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745" activeTab="0"/>
  </bookViews>
  <sheets>
    <sheet name="01in02ira" sheetId="1" r:id="rId1"/>
  </sheets>
  <definedNames>
    <definedName name="_xlnm.Print_Area" localSheetId="0">'01in02ira'!$A$1:$J$55</definedName>
  </definedNames>
  <calcPr fullCalcOnLoad="1"/>
</workbook>
</file>

<file path=xl/sharedStrings.xml><?xml version="1.0" encoding="utf-8"?>
<sst xmlns="http://schemas.openxmlformats.org/spreadsheetml/2006/main" count="80" uniqueCount="50">
  <si>
    <t xml:space="preserve">Table 2.--Taxpayers with Individual Retirement Arrangement (IRA) Plans, by Size of Adjusted Gross </t>
  </si>
  <si>
    <t>Income, Tax Year 2001</t>
  </si>
  <si>
    <t>[All figures are estimates based on samples--money amounts are in thousands of dollars]</t>
  </si>
  <si>
    <t>All taxpayers</t>
  </si>
  <si>
    <t>Taxpayers with IRA coverage reported on Form 5498</t>
  </si>
  <si>
    <t>Size of adjusted gross income [1]</t>
  </si>
  <si>
    <t>Total</t>
  </si>
  <si>
    <t xml:space="preserve">With pension coverage </t>
  </si>
  <si>
    <t xml:space="preserve">Eligible to make </t>
  </si>
  <si>
    <t xml:space="preserve">             Beginning of year FMV [3]</t>
  </si>
  <si>
    <t xml:space="preserve">                   Total contributions</t>
  </si>
  <si>
    <t xml:space="preserve">    Contributions deductible on Form 1040</t>
  </si>
  <si>
    <t>on Forms W-2 [2]</t>
  </si>
  <si>
    <t>IRA contributions</t>
  </si>
  <si>
    <t>Number of taxpayers</t>
  </si>
  <si>
    <t>Amount</t>
  </si>
  <si>
    <t>All taxpayers, total</t>
  </si>
  <si>
    <t>Taxpayers on returns reporting: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</si>
  <si>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</si>
  <si>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</si>
  <si>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</si>
  <si>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</si>
  <si>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</si>
  <si>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</si>
  <si>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</si>
  <si>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</si>
  <si>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</si>
  <si>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</si>
  <si>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</si>
  <si>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</si>
  <si>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</si>
  <si>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</si>
  <si>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</si>
  <si>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Taxpayers with IRA coverage reported on Form 5498--Continued</t>
  </si>
  <si>
    <t xml:space="preserve">                            Rollovers</t>
  </si>
  <si>
    <t xml:space="preserve">                    Roth conversions</t>
  </si>
  <si>
    <t xml:space="preserve">                     Withdrawals [4]</t>
  </si>
  <si>
    <t xml:space="preserve">Return on </t>
  </si>
  <si>
    <t xml:space="preserve">                       End of year FMV</t>
  </si>
  <si>
    <t>investment [5]</t>
  </si>
  <si>
    <t>[1] On joint returns, both taxpayers are placed into the same adjusted gross income class, as determined by the total amount on the return.</t>
  </si>
  <si>
    <t>[2] Number of taxpayers with pension coverage is determined from Form W-2 box 13, which indicates participation in a retirement plan.</t>
  </si>
  <si>
    <t xml:space="preserve">[3] Beginning-of-year fair market value is based on the Tax Year 2000 sample's yearend fair market value.  However, the 2000 fair market value data are classified by each </t>
  </si>
  <si>
    <t>taxpayer's 2001 adjusted gross income.</t>
  </si>
  <si>
    <t>[4] Withdrawals are reported on Form 1099-R; does not include withdrawals for the purpose of rollovers to other IRA accounts if the transfer was made by the trustee;</t>
  </si>
  <si>
    <t>Roth IRA conversions are shown separately.</t>
  </si>
  <si>
    <t xml:space="preserve">[5] Column 16 is equal to the change in fair market value (column 18 less column 5) minus total contributions (column 7), rollovers (column 11), plus withdrawals </t>
  </si>
  <si>
    <t>(column 15); Roth conversions do not affect total fair market value.</t>
  </si>
  <si>
    <t>NOTE:  Detail may not add to total due to rounding.</t>
  </si>
  <si>
    <t>Source: IRS, Statistics of Income Spring 2006 Bulletin, Publication 1136, July 2006. Also, matched file of income tax returns, Forms 5498, and 1099-R for Tax Year 2001.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</si>
</sst>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\-0000\-00\ "/>
    <numFmt numFmtId="165" formatCode="00\-000\-000\-000\-00\-0\ "/>
    <numFmt numFmtId="166" formatCode="&quot;**&quot;\ #,##0_);&quot;**&quot;\-#,##0_)"/>
    <numFmt numFmtId="167" formatCode="00\-0000000\ "/>
    <numFmt numFmtId="168" formatCode="00\-000000\-0000\-00\ "/>
    <numFmt numFmtId="169" formatCode="000\-00\-0000\ "/>
    <numFmt numFmtId="170" formatCode="####\-##\-##"/>
    <numFmt numFmtId="171" formatCode="########"/>
    <numFmt numFmtId="172" formatCode="&quot;*&quot;\ ###0;&quot;*&quot;\-###0"/>
    <numFmt numFmtId="173" formatCode="&quot;**&quot;\ ###0;&quot;**&quot;\-###0"/>
    <numFmt numFmtId="174" formatCode="0_);\(0\)"/>
    <numFmt numFmtId="175" formatCode="0.0%"/>
    <numFmt numFmtId="176" formatCode="_(* #,##0_);_(* \(#,##0\);_(* &quot;-&quot;??_);_(@_)"/>
    <numFmt numFmtId="177" formatCode="\ ###0_);\-###0_);&quot;-&quot;_)"/>
    <numFmt numFmtId="178" formatCode="&quot;*&quot;\ ###0_);&quot;*&quot;\-###0_)"/>
    <numFmt numFmtId="179" formatCode="_(* #,##0.0_);_(* \(#,##0.0\);_(* &quot;-&quot;??_);_(@_)"/>
    <numFmt numFmtId="180" formatCode="@*."/>
    <numFmt numFmtId="181" formatCode="&quot;   &quot;@*."/>
    <numFmt numFmtId="182" formatCode="#,##0.0"/>
    <numFmt numFmtId="183" formatCode="0_);[Red]\(0\)"/>
    <numFmt numFmtId="184" formatCode="@&quot;...............................................&quot;"/>
    <numFmt numFmtId="185" formatCode="@&quot;......................................................................&quot;"/>
    <numFmt numFmtId="186" formatCode="#,##0&quot;   &quot;;\-#,##0&quot;   &quot;"/>
    <numFmt numFmtId="187" formatCode="0&quot;..........................................................&quot;"/>
    <numFmt numFmtId="188" formatCode="&quot;   &quot;@&quot;.................................................&quot;"/>
    <numFmt numFmtId="189" formatCode="#,##0&quot;   &quot;;\-#,##0&quot;   &quot;;&quot;--   &quot;;@&quot;   &quot;"/>
    <numFmt numFmtId="190" formatCode="@&quot;.............................................................&quot;"/>
    <numFmt numFmtId="191" formatCode="@&quot;...................................................................................&quot;"/>
    <numFmt numFmtId="192" formatCode="\ \ \ \ @&quot;...................................................................................&quot;"/>
    <numFmt numFmtId="193" formatCode="&quot;    &quot;@&quot;.................................................&quot;"/>
    <numFmt numFmtId="194" formatCode="#,##0&quot;  &quot;;\-#,##0&quot;  &quot;;&quot;--  &quot;;@&quot;  &quot;"/>
    <numFmt numFmtId="195" formatCode="&quot;    &quot;@&quot;.......................................................................&quot;"/>
    <numFmt numFmtId="196" formatCode="&quot;    &quot;@"/>
    <numFmt numFmtId="197" formatCode="&quot;   &quot;@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sz val="6.5"/>
      <name val="Arial"/>
      <family val="0"/>
    </font>
    <font>
      <sz val="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" fontId="3" fillId="0" borderId="0">
      <alignment/>
      <protection/>
    </xf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174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1" xfId="0" applyFont="1" applyBorder="1" applyAlignment="1">
      <alignment/>
    </xf>
    <xf numFmtId="174" fontId="7" fillId="0" borderId="3" xfId="0" applyNumberFormat="1" applyFont="1" applyBorder="1" applyAlignment="1">
      <alignment horizontal="center"/>
    </xf>
    <xf numFmtId="191" fontId="8" fillId="0" borderId="12" xfId="0" applyNumberFormat="1" applyFont="1" applyBorder="1" applyAlignment="1">
      <alignment/>
    </xf>
    <xf numFmtId="194" fontId="8" fillId="0" borderId="6" xfId="17" applyNumberFormat="1" applyFont="1" applyFill="1" applyBorder="1" applyAlignment="1">
      <alignment/>
    </xf>
    <xf numFmtId="194" fontId="8" fillId="0" borderId="6" xfId="17" applyNumberFormat="1" applyFont="1" applyBorder="1" applyAlignment="1">
      <alignment/>
    </xf>
    <xf numFmtId="194" fontId="8" fillId="0" borderId="13" xfId="17" applyNumberFormat="1" applyFont="1" applyBorder="1" applyAlignment="1" quotePrefix="1">
      <alignment/>
    </xf>
    <xf numFmtId="194" fontId="8" fillId="0" borderId="14" xfId="17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194" fontId="7" fillId="0" borderId="13" xfId="17" applyNumberFormat="1" applyFont="1" applyFill="1" applyBorder="1" applyAlignment="1">
      <alignment/>
    </xf>
    <xf numFmtId="194" fontId="7" fillId="0" borderId="13" xfId="17" applyNumberFormat="1" applyFont="1" applyBorder="1" applyAlignment="1">
      <alignment/>
    </xf>
    <xf numFmtId="194" fontId="7" fillId="0" borderId="13" xfId="17" applyNumberFormat="1" applyFont="1" applyBorder="1" applyAlignment="1" quotePrefix="1">
      <alignment/>
    </xf>
    <xf numFmtId="194" fontId="7" fillId="0" borderId="15" xfId="17" applyNumberFormat="1" applyFont="1" applyBorder="1" applyAlignment="1">
      <alignment/>
    </xf>
    <xf numFmtId="193" fontId="7" fillId="0" borderId="12" xfId="0" applyNumberFormat="1" applyFont="1" applyBorder="1" applyAlignment="1">
      <alignment/>
    </xf>
    <xf numFmtId="194" fontId="7" fillId="0" borderId="15" xfId="17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93" fontId="7" fillId="0" borderId="2" xfId="0" applyNumberFormat="1" applyFont="1" applyBorder="1" applyAlignment="1">
      <alignment/>
    </xf>
    <xf numFmtId="194" fontId="7" fillId="0" borderId="7" xfId="17" applyNumberFormat="1" applyFont="1" applyFill="1" applyBorder="1" applyAlignment="1">
      <alignment/>
    </xf>
    <xf numFmtId="194" fontId="7" fillId="0" borderId="7" xfId="17" applyNumberFormat="1" applyFont="1" applyBorder="1" applyAlignment="1">
      <alignment/>
    </xf>
    <xf numFmtId="194" fontId="7" fillId="0" borderId="16" xfId="17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94" fontId="8" fillId="0" borderId="6" xfId="17" applyNumberFormat="1" applyFont="1" applyBorder="1" applyAlignment="1" quotePrefix="1">
      <alignment/>
    </xf>
    <xf numFmtId="194" fontId="7" fillId="0" borderId="7" xfId="17" applyNumberFormat="1" applyFont="1" applyBorder="1" applyAlignment="1" quotePrefix="1">
      <alignment/>
    </xf>
    <xf numFmtId="0" fontId="7" fillId="0" borderId="18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center"/>
    </xf>
  </cellXfs>
  <cellStyles count="22">
    <cellStyle name="Normal" xfId="0"/>
    <cellStyle name="Asterick" xfId="15"/>
    <cellStyle name="Asterisk" xfId="16"/>
    <cellStyle name="Comma" xfId="17"/>
    <cellStyle name="Comma [0]" xfId="18"/>
    <cellStyle name="CPL" xfId="19"/>
    <cellStyle name="Currency" xfId="20"/>
    <cellStyle name="Currency [0]" xfId="21"/>
    <cellStyle name="Dash Equals Zero" xfId="22"/>
    <cellStyle name="Disclosure" xfId="23"/>
    <cellStyle name="DLN" xfId="24"/>
    <cellStyle name="Double Asterick" xfId="25"/>
    <cellStyle name="Double Leading Asterisk" xfId="26"/>
    <cellStyle name="EIN" xfId="27"/>
    <cellStyle name="Followed Hyperlink" xfId="28"/>
    <cellStyle name="Hyperlink" xfId="29"/>
    <cellStyle name="Percent" xfId="30"/>
    <cellStyle name="SCPL" xfId="31"/>
    <cellStyle name="Single Leading Asterisk" xfId="32"/>
    <cellStyle name="SSN" xfId="33"/>
    <cellStyle name="Triple Leading Asterisk" xfId="34"/>
    <cellStyle name="Y2K Date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J93"/>
  <sheetViews>
    <sheetView showGridLines="0" tabSelected="1" workbookViewId="0" topLeftCell="A1">
      <selection activeCell="A4" sqref="A4"/>
    </sheetView>
  </sheetViews>
  <sheetFormatPr defaultColWidth="9.140625" defaultRowHeight="15" customHeight="1"/>
  <cols>
    <col min="1" max="1" width="30.7109375" style="23" customWidth="1"/>
    <col min="2" max="2" width="15.7109375" style="22" customWidth="1"/>
    <col min="3" max="3" width="17.7109375" style="22" customWidth="1"/>
    <col min="4" max="9" width="15.7109375" style="22" customWidth="1"/>
    <col min="10" max="10" width="15.7109375" style="23" customWidth="1"/>
    <col min="11" max="11" width="12.421875" style="22" customWidth="1"/>
    <col min="12" max="12" width="11.140625" style="22" customWidth="1"/>
    <col min="13" max="13" width="13.28125" style="22" customWidth="1"/>
    <col min="14" max="14" width="5.00390625" style="22" customWidth="1"/>
    <col min="15" max="15" width="12.7109375" style="22" customWidth="1"/>
    <col min="16" max="16" width="11.00390625" style="22" customWidth="1"/>
    <col min="17" max="17" width="12.7109375" style="22" customWidth="1"/>
    <col min="18" max="18" width="10.140625" style="22" customWidth="1"/>
    <col min="19" max="19" width="15.00390625" style="22" customWidth="1"/>
    <col min="20" max="20" width="10.140625" style="22" customWidth="1"/>
    <col min="21" max="21" width="9.140625" style="22" customWidth="1"/>
    <col min="22" max="22" width="12.140625" style="22" customWidth="1"/>
    <col min="23" max="23" width="13.8515625" style="22" customWidth="1"/>
    <col min="24" max="24" width="9.140625" style="22" customWidth="1"/>
    <col min="25" max="25" width="10.140625" style="22" customWidth="1"/>
    <col min="26" max="26" width="13.57421875" style="22" customWidth="1"/>
    <col min="27" max="27" width="9.140625" style="22" customWidth="1"/>
    <col min="28" max="28" width="5.57421875" style="22" customWidth="1"/>
    <col min="29" max="29" width="11.7109375" style="22" customWidth="1"/>
    <col min="30" max="30" width="14.421875" style="22" customWidth="1"/>
    <col min="31" max="31" width="9.140625" style="22" customWidth="1"/>
    <col min="32" max="32" width="5.57421875" style="22" customWidth="1"/>
    <col min="33" max="33" width="13.57421875" style="22" customWidth="1"/>
    <col min="34" max="34" width="15.140625" style="22" customWidth="1"/>
    <col min="35" max="36" width="9.140625" style="22" customWidth="1"/>
    <col min="37" max="37" width="12.57421875" style="22" customWidth="1"/>
    <col min="38" max="38" width="16.00390625" style="22" customWidth="1"/>
    <col min="39" max="16384" width="9.140625" style="22" customWidth="1"/>
  </cols>
  <sheetData>
    <row r="1" spans="1:11" s="12" customFormat="1" ht="15" customHeight="1">
      <c r="A1" s="11" t="s">
        <v>0</v>
      </c>
      <c r="J1" s="13"/>
      <c r="K1" s="26"/>
    </row>
    <row r="2" spans="1:11" s="12" customFormat="1" ht="15" customHeight="1">
      <c r="A2" s="11" t="s">
        <v>1</v>
      </c>
      <c r="J2" s="13"/>
      <c r="K2" s="26"/>
    </row>
    <row r="3" spans="1:11" s="15" customFormat="1" ht="15" customHeight="1" thickBot="1">
      <c r="A3" s="14" t="s">
        <v>2</v>
      </c>
      <c r="J3" s="16"/>
      <c r="K3" s="21"/>
    </row>
    <row r="4" spans="1:10" s="17" customFormat="1" ht="15" customHeight="1" thickTop="1">
      <c r="A4" s="30"/>
      <c r="B4" s="57"/>
      <c r="C4" s="31" t="s">
        <v>3</v>
      </c>
      <c r="D4" s="32"/>
      <c r="E4" s="57"/>
      <c r="F4" s="31"/>
      <c r="G4" s="31" t="s">
        <v>4</v>
      </c>
      <c r="H4" s="31"/>
      <c r="I4" s="31"/>
      <c r="J4" s="31"/>
    </row>
    <row r="5" spans="1:10" s="17" customFormat="1" ht="15" customHeight="1">
      <c r="A5" s="60" t="s">
        <v>5</v>
      </c>
      <c r="B5" s="19" t="s">
        <v>6</v>
      </c>
      <c r="C5" s="19" t="s">
        <v>7</v>
      </c>
      <c r="D5" s="19" t="s">
        <v>8</v>
      </c>
      <c r="E5" s="25" t="s">
        <v>9</v>
      </c>
      <c r="F5" s="9"/>
      <c r="G5" s="25" t="s">
        <v>10</v>
      </c>
      <c r="H5" s="9"/>
      <c r="I5" s="24" t="s">
        <v>11</v>
      </c>
      <c r="J5" s="10"/>
    </row>
    <row r="6" spans="1:11" s="17" customFormat="1" ht="15" customHeight="1">
      <c r="A6" s="7"/>
      <c r="B6" s="20"/>
      <c r="C6" s="20" t="s">
        <v>12</v>
      </c>
      <c r="D6" s="20" t="s">
        <v>13</v>
      </c>
      <c r="E6" s="33" t="s">
        <v>14</v>
      </c>
      <c r="F6" s="33" t="s">
        <v>15</v>
      </c>
      <c r="G6" s="33" t="s">
        <v>14</v>
      </c>
      <c r="H6" s="33" t="s">
        <v>15</v>
      </c>
      <c r="I6" s="33" t="s">
        <v>14</v>
      </c>
      <c r="J6" s="8" t="s">
        <v>15</v>
      </c>
      <c r="K6" s="18"/>
    </row>
    <row r="7" spans="1:140" s="17" customFormat="1" ht="15" customHeight="1">
      <c r="A7" s="34"/>
      <c r="B7" s="6">
        <v>-1</v>
      </c>
      <c r="C7" s="6">
        <v>-2</v>
      </c>
      <c r="D7" s="6">
        <v>-3</v>
      </c>
      <c r="E7" s="6">
        <v>-4</v>
      </c>
      <c r="F7" s="6">
        <v>-5</v>
      </c>
      <c r="G7" s="6">
        <v>-6</v>
      </c>
      <c r="H7" s="6">
        <v>-7</v>
      </c>
      <c r="I7" s="6">
        <v>-8</v>
      </c>
      <c r="J7" s="35">
        <v>-9</v>
      </c>
      <c r="K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</row>
    <row r="8" spans="1:140" s="17" customFormat="1" ht="15" customHeight="1">
      <c r="A8" s="36" t="s">
        <v>16</v>
      </c>
      <c r="B8" s="37">
        <f>SUM(B10:B24)</f>
        <v>181277677.59</v>
      </c>
      <c r="C8" s="37">
        <f>SUM(C10:C24)</f>
        <v>62269366.45</v>
      </c>
      <c r="D8" s="38">
        <f>SUM(D10:D24)</f>
        <v>143247102</v>
      </c>
      <c r="E8" s="37">
        <v>46321802</v>
      </c>
      <c r="F8" s="37">
        <v>2631165051</v>
      </c>
      <c r="G8" s="37">
        <v>15223996</v>
      </c>
      <c r="H8" s="39">
        <v>35747421</v>
      </c>
      <c r="I8" s="38">
        <v>5031660</v>
      </c>
      <c r="J8" s="40">
        <v>11857670</v>
      </c>
      <c r="K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</row>
    <row r="9" spans="1:140" s="17" customFormat="1" ht="15" customHeight="1">
      <c r="A9" s="41" t="s">
        <v>17</v>
      </c>
      <c r="B9" s="42"/>
      <c r="C9" s="42"/>
      <c r="D9" s="43"/>
      <c r="E9" s="42"/>
      <c r="F9" s="42"/>
      <c r="G9" s="42"/>
      <c r="H9" s="44"/>
      <c r="I9" s="43"/>
      <c r="J9" s="45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</row>
    <row r="10" spans="1:140" s="17" customFormat="1" ht="15" customHeight="1">
      <c r="A10" s="46" t="s">
        <v>18</v>
      </c>
      <c r="B10" s="42">
        <v>1901356</v>
      </c>
      <c r="C10" s="42">
        <v>91302.19</v>
      </c>
      <c r="D10" s="43">
        <v>518964</v>
      </c>
      <c r="E10" s="42">
        <v>375661</v>
      </c>
      <c r="F10" s="42">
        <v>22110431</v>
      </c>
      <c r="G10" s="42">
        <v>113336</v>
      </c>
      <c r="H10" s="44">
        <v>225546</v>
      </c>
      <c r="I10" s="42">
        <v>21294</v>
      </c>
      <c r="J10" s="47">
        <v>40280</v>
      </c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</row>
    <row r="11" spans="1:140" s="17" customFormat="1" ht="15" customHeight="1">
      <c r="A11" s="46" t="s">
        <v>19</v>
      </c>
      <c r="B11" s="42">
        <v>13248591</v>
      </c>
      <c r="C11" s="42">
        <v>611172.8</v>
      </c>
      <c r="D11" s="43">
        <v>10456553</v>
      </c>
      <c r="E11" s="42">
        <v>888681</v>
      </c>
      <c r="F11" s="42">
        <v>20099970</v>
      </c>
      <c r="G11" s="42">
        <v>265393</v>
      </c>
      <c r="H11" s="44">
        <v>384060</v>
      </c>
      <c r="I11" s="42">
        <v>47332</v>
      </c>
      <c r="J11" s="47">
        <v>68003</v>
      </c>
      <c r="K11" s="48"/>
      <c r="AB11" s="48"/>
      <c r="AC11" s="48"/>
      <c r="AD11" s="48"/>
      <c r="AF11" s="48"/>
      <c r="AG11" s="48"/>
      <c r="AH11" s="48"/>
      <c r="AJ11" s="48"/>
      <c r="AK11" s="48"/>
      <c r="AL11" s="4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</row>
    <row r="12" spans="1:140" s="17" customFormat="1" ht="15" customHeight="1">
      <c r="A12" s="46" t="s">
        <v>20</v>
      </c>
      <c r="B12" s="42">
        <v>13653735</v>
      </c>
      <c r="C12" s="42">
        <v>1254909</v>
      </c>
      <c r="D12" s="43">
        <v>10763897</v>
      </c>
      <c r="E12" s="42">
        <v>1239723</v>
      </c>
      <c r="F12" s="42">
        <v>37837971</v>
      </c>
      <c r="G12" s="42">
        <v>300006</v>
      </c>
      <c r="H12" s="44">
        <v>534436</v>
      </c>
      <c r="I12" s="42">
        <v>98979</v>
      </c>
      <c r="J12" s="47">
        <v>154189</v>
      </c>
      <c r="K12" s="48"/>
      <c r="O12" s="48"/>
      <c r="T12" s="18"/>
      <c r="U12" s="18"/>
      <c r="V12" s="18"/>
      <c r="W12" s="18"/>
      <c r="X12" s="18"/>
      <c r="Y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</row>
    <row r="13" spans="1:140" s="17" customFormat="1" ht="15" customHeight="1">
      <c r="A13" s="46" t="s">
        <v>21</v>
      </c>
      <c r="B13" s="42">
        <v>13941903</v>
      </c>
      <c r="C13" s="42">
        <v>2080270</v>
      </c>
      <c r="D13" s="43">
        <v>10244409</v>
      </c>
      <c r="E13" s="42">
        <v>1664657</v>
      </c>
      <c r="F13" s="42">
        <v>63656702</v>
      </c>
      <c r="G13" s="42">
        <v>387644</v>
      </c>
      <c r="H13" s="44">
        <v>544457</v>
      </c>
      <c r="I13" s="42">
        <v>116087</v>
      </c>
      <c r="J13" s="47">
        <v>202003</v>
      </c>
      <c r="K13" s="48"/>
      <c r="P13" s="18"/>
      <c r="Q13" s="18"/>
      <c r="U13" s="18"/>
      <c r="V13" s="18"/>
      <c r="X13" s="18"/>
      <c r="Y13" s="18"/>
      <c r="AB13" s="18"/>
      <c r="AC13" s="18"/>
      <c r="AE13" s="18"/>
      <c r="AF13" s="18"/>
      <c r="AI13" s="18"/>
      <c r="AJ13" s="18"/>
      <c r="AM13" s="18"/>
      <c r="AN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</row>
    <row r="14" spans="1:140" s="17" customFormat="1" ht="15" customHeight="1">
      <c r="A14" s="46" t="s">
        <v>22</v>
      </c>
      <c r="B14" s="42">
        <v>14039837</v>
      </c>
      <c r="C14" s="42">
        <v>3091192</v>
      </c>
      <c r="D14" s="43">
        <v>10117270</v>
      </c>
      <c r="E14" s="42">
        <v>2206053</v>
      </c>
      <c r="F14" s="42">
        <v>88021607</v>
      </c>
      <c r="G14" s="42">
        <v>514358</v>
      </c>
      <c r="H14" s="44">
        <v>835381</v>
      </c>
      <c r="I14" s="42">
        <v>195422</v>
      </c>
      <c r="J14" s="47">
        <v>347406</v>
      </c>
      <c r="L14" s="18"/>
      <c r="M14" s="18"/>
      <c r="O14" s="18"/>
      <c r="Q14" s="18"/>
      <c r="R14" s="18"/>
      <c r="S14" s="18"/>
      <c r="T14" s="18"/>
      <c r="U14" s="18"/>
      <c r="V14" s="18"/>
      <c r="W14" s="18"/>
      <c r="X14" s="18"/>
      <c r="Y14" s="18"/>
      <c r="AB14" s="18"/>
      <c r="AC14" s="18"/>
      <c r="AE14" s="18"/>
      <c r="AF14" s="18"/>
      <c r="AM14" s="18"/>
      <c r="AN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</row>
    <row r="15" spans="1:140" s="17" customFormat="1" ht="15" customHeight="1">
      <c r="A15" s="46" t="s">
        <v>23</v>
      </c>
      <c r="B15" s="42">
        <v>12593044</v>
      </c>
      <c r="C15" s="42">
        <v>3726629</v>
      </c>
      <c r="D15" s="43">
        <v>9591576</v>
      </c>
      <c r="E15" s="42">
        <v>2083218</v>
      </c>
      <c r="F15" s="42">
        <v>73893268</v>
      </c>
      <c r="G15" s="42">
        <v>656761</v>
      </c>
      <c r="H15" s="44">
        <v>935824</v>
      </c>
      <c r="I15" s="42">
        <v>240898</v>
      </c>
      <c r="J15" s="47">
        <v>393809</v>
      </c>
      <c r="K15" s="18"/>
      <c r="M15" s="18"/>
      <c r="N15" s="18"/>
      <c r="O15" s="18"/>
      <c r="Q15" s="18"/>
      <c r="R15" s="18"/>
      <c r="S15" s="18"/>
      <c r="T15" s="18"/>
      <c r="U15" s="18"/>
      <c r="V15" s="18"/>
      <c r="W15" s="18"/>
      <c r="X15" s="18"/>
      <c r="Y15" s="18"/>
      <c r="AB15" s="18"/>
      <c r="AC15" s="18"/>
      <c r="AE15" s="18"/>
      <c r="AF15" s="18"/>
      <c r="AM15" s="18"/>
      <c r="AN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</row>
    <row r="16" spans="1:140" s="17" customFormat="1" ht="15" customHeight="1">
      <c r="A16" s="46" t="s">
        <v>24</v>
      </c>
      <c r="B16" s="42">
        <v>11031698</v>
      </c>
      <c r="C16" s="42">
        <v>3803872</v>
      </c>
      <c r="D16" s="43">
        <v>8626045</v>
      </c>
      <c r="E16" s="42">
        <v>2050353</v>
      </c>
      <c r="F16" s="42">
        <v>68653943</v>
      </c>
      <c r="G16" s="42">
        <v>687799</v>
      </c>
      <c r="H16" s="44">
        <v>1156885</v>
      </c>
      <c r="I16" s="42">
        <v>267107</v>
      </c>
      <c r="J16" s="47">
        <v>488632</v>
      </c>
      <c r="K16" s="18"/>
      <c r="M16" s="18"/>
      <c r="N16" s="18"/>
      <c r="O16" s="18"/>
      <c r="Q16" s="18"/>
      <c r="R16" s="18"/>
      <c r="S16" s="18"/>
      <c r="T16" s="18"/>
      <c r="U16" s="18"/>
      <c r="V16" s="18"/>
      <c r="W16" s="18"/>
      <c r="X16" s="18"/>
      <c r="Y16" s="18"/>
      <c r="AB16" s="18"/>
      <c r="AC16" s="18"/>
      <c r="AE16" s="18"/>
      <c r="AF16" s="18"/>
      <c r="AM16" s="18"/>
      <c r="AN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</row>
    <row r="17" spans="1:140" s="17" customFormat="1" ht="15" customHeight="1">
      <c r="A17" s="46" t="s">
        <v>25</v>
      </c>
      <c r="B17" s="42">
        <v>18842896</v>
      </c>
      <c r="C17" s="42">
        <v>7289244</v>
      </c>
      <c r="D17" s="43">
        <v>15076481</v>
      </c>
      <c r="E17" s="42">
        <v>4337178</v>
      </c>
      <c r="F17" s="42">
        <v>154126977</v>
      </c>
      <c r="G17" s="42">
        <v>1458985</v>
      </c>
      <c r="H17" s="44">
        <v>2573490</v>
      </c>
      <c r="I17" s="42">
        <v>601411</v>
      </c>
      <c r="J17" s="47">
        <v>1029117</v>
      </c>
      <c r="K17" s="18"/>
      <c r="M17" s="18"/>
      <c r="N17" s="18"/>
      <c r="O17" s="18"/>
      <c r="Q17" s="18"/>
      <c r="R17" s="18"/>
      <c r="S17" s="18"/>
      <c r="T17" s="18"/>
      <c r="U17" s="18"/>
      <c r="V17" s="18"/>
      <c r="W17" s="18"/>
      <c r="X17" s="18"/>
      <c r="Y17" s="18"/>
      <c r="AB17" s="18"/>
      <c r="AC17" s="18"/>
      <c r="AE17" s="18"/>
      <c r="AF17" s="18"/>
      <c r="AM17" s="18"/>
      <c r="AN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</row>
    <row r="18" spans="1:140" s="17" customFormat="1" ht="15" customHeight="1">
      <c r="A18" s="46" t="s">
        <v>26</v>
      </c>
      <c r="B18" s="42">
        <v>15941246</v>
      </c>
      <c r="C18" s="42">
        <v>6767730</v>
      </c>
      <c r="D18" s="43">
        <v>12938114</v>
      </c>
      <c r="E18" s="42">
        <v>4174301</v>
      </c>
      <c r="F18" s="42">
        <v>160187887</v>
      </c>
      <c r="G18" s="42">
        <v>1483241</v>
      </c>
      <c r="H18" s="44">
        <v>2733256</v>
      </c>
      <c r="I18" s="42">
        <v>567479</v>
      </c>
      <c r="J18" s="47">
        <v>1064847</v>
      </c>
      <c r="K18" s="18"/>
      <c r="M18" s="18"/>
      <c r="N18" s="18"/>
      <c r="O18" s="18"/>
      <c r="Q18" s="18"/>
      <c r="R18" s="18"/>
      <c r="S18" s="18"/>
      <c r="T18" s="18"/>
      <c r="U18" s="18"/>
      <c r="V18" s="18"/>
      <c r="W18" s="18"/>
      <c r="X18" s="18"/>
      <c r="Y18" s="18"/>
      <c r="AB18" s="18"/>
      <c r="AC18" s="18"/>
      <c r="AE18" s="18"/>
      <c r="AF18" s="18"/>
      <c r="AM18" s="18"/>
      <c r="AN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</row>
    <row r="19" spans="1:140" s="17" customFormat="1" ht="15" customHeight="1">
      <c r="A19" s="46" t="s">
        <v>27</v>
      </c>
      <c r="B19" s="42">
        <v>29473507</v>
      </c>
      <c r="C19" s="42">
        <v>14126818</v>
      </c>
      <c r="D19" s="43">
        <v>24459316</v>
      </c>
      <c r="E19" s="42">
        <v>9470242</v>
      </c>
      <c r="F19" s="42">
        <v>462562272</v>
      </c>
      <c r="G19" s="42">
        <v>3157531</v>
      </c>
      <c r="H19" s="44">
        <v>6446444</v>
      </c>
      <c r="I19" s="42">
        <v>1027942</v>
      </c>
      <c r="J19" s="47">
        <v>2023294</v>
      </c>
      <c r="K19" s="18"/>
      <c r="M19" s="18"/>
      <c r="N19" s="18"/>
      <c r="O19" s="18"/>
      <c r="Q19" s="18"/>
      <c r="R19" s="18"/>
      <c r="S19" s="18"/>
      <c r="T19" s="18"/>
      <c r="U19" s="18"/>
      <c r="V19" s="18"/>
      <c r="W19" s="18"/>
      <c r="X19" s="18"/>
      <c r="Y19" s="18"/>
      <c r="AB19" s="18"/>
      <c r="AC19" s="18"/>
      <c r="AE19" s="18"/>
      <c r="AF19" s="18"/>
      <c r="AM19" s="18"/>
      <c r="AN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</row>
    <row r="20" spans="1:140" s="17" customFormat="1" ht="15" customHeight="1">
      <c r="A20" s="46" t="s">
        <v>28</v>
      </c>
      <c r="B20" s="42">
        <v>16148222</v>
      </c>
      <c r="C20" s="42">
        <v>8718052</v>
      </c>
      <c r="D20" s="43">
        <v>13816910</v>
      </c>
      <c r="E20" s="42">
        <v>6391585</v>
      </c>
      <c r="F20" s="42">
        <v>355685704</v>
      </c>
      <c r="G20" s="42">
        <v>2235630</v>
      </c>
      <c r="H20" s="44">
        <v>5054286</v>
      </c>
      <c r="I20" s="42">
        <v>661036</v>
      </c>
      <c r="J20" s="47">
        <v>1514451</v>
      </c>
      <c r="K20" s="18"/>
      <c r="M20" s="18"/>
      <c r="N20" s="18"/>
      <c r="O20" s="18"/>
      <c r="Q20" s="18"/>
      <c r="R20" s="18"/>
      <c r="S20" s="18"/>
      <c r="T20" s="18"/>
      <c r="U20" s="18"/>
      <c r="V20" s="18"/>
      <c r="W20" s="18"/>
      <c r="X20" s="18"/>
      <c r="Y20" s="18"/>
      <c r="AB20" s="18"/>
      <c r="AC20" s="18"/>
      <c r="AE20" s="18"/>
      <c r="AF20" s="18"/>
      <c r="AM20" s="18"/>
      <c r="AN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</row>
    <row r="21" spans="1:140" s="17" customFormat="1" ht="15" customHeight="1">
      <c r="A21" s="46" t="s">
        <v>29</v>
      </c>
      <c r="B21" s="42">
        <v>15697435</v>
      </c>
      <c r="C21" s="42">
        <v>8691336</v>
      </c>
      <c r="D21" s="43">
        <v>13181324</v>
      </c>
      <c r="E21" s="42">
        <v>8327017</v>
      </c>
      <c r="F21" s="42">
        <v>646900366</v>
      </c>
      <c r="G21" s="42">
        <v>3065524</v>
      </c>
      <c r="H21" s="44">
        <v>9412305</v>
      </c>
      <c r="I21" s="42">
        <v>893125</v>
      </c>
      <c r="J21" s="47">
        <v>2784253</v>
      </c>
      <c r="K21" s="18"/>
      <c r="M21" s="18"/>
      <c r="N21" s="18"/>
      <c r="O21" s="18"/>
      <c r="Q21" s="18"/>
      <c r="R21" s="18"/>
      <c r="S21" s="18"/>
      <c r="T21" s="18"/>
      <c r="U21" s="18"/>
      <c r="V21" s="18"/>
      <c r="W21" s="18"/>
      <c r="X21" s="18"/>
      <c r="Y21" s="18"/>
      <c r="AB21" s="18"/>
      <c r="AC21" s="18"/>
      <c r="AE21" s="18"/>
      <c r="AF21" s="18"/>
      <c r="AM21" s="18"/>
      <c r="AN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</row>
    <row r="22" spans="1:140" s="17" customFormat="1" ht="15" customHeight="1">
      <c r="A22" s="46" t="s">
        <v>30</v>
      </c>
      <c r="B22" s="42">
        <v>3753154</v>
      </c>
      <c r="C22" s="42">
        <v>1649280</v>
      </c>
      <c r="D22" s="43">
        <v>2789122</v>
      </c>
      <c r="E22" s="42">
        <v>2394136</v>
      </c>
      <c r="F22" s="42">
        <v>319828232</v>
      </c>
      <c r="G22" s="42">
        <v>723763</v>
      </c>
      <c r="H22" s="44">
        <v>3951713</v>
      </c>
      <c r="I22" s="42">
        <v>240501</v>
      </c>
      <c r="J22" s="47">
        <v>1456874</v>
      </c>
      <c r="K22" s="18"/>
      <c r="M22" s="18"/>
      <c r="N22" s="18"/>
      <c r="O22" s="18"/>
      <c r="Q22" s="18"/>
      <c r="R22" s="18"/>
      <c r="S22" s="18"/>
      <c r="T22" s="18"/>
      <c r="U22" s="18"/>
      <c r="V22" s="18"/>
      <c r="W22" s="18"/>
      <c r="X22" s="18"/>
      <c r="Y22" s="18"/>
      <c r="AB22" s="18"/>
      <c r="AC22" s="18"/>
      <c r="AE22" s="18"/>
      <c r="AF22" s="18"/>
      <c r="AM22" s="18"/>
      <c r="AN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</row>
    <row r="23" spans="1:140" s="17" customFormat="1" ht="15" customHeight="1">
      <c r="A23" s="46" t="s">
        <v>31</v>
      </c>
      <c r="B23" s="42">
        <v>656741.9</v>
      </c>
      <c r="C23" s="42">
        <v>244454.2</v>
      </c>
      <c r="D23" s="43">
        <v>446884</v>
      </c>
      <c r="E23" s="42">
        <v>471962</v>
      </c>
      <c r="F23" s="42">
        <v>90894450</v>
      </c>
      <c r="G23" s="42">
        <v>121287</v>
      </c>
      <c r="H23" s="44">
        <v>681517</v>
      </c>
      <c r="I23" s="42">
        <v>36732</v>
      </c>
      <c r="J23" s="47">
        <v>196832</v>
      </c>
      <c r="K23" s="18"/>
      <c r="M23" s="18"/>
      <c r="N23" s="18"/>
      <c r="O23" s="18"/>
      <c r="Q23" s="18"/>
      <c r="R23" s="18"/>
      <c r="S23" s="18"/>
      <c r="T23" s="18"/>
      <c r="U23" s="18"/>
      <c r="V23" s="18"/>
      <c r="W23" s="18"/>
      <c r="X23" s="18"/>
      <c r="Y23" s="18"/>
      <c r="AB23" s="18"/>
      <c r="AC23" s="18"/>
      <c r="AE23" s="18"/>
      <c r="AF23" s="18"/>
      <c r="AM23" s="18"/>
      <c r="AN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</row>
    <row r="24" spans="1:140" s="17" customFormat="1" ht="15" customHeight="1" thickBot="1">
      <c r="A24" s="49" t="s">
        <v>32</v>
      </c>
      <c r="B24" s="50">
        <v>354311.69</v>
      </c>
      <c r="C24" s="50">
        <v>123105.26</v>
      </c>
      <c r="D24" s="51">
        <v>220237</v>
      </c>
      <c r="E24" s="50">
        <v>247035</v>
      </c>
      <c r="F24" s="50">
        <v>66705269</v>
      </c>
      <c r="G24" s="50">
        <v>52739</v>
      </c>
      <c r="H24" s="44">
        <v>277821</v>
      </c>
      <c r="I24" s="50">
        <v>16315</v>
      </c>
      <c r="J24" s="52">
        <v>93680</v>
      </c>
      <c r="K24" s="18"/>
      <c r="M24" s="18"/>
      <c r="N24" s="18"/>
      <c r="O24" s="18"/>
      <c r="Q24" s="18"/>
      <c r="R24" s="18"/>
      <c r="S24" s="18"/>
      <c r="T24" s="18"/>
      <c r="U24" s="18"/>
      <c r="V24" s="18"/>
      <c r="W24" s="18"/>
      <c r="X24" s="18"/>
      <c r="Y24" s="18"/>
      <c r="AB24" s="18"/>
      <c r="AC24" s="18"/>
      <c r="AE24" s="18"/>
      <c r="AF24" s="18"/>
      <c r="AM24" s="18"/>
      <c r="AN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</row>
    <row r="25" spans="1:44" s="17" customFormat="1" ht="15" customHeight="1" thickTop="1">
      <c r="A25" s="30"/>
      <c r="B25" s="57"/>
      <c r="C25" s="31"/>
      <c r="D25" s="31"/>
      <c r="E25" s="31"/>
      <c r="F25" s="31" t="s">
        <v>33</v>
      </c>
      <c r="G25" s="31"/>
      <c r="H25" s="31"/>
      <c r="I25" s="31"/>
      <c r="J25" s="31"/>
      <c r="K25" s="18"/>
      <c r="M25" s="18"/>
      <c r="N25" s="18"/>
      <c r="O25" s="18"/>
      <c r="T25" s="18"/>
      <c r="U25" s="18"/>
      <c r="V25" s="18"/>
      <c r="W25" s="18"/>
      <c r="X25" s="18"/>
      <c r="Y25" s="18"/>
      <c r="AB25" s="18"/>
      <c r="AC25" s="18"/>
      <c r="AE25" s="18"/>
      <c r="AF25" s="18"/>
      <c r="AM25" s="18"/>
      <c r="AN25" s="18"/>
      <c r="AP25" s="18"/>
      <c r="AQ25" s="18"/>
      <c r="AR25" s="18"/>
    </row>
    <row r="26" spans="1:44" s="17" customFormat="1" ht="15" customHeight="1">
      <c r="A26" s="60" t="s">
        <v>5</v>
      </c>
      <c r="B26" s="58" t="s">
        <v>34</v>
      </c>
      <c r="C26" s="53"/>
      <c r="D26" s="25" t="s">
        <v>35</v>
      </c>
      <c r="E26" s="9"/>
      <c r="F26" s="25" t="s">
        <v>36</v>
      </c>
      <c r="G26" s="9"/>
      <c r="H26" s="19" t="s">
        <v>37</v>
      </c>
      <c r="I26" s="59" t="s">
        <v>38</v>
      </c>
      <c r="J26" s="54"/>
      <c r="K26" s="18"/>
      <c r="O26" s="18"/>
      <c r="T26" s="18"/>
      <c r="U26" s="18"/>
      <c r="V26" s="18"/>
      <c r="W26" s="18"/>
      <c r="X26" s="18"/>
      <c r="Y26" s="18"/>
      <c r="AB26" s="18"/>
      <c r="AC26" s="18"/>
      <c r="AE26" s="18"/>
      <c r="AF26" s="18"/>
      <c r="AM26" s="18"/>
      <c r="AN26" s="18"/>
      <c r="AP26" s="18"/>
      <c r="AQ26" s="18"/>
      <c r="AR26" s="18"/>
    </row>
    <row r="27" spans="1:44" s="17" customFormat="1" ht="15" customHeight="1">
      <c r="A27" s="7"/>
      <c r="B27" s="33" t="s">
        <v>14</v>
      </c>
      <c r="C27" s="33" t="s">
        <v>15</v>
      </c>
      <c r="D27" s="33" t="s">
        <v>14</v>
      </c>
      <c r="E27" s="33" t="s">
        <v>15</v>
      </c>
      <c r="F27" s="33" t="s">
        <v>14</v>
      </c>
      <c r="G27" s="33" t="s">
        <v>15</v>
      </c>
      <c r="H27" s="20" t="s">
        <v>39</v>
      </c>
      <c r="I27" s="33" t="s">
        <v>14</v>
      </c>
      <c r="J27" s="8" t="s">
        <v>15</v>
      </c>
      <c r="K27" s="18"/>
      <c r="O27" s="18"/>
      <c r="T27" s="18"/>
      <c r="U27" s="18"/>
      <c r="V27" s="18"/>
      <c r="W27" s="18"/>
      <c r="X27" s="18"/>
      <c r="Y27" s="18"/>
      <c r="AB27" s="18"/>
      <c r="AC27" s="18"/>
      <c r="AE27" s="18"/>
      <c r="AF27" s="18"/>
      <c r="AM27" s="18"/>
      <c r="AN27" s="18"/>
      <c r="AP27" s="18"/>
      <c r="AQ27" s="18"/>
      <c r="AR27" s="18"/>
    </row>
    <row r="28" spans="1:44" s="17" customFormat="1" ht="15" customHeight="1">
      <c r="A28" s="34"/>
      <c r="B28" s="6">
        <v>-10</v>
      </c>
      <c r="C28" s="6">
        <v>-11</v>
      </c>
      <c r="D28" s="6">
        <v>-12</v>
      </c>
      <c r="E28" s="6">
        <v>-13</v>
      </c>
      <c r="F28" s="6">
        <v>-14</v>
      </c>
      <c r="G28" s="6">
        <v>-15</v>
      </c>
      <c r="H28" s="6">
        <v>-16</v>
      </c>
      <c r="I28" s="6">
        <v>-17</v>
      </c>
      <c r="J28" s="35">
        <v>-18</v>
      </c>
      <c r="K28" s="18"/>
      <c r="T28" s="18"/>
      <c r="U28" s="18"/>
      <c r="V28" s="18"/>
      <c r="W28" s="18"/>
      <c r="X28" s="18"/>
      <c r="Y28" s="18"/>
      <c r="AB28" s="18"/>
      <c r="AC28" s="18"/>
      <c r="AE28" s="18"/>
      <c r="AF28" s="18"/>
      <c r="AM28" s="18"/>
      <c r="AN28" s="18"/>
      <c r="AP28" s="18"/>
      <c r="AQ28" s="18"/>
      <c r="AR28" s="18"/>
    </row>
    <row r="29" spans="1:44" s="17" customFormat="1" ht="15" customHeight="1">
      <c r="A29" s="36" t="s">
        <v>16</v>
      </c>
      <c r="B29" s="37">
        <v>3872587</v>
      </c>
      <c r="C29" s="37">
        <v>187799333</v>
      </c>
      <c r="D29" s="38">
        <v>255062</v>
      </c>
      <c r="E29" s="37">
        <v>3052037</v>
      </c>
      <c r="F29" s="37">
        <v>10440978.3</v>
      </c>
      <c r="G29" s="37">
        <v>114696049</v>
      </c>
      <c r="H29" s="55">
        <v>-120639336</v>
      </c>
      <c r="I29" s="38">
        <v>48404401</v>
      </c>
      <c r="J29" s="40">
        <v>2619376420</v>
      </c>
      <c r="T29" s="18"/>
      <c r="U29" s="18"/>
      <c r="V29" s="18"/>
      <c r="W29" s="18"/>
      <c r="X29" s="18"/>
      <c r="Y29" s="18"/>
      <c r="AB29" s="18"/>
      <c r="AC29" s="18"/>
      <c r="AE29" s="18"/>
      <c r="AF29" s="18"/>
      <c r="AM29" s="18"/>
      <c r="AN29" s="18"/>
      <c r="AP29" s="18"/>
      <c r="AQ29" s="18"/>
      <c r="AR29" s="18"/>
    </row>
    <row r="30" spans="1:19" s="17" customFormat="1" ht="15" customHeight="1">
      <c r="A30" s="41" t="s">
        <v>17</v>
      </c>
      <c r="B30" s="42"/>
      <c r="C30" s="42"/>
      <c r="D30" s="43"/>
      <c r="E30" s="42"/>
      <c r="F30" s="42"/>
      <c r="G30" s="42"/>
      <c r="H30" s="44"/>
      <c r="I30" s="43"/>
      <c r="J30" s="45"/>
      <c r="Q30" s="18"/>
      <c r="R30" s="18"/>
      <c r="S30" s="18"/>
    </row>
    <row r="31" spans="1:19" s="17" customFormat="1" ht="15" customHeight="1">
      <c r="A31" s="46" t="s">
        <v>18</v>
      </c>
      <c r="B31" s="42">
        <v>21917</v>
      </c>
      <c r="C31" s="42">
        <v>1407251</v>
      </c>
      <c r="D31" s="43">
        <v>2329</v>
      </c>
      <c r="E31" s="42">
        <v>82794</v>
      </c>
      <c r="F31" s="42">
        <v>71895.06</v>
      </c>
      <c r="G31" s="42">
        <v>1100279.27</v>
      </c>
      <c r="H31" s="44">
        <f aca="true" t="shared" si="0" ref="H31:H45">+J31-C31+G31-H10-F10</f>
        <v>-3418861.7300000004</v>
      </c>
      <c r="I31" s="42">
        <v>389663</v>
      </c>
      <c r="J31" s="47">
        <v>19224087</v>
      </c>
      <c r="Q31" s="18"/>
      <c r="R31" s="18"/>
      <c r="S31" s="18"/>
    </row>
    <row r="32" spans="1:19" s="17" customFormat="1" ht="15" customHeight="1">
      <c r="A32" s="46" t="s">
        <v>19</v>
      </c>
      <c r="B32" s="42">
        <v>37416</v>
      </c>
      <c r="C32" s="42">
        <v>1146453</v>
      </c>
      <c r="D32" s="43">
        <v>2268</v>
      </c>
      <c r="E32" s="42">
        <v>14573</v>
      </c>
      <c r="F32" s="42">
        <v>167017.06</v>
      </c>
      <c r="G32" s="42">
        <v>519166.996</v>
      </c>
      <c r="H32" s="44">
        <f t="shared" si="0"/>
        <v>-5893187.004000001</v>
      </c>
      <c r="I32" s="42">
        <v>843831</v>
      </c>
      <c r="J32" s="47">
        <v>15218129</v>
      </c>
      <c r="Q32" s="18"/>
      <c r="R32" s="18"/>
      <c r="S32" s="18"/>
    </row>
    <row r="33" spans="1:19" s="17" customFormat="1" ht="15" customHeight="1">
      <c r="A33" s="46" t="s">
        <v>20</v>
      </c>
      <c r="B33" s="42">
        <v>67500</v>
      </c>
      <c r="C33" s="42">
        <v>1803087</v>
      </c>
      <c r="D33" s="43">
        <v>8560</v>
      </c>
      <c r="E33" s="42">
        <v>19542</v>
      </c>
      <c r="F33" s="42">
        <v>477863.03</v>
      </c>
      <c r="G33" s="42">
        <v>1832439.02</v>
      </c>
      <c r="H33" s="44">
        <f t="shared" si="0"/>
        <v>334653.0200000033</v>
      </c>
      <c r="I33" s="42">
        <v>1289749</v>
      </c>
      <c r="J33" s="47">
        <v>38677708</v>
      </c>
      <c r="Q33" s="18"/>
      <c r="R33" s="18"/>
      <c r="S33" s="18"/>
    </row>
    <row r="34" spans="1:23" s="17" customFormat="1" ht="15" customHeight="1">
      <c r="A34" s="46" t="s">
        <v>21</v>
      </c>
      <c r="B34" s="42">
        <v>138440</v>
      </c>
      <c r="C34" s="42">
        <v>3673944</v>
      </c>
      <c r="D34" s="43">
        <v>9690</v>
      </c>
      <c r="E34" s="42">
        <v>61321</v>
      </c>
      <c r="F34" s="42">
        <v>781546.33</v>
      </c>
      <c r="G34" s="42">
        <v>4218270.02</v>
      </c>
      <c r="H34" s="44">
        <f t="shared" si="0"/>
        <v>-4340191.980000004</v>
      </c>
      <c r="I34" s="42">
        <v>1739941</v>
      </c>
      <c r="J34" s="47">
        <v>59316641</v>
      </c>
      <c r="Q34" s="18"/>
      <c r="R34" s="18"/>
      <c r="S34" s="18"/>
      <c r="U34" s="18"/>
      <c r="V34" s="18"/>
      <c r="W34" s="18"/>
    </row>
    <row r="35" spans="1:23" s="17" customFormat="1" ht="15" customHeight="1">
      <c r="A35" s="46" t="s">
        <v>22</v>
      </c>
      <c r="B35" s="42">
        <v>128789</v>
      </c>
      <c r="C35" s="42">
        <v>4433272</v>
      </c>
      <c r="D35" s="43">
        <v>9070</v>
      </c>
      <c r="E35" s="42">
        <v>70669</v>
      </c>
      <c r="F35" s="42">
        <v>915373.3</v>
      </c>
      <c r="G35" s="42">
        <v>4976897.91</v>
      </c>
      <c r="H35" s="44">
        <f t="shared" si="0"/>
        <v>-4515589.090000004</v>
      </c>
      <c r="I35" s="42">
        <v>2214945</v>
      </c>
      <c r="J35" s="47">
        <v>83797773</v>
      </c>
      <c r="Q35" s="18"/>
      <c r="R35" s="18"/>
      <c r="S35" s="18"/>
      <c r="U35" s="18"/>
      <c r="V35" s="18"/>
      <c r="W35" s="18"/>
    </row>
    <row r="36" spans="1:23" s="17" customFormat="1" ht="15" customHeight="1">
      <c r="A36" s="46" t="s">
        <v>23</v>
      </c>
      <c r="B36" s="42">
        <v>144976</v>
      </c>
      <c r="C36" s="42">
        <v>5375432</v>
      </c>
      <c r="D36" s="43">
        <v>5773</v>
      </c>
      <c r="E36" s="42">
        <v>77581</v>
      </c>
      <c r="F36" s="42">
        <v>761364.25</v>
      </c>
      <c r="G36" s="42">
        <v>4574112.34</v>
      </c>
      <c r="H36" s="44">
        <f t="shared" si="0"/>
        <v>193645.34000000358</v>
      </c>
      <c r="I36" s="42">
        <v>2214282</v>
      </c>
      <c r="J36" s="47">
        <v>75824057</v>
      </c>
      <c r="Q36" s="18"/>
      <c r="R36" s="18"/>
      <c r="S36" s="18"/>
      <c r="U36" s="18"/>
      <c r="V36" s="18"/>
      <c r="W36" s="18"/>
    </row>
    <row r="37" spans="1:23" s="17" customFormat="1" ht="15" customHeight="1">
      <c r="A37" s="46" t="s">
        <v>24</v>
      </c>
      <c r="B37" s="42">
        <v>181498</v>
      </c>
      <c r="C37" s="42">
        <v>6152831</v>
      </c>
      <c r="D37" s="43">
        <v>15604</v>
      </c>
      <c r="E37" s="42">
        <v>57520</v>
      </c>
      <c r="F37" s="42">
        <v>616802.74</v>
      </c>
      <c r="G37" s="42">
        <v>3570698.41</v>
      </c>
      <c r="H37" s="44">
        <f t="shared" si="0"/>
        <v>-5531637.590000004</v>
      </c>
      <c r="I37" s="42">
        <v>2129877</v>
      </c>
      <c r="J37" s="47">
        <v>66861323</v>
      </c>
      <c r="Q37" s="18"/>
      <c r="R37" s="18"/>
      <c r="S37" s="18"/>
      <c r="U37" s="18"/>
      <c r="V37" s="18"/>
      <c r="W37" s="18"/>
    </row>
    <row r="38" spans="1:23" s="17" customFormat="1" ht="15" customHeight="1">
      <c r="A38" s="46" t="s">
        <v>25</v>
      </c>
      <c r="B38" s="42">
        <v>330204</v>
      </c>
      <c r="C38" s="42">
        <v>8839830</v>
      </c>
      <c r="D38" s="43">
        <v>25252</v>
      </c>
      <c r="E38" s="42">
        <v>218360</v>
      </c>
      <c r="F38" s="42">
        <v>1164962.74</v>
      </c>
      <c r="G38" s="42">
        <v>7866557.38</v>
      </c>
      <c r="H38" s="44">
        <f t="shared" si="0"/>
        <v>-2794478.620000005</v>
      </c>
      <c r="I38" s="42">
        <v>4593840</v>
      </c>
      <c r="J38" s="47">
        <v>154879261</v>
      </c>
      <c r="Q38" s="18"/>
      <c r="R38" s="18"/>
      <c r="S38" s="18"/>
      <c r="U38" s="18"/>
      <c r="V38" s="18"/>
      <c r="W38" s="18"/>
    </row>
    <row r="39" spans="1:23" s="17" customFormat="1" ht="15" customHeight="1">
      <c r="A39" s="46" t="s">
        <v>26</v>
      </c>
      <c r="B39" s="42">
        <v>353390</v>
      </c>
      <c r="C39" s="42">
        <v>11220466</v>
      </c>
      <c r="D39" s="43">
        <v>20297</v>
      </c>
      <c r="E39" s="42">
        <v>177472</v>
      </c>
      <c r="F39" s="42">
        <v>972322.38</v>
      </c>
      <c r="G39" s="42">
        <v>7711739.47</v>
      </c>
      <c r="H39" s="44">
        <f t="shared" si="0"/>
        <v>-7174455.530000001</v>
      </c>
      <c r="I39" s="42">
        <v>4409253</v>
      </c>
      <c r="J39" s="47">
        <v>159255414</v>
      </c>
      <c r="Q39" s="18"/>
      <c r="R39" s="18"/>
      <c r="S39" s="18"/>
      <c r="U39" s="18"/>
      <c r="V39" s="18"/>
      <c r="W39" s="18"/>
    </row>
    <row r="40" spans="1:23" s="17" customFormat="1" ht="15" customHeight="1">
      <c r="A40" s="46" t="s">
        <v>27</v>
      </c>
      <c r="B40" s="42">
        <v>887779</v>
      </c>
      <c r="C40" s="42">
        <v>34363393</v>
      </c>
      <c r="D40" s="43">
        <v>62463</v>
      </c>
      <c r="E40" s="42">
        <v>495993</v>
      </c>
      <c r="F40" s="42">
        <v>1971003.86</v>
      </c>
      <c r="G40" s="42">
        <v>22065066.6</v>
      </c>
      <c r="H40" s="44">
        <f t="shared" si="0"/>
        <v>-40996437.399999976</v>
      </c>
      <c r="I40" s="42">
        <v>9911534</v>
      </c>
      <c r="J40" s="47">
        <v>440310605</v>
      </c>
      <c r="Q40" s="18"/>
      <c r="R40" s="18"/>
      <c r="S40" s="18"/>
      <c r="U40" s="18"/>
      <c r="V40" s="18"/>
      <c r="W40" s="18"/>
    </row>
    <row r="41" spans="1:23" s="17" customFormat="1" ht="15" customHeight="1">
      <c r="A41" s="46" t="s">
        <v>28</v>
      </c>
      <c r="B41" s="42">
        <v>568141</v>
      </c>
      <c r="C41" s="42">
        <v>27838914</v>
      </c>
      <c r="D41" s="43">
        <v>54363</v>
      </c>
      <c r="E41" s="42">
        <v>813149</v>
      </c>
      <c r="F41" s="42">
        <v>1126715.94</v>
      </c>
      <c r="G41" s="42">
        <v>15404995.8</v>
      </c>
      <c r="H41" s="44">
        <f t="shared" si="0"/>
        <v>-15423757.199999988</v>
      </c>
      <c r="I41" s="42">
        <v>6821884</v>
      </c>
      <c r="J41" s="47">
        <v>357750151</v>
      </c>
      <c r="Q41" s="18"/>
      <c r="R41" s="18"/>
      <c r="S41" s="18"/>
      <c r="U41" s="18"/>
      <c r="V41" s="18"/>
      <c r="W41" s="18"/>
    </row>
    <row r="42" spans="1:23" s="17" customFormat="1" ht="15" customHeight="1">
      <c r="A42" s="46" t="s">
        <v>29</v>
      </c>
      <c r="B42" s="42">
        <v>757557</v>
      </c>
      <c r="C42" s="42">
        <v>46010165</v>
      </c>
      <c r="D42" s="43">
        <v>37759</v>
      </c>
      <c r="E42" s="42">
        <v>685916</v>
      </c>
      <c r="F42" s="42">
        <v>1081111.44</v>
      </c>
      <c r="G42" s="42">
        <v>26062718.1</v>
      </c>
      <c r="H42" s="44">
        <f t="shared" si="0"/>
        <v>-43689112.899999976</v>
      </c>
      <c r="I42" s="42">
        <v>8655156</v>
      </c>
      <c r="J42" s="47">
        <v>632571005</v>
      </c>
      <c r="Q42" s="18"/>
      <c r="R42" s="18"/>
      <c r="S42" s="18"/>
      <c r="U42" s="18"/>
      <c r="V42" s="18"/>
      <c r="W42" s="18"/>
    </row>
    <row r="43" spans="1:23" s="17" customFormat="1" ht="15" customHeight="1">
      <c r="A43" s="46" t="s">
        <v>30</v>
      </c>
      <c r="B43" s="42">
        <v>201015</v>
      </c>
      <c r="C43" s="42">
        <v>24145057</v>
      </c>
      <c r="D43" s="43">
        <v>1362</v>
      </c>
      <c r="E43" s="42">
        <v>111928</v>
      </c>
      <c r="F43" s="42">
        <v>271729.67</v>
      </c>
      <c r="G43" s="42">
        <v>10477824.7</v>
      </c>
      <c r="H43" s="44">
        <f t="shared" si="0"/>
        <v>-18050076.300000012</v>
      </c>
      <c r="I43" s="42">
        <v>2481265</v>
      </c>
      <c r="J43" s="47">
        <v>319397101</v>
      </c>
      <c r="Q43" s="18"/>
      <c r="R43" s="18"/>
      <c r="S43" s="18"/>
      <c r="U43" s="18"/>
      <c r="V43" s="18"/>
      <c r="W43" s="18"/>
    </row>
    <row r="44" spans="1:23" s="17" customFormat="1" ht="15" customHeight="1">
      <c r="A44" s="46" t="s">
        <v>31</v>
      </c>
      <c r="B44" s="42">
        <v>34394</v>
      </c>
      <c r="C44" s="42">
        <v>6444015</v>
      </c>
      <c r="D44" s="43">
        <v>173</v>
      </c>
      <c r="E44" s="42">
        <v>84173</v>
      </c>
      <c r="F44" s="42">
        <v>40682.76</v>
      </c>
      <c r="G44" s="42">
        <v>2612105.5</v>
      </c>
      <c r="H44" s="44">
        <f t="shared" si="0"/>
        <v>-15961946.5</v>
      </c>
      <c r="I44" s="42">
        <v>465239</v>
      </c>
      <c r="J44" s="47">
        <v>79445930</v>
      </c>
      <c r="Q44" s="18"/>
      <c r="R44" s="18"/>
      <c r="S44" s="18"/>
      <c r="U44" s="18"/>
      <c r="V44" s="18"/>
      <c r="W44" s="18"/>
    </row>
    <row r="45" spans="1:23" s="17" customFormat="1" ht="15" customHeight="1">
      <c r="A45" s="49" t="s">
        <v>32</v>
      </c>
      <c r="B45" s="50">
        <v>19571</v>
      </c>
      <c r="C45" s="50">
        <v>4945223</v>
      </c>
      <c r="D45" s="51">
        <v>100</v>
      </c>
      <c r="E45" s="50">
        <v>81047</v>
      </c>
      <c r="F45" s="50">
        <v>20668.06</v>
      </c>
      <c r="G45" s="50">
        <v>1703177.0222</v>
      </c>
      <c r="H45" s="56">
        <f t="shared" si="0"/>
        <v>46622099.0222</v>
      </c>
      <c r="I45" s="50">
        <v>243942</v>
      </c>
      <c r="J45" s="52">
        <v>116847235</v>
      </c>
      <c r="Q45" s="18"/>
      <c r="R45" s="18"/>
      <c r="S45" s="18"/>
      <c r="U45" s="18"/>
      <c r="V45" s="18"/>
      <c r="W45" s="18"/>
    </row>
    <row r="46" spans="1:23" s="3" customFormat="1" ht="15" customHeight="1">
      <c r="A46" s="5" t="s">
        <v>40</v>
      </c>
      <c r="B46" s="4"/>
      <c r="C46" s="4"/>
      <c r="D46" s="4"/>
      <c r="E46" s="4"/>
      <c r="F46" s="1"/>
      <c r="G46" s="1"/>
      <c r="H46" s="1"/>
      <c r="J46" s="2"/>
      <c r="Q46" s="1"/>
      <c r="R46" s="1"/>
      <c r="S46" s="1"/>
      <c r="U46" s="1"/>
      <c r="V46" s="1"/>
      <c r="W46" s="1"/>
    </row>
    <row r="47" spans="1:23" s="3" customFormat="1" ht="15" customHeight="1">
      <c r="A47" s="5" t="s">
        <v>41</v>
      </c>
      <c r="B47" s="4"/>
      <c r="C47" s="4"/>
      <c r="D47" s="4"/>
      <c r="E47" s="4"/>
      <c r="F47" s="1"/>
      <c r="G47" s="1"/>
      <c r="H47" s="1"/>
      <c r="J47" s="2"/>
      <c r="Q47" s="1"/>
      <c r="R47" s="1"/>
      <c r="S47" s="1"/>
      <c r="U47" s="1"/>
      <c r="V47" s="1"/>
      <c r="W47" s="1"/>
    </row>
    <row r="48" spans="1:23" s="3" customFormat="1" ht="15" customHeight="1">
      <c r="A48" s="5" t="s">
        <v>42</v>
      </c>
      <c r="B48" s="4"/>
      <c r="C48" s="4"/>
      <c r="D48" s="4"/>
      <c r="E48" s="4"/>
      <c r="F48" s="1"/>
      <c r="G48" s="1"/>
      <c r="H48" s="1"/>
      <c r="J48" s="2"/>
      <c r="Q48" s="1"/>
      <c r="R48" s="1"/>
      <c r="S48" s="1"/>
      <c r="U48" s="1"/>
      <c r="V48" s="1"/>
      <c r="W48" s="1"/>
    </row>
    <row r="49" spans="1:23" s="3" customFormat="1" ht="15" customHeight="1">
      <c r="A49" s="5" t="s">
        <v>43</v>
      </c>
      <c r="B49" s="4"/>
      <c r="C49" s="4"/>
      <c r="D49" s="4"/>
      <c r="E49" s="4"/>
      <c r="F49" s="1"/>
      <c r="G49" s="1"/>
      <c r="H49" s="1"/>
      <c r="J49" s="2"/>
      <c r="Q49" s="1"/>
      <c r="R49" s="1"/>
      <c r="S49" s="1"/>
      <c r="U49" s="1"/>
      <c r="V49" s="1"/>
      <c r="W49" s="1"/>
    </row>
    <row r="50" spans="1:23" s="3" customFormat="1" ht="15" customHeight="1">
      <c r="A50" s="5" t="s">
        <v>44</v>
      </c>
      <c r="B50" s="4"/>
      <c r="C50" s="4"/>
      <c r="D50" s="4"/>
      <c r="E50" s="4"/>
      <c r="F50" s="1"/>
      <c r="G50" s="1"/>
      <c r="H50" s="1"/>
      <c r="J50" s="2"/>
      <c r="Q50" s="1"/>
      <c r="R50" s="1"/>
      <c r="S50" s="1"/>
      <c r="U50" s="1"/>
      <c r="V50" s="1"/>
      <c r="W50" s="1"/>
    </row>
    <row r="51" spans="1:23" s="3" customFormat="1" ht="15" customHeight="1">
      <c r="A51" s="5" t="s">
        <v>45</v>
      </c>
      <c r="B51" s="4"/>
      <c r="C51" s="4"/>
      <c r="D51" s="4"/>
      <c r="E51" s="4"/>
      <c r="F51" s="1"/>
      <c r="G51" s="1"/>
      <c r="H51" s="1"/>
      <c r="I51" s="1"/>
      <c r="J51" s="29"/>
      <c r="Q51" s="1"/>
      <c r="R51" s="1"/>
      <c r="S51" s="1"/>
      <c r="U51" s="1"/>
      <c r="V51" s="1"/>
      <c r="W51" s="1"/>
    </row>
    <row r="52" spans="1:23" s="3" customFormat="1" ht="15" customHeight="1">
      <c r="A52" s="5" t="s">
        <v>46</v>
      </c>
      <c r="B52" s="4"/>
      <c r="C52" s="4"/>
      <c r="D52" s="4"/>
      <c r="E52" s="4"/>
      <c r="J52" s="2"/>
      <c r="Q52" s="1"/>
      <c r="R52" s="1"/>
      <c r="S52" s="1"/>
      <c r="U52" s="1"/>
      <c r="V52" s="1"/>
      <c r="W52" s="1"/>
    </row>
    <row r="53" spans="1:23" s="3" customFormat="1" ht="15" customHeight="1">
      <c r="A53" s="5" t="s">
        <v>47</v>
      </c>
      <c r="B53" s="4"/>
      <c r="C53" s="4"/>
      <c r="D53" s="4"/>
      <c r="E53" s="4"/>
      <c r="J53" s="2"/>
      <c r="O53" s="1"/>
      <c r="P53" s="1"/>
      <c r="Q53" s="1"/>
      <c r="R53" s="1"/>
      <c r="S53" s="1"/>
      <c r="T53" s="1"/>
      <c r="U53" s="1"/>
      <c r="V53" s="1"/>
      <c r="W53" s="1"/>
    </row>
    <row r="54" spans="1:23" s="3" customFormat="1" ht="15" customHeight="1">
      <c r="A54" s="5" t="s">
        <v>48</v>
      </c>
      <c r="B54" s="4"/>
      <c r="C54" s="4"/>
      <c r="D54" s="4"/>
      <c r="E54" s="4"/>
      <c r="F54" s="1"/>
      <c r="G54" s="1"/>
      <c r="H54" s="1"/>
      <c r="J54" s="2"/>
      <c r="Q54" s="1"/>
      <c r="R54" s="1"/>
      <c r="S54" s="1"/>
      <c r="U54" s="1"/>
      <c r="V54" s="1"/>
      <c r="W54" s="1"/>
    </row>
    <row r="55" spans="1:23" s="3" customFormat="1" ht="15" customHeight="1">
      <c r="A55" s="5" t="s">
        <v>49</v>
      </c>
      <c r="B55" s="4"/>
      <c r="C55" s="4"/>
      <c r="D55" s="4"/>
      <c r="E55" s="4"/>
      <c r="F55" s="1"/>
      <c r="G55" s="1"/>
      <c r="H55" s="1"/>
      <c r="I55" s="1"/>
      <c r="J55" s="2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" customHeight="1">
      <c r="A56" s="5"/>
      <c r="B56" s="4"/>
      <c r="C56" s="4"/>
      <c r="D56" s="4"/>
      <c r="E56" s="4"/>
      <c r="F56" s="28"/>
      <c r="G56" s="28"/>
      <c r="H56" s="28"/>
      <c r="I56" s="28"/>
      <c r="J56" s="27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65" spans="1:8" ht="15" customHeight="1">
      <c r="A65"/>
      <c r="B65"/>
      <c r="C65"/>
      <c r="D65"/>
      <c r="E65"/>
      <c r="F65"/>
      <c r="G65"/>
      <c r="H65"/>
    </row>
    <row r="66" spans="1:8" ht="15" customHeight="1">
      <c r="A66"/>
      <c r="B66"/>
      <c r="C66"/>
      <c r="D66"/>
      <c r="E66"/>
      <c r="F66"/>
      <c r="G66"/>
      <c r="H66"/>
    </row>
    <row r="67" spans="1:8" ht="15" customHeight="1">
      <c r="A67"/>
      <c r="B67"/>
      <c r="C67"/>
      <c r="D67"/>
      <c r="E67"/>
      <c r="F67"/>
      <c r="G67"/>
      <c r="H67"/>
    </row>
    <row r="68" spans="1:8" ht="15" customHeight="1">
      <c r="A68"/>
      <c r="B68"/>
      <c r="C68"/>
      <c r="D68"/>
      <c r="E68"/>
      <c r="F68"/>
      <c r="G68"/>
      <c r="H68"/>
    </row>
    <row r="69" spans="1:8" ht="15" customHeight="1">
      <c r="A69"/>
      <c r="B69"/>
      <c r="C69"/>
      <c r="D69"/>
      <c r="E69"/>
      <c r="F69"/>
      <c r="G69"/>
      <c r="H69"/>
    </row>
    <row r="70" spans="1:8" ht="15" customHeight="1">
      <c r="A70"/>
      <c r="B70"/>
      <c r="C70"/>
      <c r="D70"/>
      <c r="E70"/>
      <c r="F70"/>
      <c r="G70"/>
      <c r="H70"/>
    </row>
    <row r="71" spans="1:8" ht="15" customHeight="1">
      <c r="A71"/>
      <c r="B71"/>
      <c r="C71"/>
      <c r="D71"/>
      <c r="E71"/>
      <c r="F71"/>
      <c r="G71"/>
      <c r="H71"/>
    </row>
    <row r="72" spans="1:8" ht="15" customHeight="1">
      <c r="A72"/>
      <c r="B72"/>
      <c r="C72"/>
      <c r="D72"/>
      <c r="E72"/>
      <c r="F72"/>
      <c r="G72"/>
      <c r="H72"/>
    </row>
    <row r="73" spans="1:8" ht="15" customHeight="1">
      <c r="A73"/>
      <c r="B73"/>
      <c r="C73"/>
      <c r="D73"/>
      <c r="E73"/>
      <c r="F73"/>
      <c r="G73"/>
      <c r="H73"/>
    </row>
    <row r="74" spans="1:8" ht="15" customHeight="1">
      <c r="A74"/>
      <c r="B74"/>
      <c r="C74"/>
      <c r="D74"/>
      <c r="E74"/>
      <c r="F74"/>
      <c r="G74"/>
      <c r="H74"/>
    </row>
    <row r="75" spans="1:8" ht="15" customHeight="1">
      <c r="A75"/>
      <c r="B75"/>
      <c r="C75"/>
      <c r="D75"/>
      <c r="E75"/>
      <c r="F75"/>
      <c r="G75"/>
      <c r="H75"/>
    </row>
    <row r="76" spans="1:8" ht="15" customHeight="1">
      <c r="A76"/>
      <c r="B76"/>
      <c r="C76"/>
      <c r="D76"/>
      <c r="E76"/>
      <c r="F76"/>
      <c r="G76"/>
      <c r="H76"/>
    </row>
    <row r="77" spans="1:8" ht="15" customHeight="1">
      <c r="A77"/>
      <c r="B77"/>
      <c r="C77"/>
      <c r="D77"/>
      <c r="E77"/>
      <c r="F77"/>
      <c r="G77"/>
      <c r="H77"/>
    </row>
    <row r="78" spans="1:8" ht="15" customHeight="1">
      <c r="A78"/>
      <c r="B78"/>
      <c r="C78"/>
      <c r="D78"/>
      <c r="E78"/>
      <c r="F78"/>
      <c r="G78"/>
      <c r="H78"/>
    </row>
    <row r="79" spans="1:8" ht="15" customHeight="1">
      <c r="A79"/>
      <c r="B79"/>
      <c r="C79"/>
      <c r="D79"/>
      <c r="E79"/>
      <c r="F79"/>
      <c r="G79"/>
      <c r="H79"/>
    </row>
    <row r="80" spans="1:8" ht="15" customHeight="1">
      <c r="A80"/>
      <c r="B80"/>
      <c r="C80"/>
      <c r="D80"/>
      <c r="E80"/>
      <c r="F80"/>
      <c r="G80"/>
      <c r="H80"/>
    </row>
    <row r="81" spans="1:8" ht="15" customHeight="1">
      <c r="A81"/>
      <c r="B81"/>
      <c r="C81"/>
      <c r="D81"/>
      <c r="E81"/>
      <c r="F81"/>
      <c r="G81"/>
      <c r="H81"/>
    </row>
    <row r="82" spans="1:8" ht="15" customHeight="1">
      <c r="A82"/>
      <c r="B82"/>
      <c r="C82"/>
      <c r="D82"/>
      <c r="E82"/>
      <c r="F82"/>
      <c r="G82"/>
      <c r="H82"/>
    </row>
    <row r="83" spans="1:8" ht="15" customHeight="1">
      <c r="A83"/>
      <c r="B83"/>
      <c r="C83"/>
      <c r="D83"/>
      <c r="E83"/>
      <c r="F83"/>
      <c r="G83"/>
      <c r="H83"/>
    </row>
    <row r="84" spans="1:8" ht="15" customHeight="1">
      <c r="A84"/>
      <c r="B84"/>
      <c r="C84"/>
      <c r="D84"/>
      <c r="E84"/>
      <c r="F84"/>
      <c r="G84"/>
      <c r="H84"/>
    </row>
    <row r="85" spans="1:8" ht="15" customHeight="1">
      <c r="A85"/>
      <c r="B85"/>
      <c r="C85"/>
      <c r="D85"/>
      <c r="E85"/>
      <c r="F85"/>
      <c r="G85"/>
      <c r="H85"/>
    </row>
    <row r="86" spans="1:8" ht="15" customHeight="1">
      <c r="A86"/>
      <c r="B86"/>
      <c r="C86"/>
      <c r="D86"/>
      <c r="E86"/>
      <c r="F86"/>
      <c r="G86"/>
      <c r="H86"/>
    </row>
    <row r="87" spans="1:8" ht="15" customHeight="1">
      <c r="A87"/>
      <c r="B87"/>
      <c r="C87"/>
      <c r="D87"/>
      <c r="E87"/>
      <c r="F87"/>
      <c r="G87"/>
      <c r="H87"/>
    </row>
    <row r="88" spans="1:8" ht="15" customHeight="1">
      <c r="A88"/>
      <c r="B88"/>
      <c r="C88"/>
      <c r="D88"/>
      <c r="E88"/>
      <c r="F88"/>
      <c r="G88"/>
      <c r="H88"/>
    </row>
    <row r="89" spans="1:8" ht="15" customHeight="1">
      <c r="A89"/>
      <c r="B89"/>
      <c r="C89"/>
      <c r="D89"/>
      <c r="E89"/>
      <c r="F89"/>
      <c r="G89"/>
      <c r="H89"/>
    </row>
    <row r="90" spans="1:8" ht="15" customHeight="1">
      <c r="A90"/>
      <c r="B90"/>
      <c r="C90"/>
      <c r="D90"/>
      <c r="E90"/>
      <c r="F90"/>
      <c r="G90"/>
      <c r="H90"/>
    </row>
    <row r="91" spans="1:8" ht="15" customHeight="1">
      <c r="A91"/>
      <c r="B91"/>
      <c r="C91"/>
      <c r="D91"/>
      <c r="E91"/>
      <c r="F91"/>
      <c r="G91"/>
      <c r="H91"/>
    </row>
    <row r="92" spans="1:8" ht="15" customHeight="1">
      <c r="A92"/>
      <c r="B92"/>
      <c r="C92"/>
      <c r="D92"/>
      <c r="E92"/>
      <c r="F92"/>
      <c r="G92"/>
      <c r="H92"/>
    </row>
    <row r="93" spans="1:8" ht="15" customHeight="1">
      <c r="A93"/>
      <c r="B93"/>
      <c r="C93"/>
      <c r="D93"/>
      <c r="E93"/>
      <c r="F93"/>
      <c r="G93"/>
      <c r="H93"/>
    </row>
  </sheetData>
  <printOptions/>
  <pageMargins left="0.5" right="0.5" top="0.5" bottom="0.5" header="0.5" footer="0.5"/>
  <pageSetup horizontalDpi="1200" verticalDpi="1200" orientation="landscape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jnwill00</cp:lastModifiedBy>
  <dcterms:created xsi:type="dcterms:W3CDTF">2006-07-11T17:18:15Z</dcterms:created>
  <dcterms:modified xsi:type="dcterms:W3CDTF">2006-07-11T17:48:13Z</dcterms:modified>
  <cp:category/>
  <cp:version/>
  <cp:contentType/>
  <cp:contentStatus/>
</cp:coreProperties>
</file>