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225" windowWidth="6645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'Sheet1'!$A$1:$F$212</definedName>
  </definedNames>
  <calcPr fullCalcOnLoad="1"/>
</workbook>
</file>

<file path=xl/sharedStrings.xml><?xml version="1.0" encoding="utf-8"?>
<sst xmlns="http://schemas.openxmlformats.org/spreadsheetml/2006/main" count="369" uniqueCount="60">
  <si>
    <t xml:space="preserve"> </t>
  </si>
  <si>
    <t>(1)</t>
  </si>
  <si>
    <t>(2)</t>
  </si>
  <si>
    <t>(3)</t>
  </si>
  <si>
    <t>(4)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</si>
  <si>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</si>
  <si>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</si>
  <si>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</si>
  <si>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</si>
  <si>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</si>
  <si>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</si>
  <si>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</si>
  <si>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Under $25,000</t>
  </si>
  <si>
    <t>$25,000 under $75,000</t>
  </si>
  <si>
    <t>$75,000 under $200,000</t>
  </si>
  <si>
    <t>Average</t>
  </si>
  <si>
    <t>(5)</t>
  </si>
  <si>
    <t>Fair market</t>
  </si>
  <si>
    <t>value</t>
  </si>
  <si>
    <t>returns</t>
  </si>
  <si>
    <t xml:space="preserve">Donor's </t>
  </si>
  <si>
    <t>cost</t>
  </si>
  <si>
    <t>fair market value</t>
  </si>
  <si>
    <t>per return</t>
  </si>
  <si>
    <t>Number of</t>
  </si>
  <si>
    <t>donations</t>
  </si>
  <si>
    <t>[All figures are estimates based on samples--money amounts are in thousands of dollars except average amounts are in whole dollars]</t>
  </si>
  <si>
    <t>All donee organizations</t>
  </si>
  <si>
    <t>All returns</t>
  </si>
  <si>
    <t>Form 8283, Tax Year 2003--Continued</t>
  </si>
  <si>
    <t xml:space="preserve">Table 2.--Individual Noncash Charitable Contributions:  All Donee Organizations, by Size of Adjusted </t>
  </si>
  <si>
    <t>*19</t>
  </si>
  <si>
    <t>*2,978</t>
  </si>
  <si>
    <t>*37</t>
  </si>
  <si>
    <t>*4,932</t>
  </si>
  <si>
    <t>*302</t>
  </si>
  <si>
    <t>*1,850</t>
  </si>
  <si>
    <t>*943</t>
  </si>
  <si>
    <t>*26,383</t>
  </si>
  <si>
    <t>*49,772</t>
  </si>
  <si>
    <t>*8,859</t>
  </si>
  <si>
    <t>Form 8283, Tax Year 2003</t>
  </si>
  <si>
    <t>* Estimate should be used with caution because of small number of sample returns on which it is based.</t>
  </si>
  <si>
    <t>Arts, culture, and humanities organizations</t>
  </si>
  <si>
    <t>Educational institutions</t>
  </si>
  <si>
    <t>Health and medical research</t>
  </si>
  <si>
    <t>Large organizations</t>
  </si>
  <si>
    <t>Public and societal benefit</t>
  </si>
  <si>
    <t>Religious organizations</t>
  </si>
  <si>
    <t>Foundations</t>
  </si>
  <si>
    <t>Other donees</t>
  </si>
  <si>
    <t>Footnotes at end of table.</t>
  </si>
  <si>
    <t>Environmental and animal-related organizations</t>
  </si>
  <si>
    <t>Donor-advised funds</t>
  </si>
  <si>
    <t>Form 8283 noncash contributions.</t>
  </si>
  <si>
    <t xml:space="preserve">[1] Data by donee organizations only collected for Section A:  deductions of $5,000 or less and publicly-traded securities.  These comprise 72.2 percent of the value of </t>
  </si>
  <si>
    <t>Source: IRS, Statistics of Income Spring 2006 Bulletin, Publication 1136, July 2006.</t>
  </si>
  <si>
    <t xml:space="preserve">Type of donee, </t>
  </si>
  <si>
    <t>size of adjusted gross income</t>
  </si>
  <si>
    <t>Gross Income, Returns with Section A:  Deductions of $5,000 or Less and Publicly-Traded Securities [1],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</si>
</sst>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*&quot;#,##0"/>
    <numFmt numFmtId="168" formatCode="@&quot;...................................................................&quot;"/>
    <numFmt numFmtId="169" formatCode="#,##0&quot;     &quot;;\-#,##0&quot;     &quot;;&quot;--     &quot;;@&quot;     &quot;"/>
    <numFmt numFmtId="170" formatCode="\ \ \ \ @"/>
    <numFmt numFmtId="171" formatCode="@&quot;...........................................................................&quot;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0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3" fontId="3" fillId="0" borderId="7" xfId="0" applyNumberFormat="1" applyFont="1" applyBorder="1" applyAlignment="1" quotePrefix="1">
      <alignment horizontal="center"/>
    </xf>
    <xf numFmtId="0" fontId="3" fillId="0" borderId="8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3" fontId="9" fillId="0" borderId="5" xfId="0" applyNumberFormat="1" applyFont="1" applyBorder="1" applyAlignment="1" quotePrefix="1">
      <alignment horizontal="center"/>
    </xf>
    <xf numFmtId="171" fontId="8" fillId="0" borderId="10" xfId="0" applyNumberFormat="1" applyFont="1" applyBorder="1" applyAlignment="1">
      <alignment/>
    </xf>
    <xf numFmtId="169" fontId="8" fillId="0" borderId="5" xfId="0" applyNumberFormat="1" applyFont="1" applyBorder="1" applyAlignment="1">
      <alignment horizontal="right"/>
    </xf>
    <xf numFmtId="169" fontId="8" fillId="0" borderId="6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/>
    </xf>
    <xf numFmtId="169" fontId="3" fillId="0" borderId="5" xfId="0" applyNumberFormat="1" applyFont="1" applyBorder="1" applyAlignment="1">
      <alignment horizontal="right"/>
    </xf>
    <xf numFmtId="169" fontId="3" fillId="0" borderId="6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9" fillId="0" borderId="3" xfId="0" applyNumberFormat="1" applyFont="1" applyBorder="1" applyAlignment="1" quotePrefix="1">
      <alignment horizontal="right"/>
    </xf>
    <xf numFmtId="0" fontId="3" fillId="0" borderId="4" xfId="0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169" fontId="3" fillId="0" borderId="7" xfId="0" applyNumberFormat="1" applyFont="1" applyBorder="1" applyAlignment="1">
      <alignment horizontal="right"/>
    </xf>
    <xf numFmtId="169" fontId="3" fillId="0" borderId="8" xfId="0" applyNumberFormat="1" applyFont="1" applyBorder="1" applyAlignment="1">
      <alignment horizontal="right"/>
    </xf>
    <xf numFmtId="3" fontId="9" fillId="0" borderId="3" xfId="0" applyNumberFormat="1" applyFont="1" applyBorder="1" applyAlignment="1" quotePrefix="1">
      <alignment horizontal="center"/>
    </xf>
    <xf numFmtId="0" fontId="3" fillId="0" borderId="11" xfId="0" applyFont="1" applyBorder="1" applyAlignment="1">
      <alignment horizontal="justify"/>
    </xf>
    <xf numFmtId="3" fontId="3" fillId="0" borderId="12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8" fillId="0" borderId="11" xfId="0" applyFont="1" applyBorder="1" applyAlignment="1">
      <alignment horizontal="justify"/>
    </xf>
    <xf numFmtId="0" fontId="3" fillId="2" borderId="0" xfId="0" applyFont="1" applyFill="1" applyAlignment="1">
      <alignment horizontal="center"/>
    </xf>
    <xf numFmtId="16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3" fontId="8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6"/>
  <sheetViews>
    <sheetView showGridLines="0" tabSelected="1" workbookViewId="0" topLeftCell="A1">
      <selection activeCell="A6" sqref="A6"/>
    </sheetView>
  </sheetViews>
  <sheetFormatPr defaultColWidth="9.140625" defaultRowHeight="15" customHeight="1"/>
  <cols>
    <col min="1" max="1" width="30.7109375" style="18" customWidth="1"/>
    <col min="2" max="5" width="15.7109375" style="1" customWidth="1"/>
    <col min="6" max="6" width="15.7109375" style="20" customWidth="1"/>
    <col min="7" max="16384" width="9.140625" style="2" customWidth="1"/>
  </cols>
  <sheetData>
    <row r="1" spans="1:6" ht="15" customHeight="1">
      <c r="A1" s="14" t="s">
        <v>30</v>
      </c>
      <c r="B1" s="3"/>
      <c r="C1" s="5"/>
      <c r="D1" s="5"/>
      <c r="E1" s="5"/>
      <c r="F1" s="4"/>
    </row>
    <row r="2" spans="1:6" ht="15" customHeight="1">
      <c r="A2" s="15" t="s">
        <v>59</v>
      </c>
      <c r="B2" s="3"/>
      <c r="C2" s="3"/>
      <c r="D2" s="5"/>
      <c r="E2" s="5"/>
      <c r="F2" s="4"/>
    </row>
    <row r="3" spans="1:6" ht="15" customHeight="1">
      <c r="A3" s="15" t="s">
        <v>41</v>
      </c>
      <c r="B3" s="3"/>
      <c r="C3" s="3"/>
      <c r="D3" s="5"/>
      <c r="E3" s="5"/>
      <c r="F3" s="4"/>
    </row>
    <row r="4" spans="1:7" s="6" customFormat="1" ht="15" customHeight="1">
      <c r="A4" s="16" t="s">
        <v>26</v>
      </c>
      <c r="C4" s="7"/>
      <c r="D4" s="7"/>
      <c r="E4" s="7"/>
      <c r="F4" s="8"/>
      <c r="G4" s="7"/>
    </row>
    <row r="5" spans="1:6" s="6" customFormat="1" ht="15" customHeight="1" thickBot="1">
      <c r="A5" s="11"/>
      <c r="B5" s="12"/>
      <c r="C5" s="12"/>
      <c r="D5" s="12"/>
      <c r="E5" s="12"/>
      <c r="F5" s="13"/>
    </row>
    <row r="6" spans="1:27" s="33" customFormat="1" ht="15" customHeight="1" thickTop="1">
      <c r="A6" s="72"/>
      <c r="B6" s="35" t="s">
        <v>24</v>
      </c>
      <c r="C6" s="35" t="s">
        <v>24</v>
      </c>
      <c r="D6" s="35" t="s">
        <v>20</v>
      </c>
      <c r="E6" s="35" t="s">
        <v>17</v>
      </c>
      <c r="F6" s="36" t="s">
        <v>15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33" customFormat="1" ht="15" customHeight="1">
      <c r="A7" s="34" t="s">
        <v>57</v>
      </c>
      <c r="B7" s="35" t="s">
        <v>19</v>
      </c>
      <c r="C7" s="35" t="s">
        <v>25</v>
      </c>
      <c r="D7" s="35" t="s">
        <v>21</v>
      </c>
      <c r="E7" s="35" t="s">
        <v>18</v>
      </c>
      <c r="F7" s="36" t="s">
        <v>22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s="33" customFormat="1" ht="15" customHeight="1">
      <c r="A8" s="34" t="s">
        <v>58</v>
      </c>
      <c r="B8" s="37"/>
      <c r="C8" s="37"/>
      <c r="D8" s="37"/>
      <c r="E8" s="37"/>
      <c r="F8" s="38" t="s">
        <v>23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s="42" customFormat="1" ht="15" customHeight="1">
      <c r="A9" s="39"/>
      <c r="B9" s="40" t="s">
        <v>1</v>
      </c>
      <c r="C9" s="40" t="s">
        <v>2</v>
      </c>
      <c r="D9" s="40" t="s">
        <v>3</v>
      </c>
      <c r="E9" s="40" t="s">
        <v>4</v>
      </c>
      <c r="F9" s="41" t="s">
        <v>16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42" customFormat="1" ht="15" customHeight="1">
      <c r="A10" s="43" t="s">
        <v>27</v>
      </c>
      <c r="B10" s="74"/>
      <c r="C10" s="74"/>
      <c r="D10" s="74"/>
      <c r="E10" s="74"/>
      <c r="F10" s="36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42" customFormat="1" ht="15" customHeight="1">
      <c r="A11" s="45" t="s">
        <v>28</v>
      </c>
      <c r="B11" s="46">
        <v>5928896.51</v>
      </c>
      <c r="C11" s="46">
        <v>14174332.6</v>
      </c>
      <c r="D11" s="46">
        <v>36508907.366</v>
      </c>
      <c r="E11" s="46">
        <v>26658877.866</v>
      </c>
      <c r="F11" s="47">
        <f>(E11*1000)/B11</f>
        <v>4496.431641374695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42" customFormat="1" ht="15" customHeight="1">
      <c r="A12" s="48" t="s">
        <v>12</v>
      </c>
      <c r="B12" s="49">
        <v>293206.45</v>
      </c>
      <c r="C12" s="49">
        <v>665927.96</v>
      </c>
      <c r="D12" s="49">
        <v>1454769.9657100001</v>
      </c>
      <c r="E12" s="49">
        <v>773784.77506</v>
      </c>
      <c r="F12" s="50">
        <f aca="true" t="shared" si="0" ref="F12:F21">(E12*1000)/B12</f>
        <v>2639.0441788030244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42" customFormat="1" ht="15" customHeight="1">
      <c r="A13" s="48" t="s">
        <v>13</v>
      </c>
      <c r="B13" s="49">
        <v>2122099.82</v>
      </c>
      <c r="C13" s="49">
        <v>4769207.29</v>
      </c>
      <c r="D13" s="49">
        <v>11328877.479120001</v>
      </c>
      <c r="E13" s="49">
        <v>4568581.3653</v>
      </c>
      <c r="F13" s="50">
        <f t="shared" si="0"/>
        <v>2152.8588439821833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42" customFormat="1" ht="15" customHeight="1">
      <c r="A14" s="48" t="s">
        <v>14</v>
      </c>
      <c r="B14" s="49">
        <v>2875082.23</v>
      </c>
      <c r="C14" s="49">
        <v>7046754.970000001</v>
      </c>
      <c r="D14" s="49">
        <v>17270170.471699998</v>
      </c>
      <c r="E14" s="49">
        <v>7334638.060699999</v>
      </c>
      <c r="F14" s="50">
        <f t="shared" si="0"/>
        <v>2551.105489841937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6" s="3" customFormat="1" ht="15" customHeight="1">
      <c r="A15" s="48" t="s">
        <v>5</v>
      </c>
      <c r="B15" s="49">
        <v>493152.02</v>
      </c>
      <c r="C15" s="49">
        <v>1261574.1</v>
      </c>
      <c r="D15" s="49">
        <v>3844056.4874</v>
      </c>
      <c r="E15" s="49">
        <v>2387953.4164</v>
      </c>
      <c r="F15" s="50">
        <f t="shared" si="0"/>
        <v>4842.225763163254</v>
      </c>
    </row>
    <row r="16" spans="1:8" s="3" customFormat="1" ht="15" customHeight="1">
      <c r="A16" s="48" t="s">
        <v>6</v>
      </c>
      <c r="B16" s="49">
        <v>95147.3</v>
      </c>
      <c r="C16" s="49">
        <v>269226.3</v>
      </c>
      <c r="D16" s="49">
        <v>1007785.6299</v>
      </c>
      <c r="E16" s="49">
        <v>1230530.5794</v>
      </c>
      <c r="F16" s="50">
        <f t="shared" si="0"/>
        <v>12932.900664548546</v>
      </c>
      <c r="H16" s="3" t="s">
        <v>0</v>
      </c>
    </row>
    <row r="17" spans="1:6" s="3" customFormat="1" ht="15" customHeight="1">
      <c r="A17" s="48" t="s">
        <v>7</v>
      </c>
      <c r="B17" s="49">
        <v>21863.67</v>
      </c>
      <c r="C17" s="49">
        <v>69076.4</v>
      </c>
      <c r="D17" s="49">
        <v>338265.39837</v>
      </c>
      <c r="E17" s="49">
        <v>1578047.9259</v>
      </c>
      <c r="F17" s="50">
        <f t="shared" si="0"/>
        <v>72176.71717053906</v>
      </c>
    </row>
    <row r="18" spans="1:6" s="3" customFormat="1" ht="15" customHeight="1">
      <c r="A18" s="48" t="s">
        <v>8</v>
      </c>
      <c r="B18" s="49">
        <v>9048.08</v>
      </c>
      <c r="C18" s="49">
        <v>27130.25</v>
      </c>
      <c r="D18" s="49">
        <v>172283.90089</v>
      </c>
      <c r="E18" s="49">
        <v>531634.26481</v>
      </c>
      <c r="F18" s="50">
        <f t="shared" si="0"/>
        <v>58756.58314360615</v>
      </c>
    </row>
    <row r="19" spans="1:6" s="3" customFormat="1" ht="15" customHeight="1">
      <c r="A19" s="48" t="s">
        <v>9</v>
      </c>
      <c r="B19" s="49">
        <v>13456.24</v>
      </c>
      <c r="C19" s="49">
        <v>42954.87</v>
      </c>
      <c r="D19" s="49">
        <v>372020.49535</v>
      </c>
      <c r="E19" s="49">
        <v>1527981.3247</v>
      </c>
      <c r="F19" s="50">
        <f t="shared" si="0"/>
        <v>113551.87813980726</v>
      </c>
    </row>
    <row r="20" spans="1:6" s="3" customFormat="1" ht="15" customHeight="1">
      <c r="A20" s="48" t="s">
        <v>10</v>
      </c>
      <c r="B20" s="49">
        <v>3556.7</v>
      </c>
      <c r="C20" s="49">
        <v>12679.46</v>
      </c>
      <c r="D20" s="49">
        <v>185866.80945</v>
      </c>
      <c r="E20" s="49">
        <v>1147841.3225</v>
      </c>
      <c r="F20" s="50">
        <f t="shared" si="0"/>
        <v>322726.494362752</v>
      </c>
    </row>
    <row r="21" spans="1:6" s="3" customFormat="1" ht="15" customHeight="1">
      <c r="A21" s="48" t="s">
        <v>11</v>
      </c>
      <c r="B21" s="49">
        <v>2284</v>
      </c>
      <c r="C21" s="49">
        <v>9801</v>
      </c>
      <c r="D21" s="49">
        <v>534810.728</v>
      </c>
      <c r="E21" s="49">
        <v>5577884.831</v>
      </c>
      <c r="F21" s="50">
        <f t="shared" si="0"/>
        <v>2442156.2307355516</v>
      </c>
    </row>
    <row r="22" spans="1:6" s="3" customFormat="1" ht="15" customHeight="1" thickBot="1">
      <c r="A22" s="60"/>
      <c r="B22" s="61"/>
      <c r="C22" s="61"/>
      <c r="D22" s="61"/>
      <c r="E22" s="61"/>
      <c r="F22" s="62"/>
    </row>
    <row r="23" spans="1:27" s="33" customFormat="1" ht="15" customHeight="1" thickTop="1">
      <c r="A23" s="72"/>
      <c r="B23" s="30" t="s">
        <v>24</v>
      </c>
      <c r="C23" s="30" t="s">
        <v>24</v>
      </c>
      <c r="D23" s="30" t="s">
        <v>20</v>
      </c>
      <c r="E23" s="30" t="s">
        <v>17</v>
      </c>
      <c r="F23" s="31" t="s">
        <v>15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s="33" customFormat="1" ht="15" customHeight="1">
      <c r="A24" s="34" t="s">
        <v>57</v>
      </c>
      <c r="B24" s="35" t="s">
        <v>19</v>
      </c>
      <c r="C24" s="35" t="s">
        <v>25</v>
      </c>
      <c r="D24" s="35" t="s">
        <v>21</v>
      </c>
      <c r="E24" s="35" t="s">
        <v>18</v>
      </c>
      <c r="F24" s="36" t="s">
        <v>22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33" customFormat="1" ht="15" customHeight="1">
      <c r="A25" s="34" t="s">
        <v>58</v>
      </c>
      <c r="B25" s="37"/>
      <c r="C25" s="37"/>
      <c r="D25" s="37"/>
      <c r="E25" s="37"/>
      <c r="F25" s="38" t="s">
        <v>23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s="42" customFormat="1" ht="15" customHeight="1">
      <c r="A26" s="39"/>
      <c r="B26" s="40" t="s">
        <v>1</v>
      </c>
      <c r="C26" s="40" t="s">
        <v>2</v>
      </c>
      <c r="D26" s="40" t="s">
        <v>3</v>
      </c>
      <c r="E26" s="40" t="s">
        <v>4</v>
      </c>
      <c r="F26" s="41" t="s">
        <v>16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s="42" customFormat="1" ht="20.25" customHeight="1">
      <c r="A27" s="75" t="s">
        <v>43</v>
      </c>
      <c r="B27" s="44"/>
      <c r="C27" s="44"/>
      <c r="D27" s="44"/>
      <c r="E27" s="44"/>
      <c r="F27" s="36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s="42" customFormat="1" ht="15" customHeight="1">
      <c r="A28" s="45" t="s">
        <v>28</v>
      </c>
      <c r="B28" s="46">
        <v>195998.51</v>
      </c>
      <c r="C28" s="46">
        <v>231194.93</v>
      </c>
      <c r="D28" s="46">
        <v>337817.03126</v>
      </c>
      <c r="E28" s="46">
        <v>687726.63497</v>
      </c>
      <c r="F28" s="47">
        <f>(E28*1000)/B28</f>
        <v>3508.8360364066034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s="42" customFormat="1" ht="15" customHeight="1">
      <c r="A29" s="48" t="s">
        <v>12</v>
      </c>
      <c r="B29" s="49">
        <v>12554.36</v>
      </c>
      <c r="C29" s="49">
        <v>16216.44</v>
      </c>
      <c r="D29" s="49">
        <v>46141.04777</v>
      </c>
      <c r="E29" s="49">
        <v>25439.93152</v>
      </c>
      <c r="F29" s="50">
        <f aca="true" t="shared" si="1" ref="F29:F38">(E29*1000)/B29</f>
        <v>2026.3821907289578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s="42" customFormat="1" ht="15" customHeight="1">
      <c r="A30" s="48" t="s">
        <v>13</v>
      </c>
      <c r="B30" s="49">
        <v>51104.13</v>
      </c>
      <c r="C30" s="49">
        <v>61562.23</v>
      </c>
      <c r="D30" s="49">
        <v>45174.87513</v>
      </c>
      <c r="E30" s="49">
        <v>55210.19818</v>
      </c>
      <c r="F30" s="50">
        <f t="shared" si="1"/>
        <v>1080.347090929833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s="42" customFormat="1" ht="15" customHeight="1">
      <c r="A31" s="48" t="s">
        <v>14</v>
      </c>
      <c r="B31" s="49">
        <v>95647.76</v>
      </c>
      <c r="C31" s="49">
        <v>101565.92</v>
      </c>
      <c r="D31" s="49">
        <v>95047.3956</v>
      </c>
      <c r="E31" s="49">
        <v>87425.21016</v>
      </c>
      <c r="F31" s="50">
        <f t="shared" si="1"/>
        <v>914.0330119597155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6" s="3" customFormat="1" ht="15" customHeight="1">
      <c r="A32" s="48" t="s">
        <v>5</v>
      </c>
      <c r="B32" s="49">
        <v>25863.39</v>
      </c>
      <c r="C32" s="49">
        <v>33551.48</v>
      </c>
      <c r="D32" s="49">
        <v>84787.05122</v>
      </c>
      <c r="E32" s="49">
        <v>137727.58238</v>
      </c>
      <c r="F32" s="50">
        <f t="shared" si="1"/>
        <v>5325.194507757877</v>
      </c>
    </row>
    <row r="33" spans="1:6" s="3" customFormat="1" ht="15" customHeight="1">
      <c r="A33" s="48" t="s">
        <v>6</v>
      </c>
      <c r="B33" s="49">
        <v>6130.48</v>
      </c>
      <c r="C33" s="49">
        <v>10097.69</v>
      </c>
      <c r="D33" s="49">
        <v>17516.43863</v>
      </c>
      <c r="E33" s="49">
        <v>44208.65241</v>
      </c>
      <c r="F33" s="50">
        <f t="shared" si="1"/>
        <v>7211.2872744059205</v>
      </c>
    </row>
    <row r="34" spans="1:6" s="3" customFormat="1" ht="15" customHeight="1">
      <c r="A34" s="48" t="s">
        <v>7</v>
      </c>
      <c r="B34" s="49">
        <v>1695.47</v>
      </c>
      <c r="C34" s="49">
        <v>2940.44</v>
      </c>
      <c r="D34" s="49">
        <v>4992.79337</v>
      </c>
      <c r="E34" s="49">
        <v>26805.28519</v>
      </c>
      <c r="F34" s="50">
        <f t="shared" si="1"/>
        <v>15809.943667537613</v>
      </c>
    </row>
    <row r="35" spans="1:6" s="3" customFormat="1" ht="15" customHeight="1">
      <c r="A35" s="48" t="s">
        <v>8</v>
      </c>
      <c r="B35" s="49">
        <v>827.43</v>
      </c>
      <c r="C35" s="49">
        <v>1351.58</v>
      </c>
      <c r="D35" s="49">
        <v>13374.41295</v>
      </c>
      <c r="E35" s="49">
        <v>29323.8502</v>
      </c>
      <c r="F35" s="50">
        <f t="shared" si="1"/>
        <v>35439.67489697014</v>
      </c>
    </row>
    <row r="36" spans="1:6" s="3" customFormat="1" ht="15" customHeight="1">
      <c r="A36" s="48" t="s">
        <v>9</v>
      </c>
      <c r="B36" s="49">
        <v>1419.65</v>
      </c>
      <c r="C36" s="49">
        <v>2295.47</v>
      </c>
      <c r="D36" s="49">
        <v>13155.67692</v>
      </c>
      <c r="E36" s="49">
        <v>55215.31648</v>
      </c>
      <c r="F36" s="50">
        <f t="shared" si="1"/>
        <v>38893.61214383827</v>
      </c>
    </row>
    <row r="37" spans="1:6" s="3" customFormat="1" ht="15" customHeight="1">
      <c r="A37" s="48" t="s">
        <v>10</v>
      </c>
      <c r="B37" s="49">
        <v>425.84</v>
      </c>
      <c r="C37" s="49">
        <v>839.68</v>
      </c>
      <c r="D37" s="49">
        <v>4728.38267</v>
      </c>
      <c r="E37" s="49">
        <v>66203.72145</v>
      </c>
      <c r="F37" s="50">
        <f t="shared" si="1"/>
        <v>155466.18788746948</v>
      </c>
    </row>
    <row r="38" spans="1:6" s="3" customFormat="1" ht="15" customHeight="1">
      <c r="A38" s="48" t="s">
        <v>11</v>
      </c>
      <c r="B38" s="49">
        <v>330</v>
      </c>
      <c r="C38" s="49">
        <v>774</v>
      </c>
      <c r="D38" s="49">
        <v>12898.957</v>
      </c>
      <c r="E38" s="49">
        <v>160166.887</v>
      </c>
      <c r="F38" s="50">
        <f t="shared" si="1"/>
        <v>485354.203030303</v>
      </c>
    </row>
    <row r="39" spans="1:6" s="3" customFormat="1" ht="15" customHeight="1" thickBot="1">
      <c r="A39" s="76"/>
      <c r="B39" s="52"/>
      <c r="C39" s="52"/>
      <c r="D39" s="52"/>
      <c r="E39" s="52"/>
      <c r="F39" s="53"/>
    </row>
    <row r="40" spans="1:27" s="33" customFormat="1" ht="15" customHeight="1" thickTop="1">
      <c r="A40" s="72"/>
      <c r="B40" s="77"/>
      <c r="C40" s="77" t="s">
        <v>0</v>
      </c>
      <c r="D40" s="77"/>
      <c r="E40" s="77"/>
      <c r="F40" s="78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s="33" customFormat="1" ht="15" customHeight="1">
      <c r="A41" s="34" t="s">
        <v>57</v>
      </c>
      <c r="B41" s="35" t="s">
        <v>24</v>
      </c>
      <c r="C41" s="35" t="s">
        <v>24</v>
      </c>
      <c r="D41" s="35" t="s">
        <v>20</v>
      </c>
      <c r="E41" s="35" t="s">
        <v>17</v>
      </c>
      <c r="F41" s="36" t="s">
        <v>15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s="33" customFormat="1" ht="15" customHeight="1">
      <c r="A42" s="34" t="s">
        <v>58</v>
      </c>
      <c r="B42" s="35" t="s">
        <v>19</v>
      </c>
      <c r="C42" s="35" t="s">
        <v>25</v>
      </c>
      <c r="D42" s="35" t="s">
        <v>21</v>
      </c>
      <c r="E42" s="35" t="s">
        <v>18</v>
      </c>
      <c r="F42" s="36" t="s">
        <v>22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2:27" s="33" customFormat="1" ht="15" customHeight="1">
      <c r="B43" s="37"/>
      <c r="C43" s="37"/>
      <c r="D43" s="37"/>
      <c r="E43" s="37"/>
      <c r="F43" s="38" t="s">
        <v>23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42" customFormat="1" ht="15" customHeight="1">
      <c r="A44" s="39"/>
      <c r="B44" s="40" t="s">
        <v>1</v>
      </c>
      <c r="C44" s="40" t="s">
        <v>2</v>
      </c>
      <c r="D44" s="40" t="s">
        <v>3</v>
      </c>
      <c r="E44" s="40" t="s">
        <v>4</v>
      </c>
      <c r="F44" s="41" t="s">
        <v>16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s="42" customFormat="1" ht="15" customHeight="1">
      <c r="A45" s="73" t="s">
        <v>44</v>
      </c>
      <c r="B45" s="44"/>
      <c r="C45" s="44"/>
      <c r="D45" s="44"/>
      <c r="E45" s="44"/>
      <c r="F45" s="36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s="42" customFormat="1" ht="15" customHeight="1">
      <c r="A46" s="45" t="s">
        <v>28</v>
      </c>
      <c r="B46" s="46">
        <v>308376.74</v>
      </c>
      <c r="C46" s="46">
        <v>423555.23</v>
      </c>
      <c r="D46" s="46">
        <v>905942.19783</v>
      </c>
      <c r="E46" s="46">
        <v>2196612.808</v>
      </c>
      <c r="F46" s="47">
        <f>(E46*1000)/B46</f>
        <v>7123.146862503314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6" s="3" customFormat="1" ht="15" customHeight="1">
      <c r="A47" s="48" t="s">
        <v>12</v>
      </c>
      <c r="B47" s="49">
        <v>11271.2</v>
      </c>
      <c r="C47" s="49">
        <v>17088.27</v>
      </c>
      <c r="D47" s="49">
        <v>28929.37222</v>
      </c>
      <c r="E47" s="49">
        <v>24041.5394</v>
      </c>
      <c r="F47" s="50">
        <f aca="true" t="shared" si="2" ref="F47:F56">(E47*1000)/B47</f>
        <v>2133.006192774505</v>
      </c>
    </row>
    <row r="48" spans="1:6" s="3" customFormat="1" ht="15" customHeight="1">
      <c r="A48" s="48" t="s">
        <v>13</v>
      </c>
      <c r="B48" s="49">
        <v>86179.19</v>
      </c>
      <c r="C48" s="49">
        <v>101310.8</v>
      </c>
      <c r="D48" s="49">
        <v>231588.58768</v>
      </c>
      <c r="E48" s="49">
        <v>136536.98752999998</v>
      </c>
      <c r="F48" s="50">
        <f t="shared" si="2"/>
        <v>1584.3382553259084</v>
      </c>
    </row>
    <row r="49" spans="1:6" s="3" customFormat="1" ht="15" customHeight="1">
      <c r="A49" s="48" t="s">
        <v>14</v>
      </c>
      <c r="B49" s="49">
        <v>151594.89</v>
      </c>
      <c r="C49" s="49">
        <v>217184.25</v>
      </c>
      <c r="D49" s="49">
        <v>314738.65193</v>
      </c>
      <c r="E49" s="49">
        <v>363704.29889</v>
      </c>
      <c r="F49" s="50">
        <f t="shared" si="2"/>
        <v>2399.1857435959746</v>
      </c>
    </row>
    <row r="50" spans="1:6" s="3" customFormat="1" ht="15" customHeight="1">
      <c r="A50" s="48" t="s">
        <v>5</v>
      </c>
      <c r="B50" s="49">
        <v>38357.59</v>
      </c>
      <c r="C50" s="49">
        <v>51754.61</v>
      </c>
      <c r="D50" s="49">
        <v>89786.8665</v>
      </c>
      <c r="E50" s="49">
        <v>174986.62878</v>
      </c>
      <c r="F50" s="50">
        <f t="shared" si="2"/>
        <v>4561.981834103759</v>
      </c>
    </row>
    <row r="51" spans="1:6" s="3" customFormat="1" ht="15" customHeight="1">
      <c r="A51" s="48" t="s">
        <v>6</v>
      </c>
      <c r="B51" s="49">
        <v>10696.29</v>
      </c>
      <c r="C51" s="49">
        <v>16673.6</v>
      </c>
      <c r="D51" s="49">
        <v>79541.05144</v>
      </c>
      <c r="E51" s="49">
        <v>155230.08503</v>
      </c>
      <c r="F51" s="50">
        <f t="shared" si="2"/>
        <v>14512.51649216691</v>
      </c>
    </row>
    <row r="52" spans="1:6" s="3" customFormat="1" ht="15" customHeight="1">
      <c r="A52" s="48" t="s">
        <v>7</v>
      </c>
      <c r="B52" s="49">
        <v>4058.77</v>
      </c>
      <c r="C52" s="49">
        <v>7126.33</v>
      </c>
      <c r="D52" s="49">
        <v>35772.7016</v>
      </c>
      <c r="E52" s="49">
        <v>140535.07252</v>
      </c>
      <c r="F52" s="50">
        <f t="shared" si="2"/>
        <v>34625.03973371242</v>
      </c>
    </row>
    <row r="53" spans="1:6" s="3" customFormat="1" ht="15" customHeight="1">
      <c r="A53" s="48" t="s">
        <v>8</v>
      </c>
      <c r="B53" s="49">
        <v>1649.11</v>
      </c>
      <c r="C53" s="49">
        <v>2990.92</v>
      </c>
      <c r="D53" s="49">
        <v>17658.79236</v>
      </c>
      <c r="E53" s="49">
        <v>88623.89254</v>
      </c>
      <c r="F53" s="50">
        <f t="shared" si="2"/>
        <v>53740.43729041726</v>
      </c>
    </row>
    <row r="54" spans="1:6" s="3" customFormat="1" ht="15" customHeight="1">
      <c r="A54" s="48" t="s">
        <v>9</v>
      </c>
      <c r="B54" s="49">
        <v>2937.11</v>
      </c>
      <c r="C54" s="49">
        <v>5788.88</v>
      </c>
      <c r="D54" s="49">
        <v>41315.5396</v>
      </c>
      <c r="E54" s="49">
        <v>251793.44224</v>
      </c>
      <c r="F54" s="50">
        <f t="shared" si="2"/>
        <v>85728.29830683903</v>
      </c>
    </row>
    <row r="55" spans="1:6" s="3" customFormat="1" ht="15" customHeight="1">
      <c r="A55" s="48" t="s">
        <v>10</v>
      </c>
      <c r="B55" s="49">
        <v>963.59</v>
      </c>
      <c r="C55" s="49">
        <v>2015.57</v>
      </c>
      <c r="D55" s="49">
        <v>22014.6745</v>
      </c>
      <c r="E55" s="49">
        <v>219033.63912</v>
      </c>
      <c r="F55" s="50">
        <f t="shared" si="2"/>
        <v>227309.99607716975</v>
      </c>
    </row>
    <row r="56" spans="1:6" s="3" customFormat="1" ht="15" customHeight="1">
      <c r="A56" s="48" t="s">
        <v>11</v>
      </c>
      <c r="B56" s="49">
        <v>669</v>
      </c>
      <c r="C56" s="49">
        <v>1622</v>
      </c>
      <c r="D56" s="49">
        <v>44595.96</v>
      </c>
      <c r="E56" s="49">
        <v>642127.222</v>
      </c>
      <c r="F56" s="50">
        <f t="shared" si="2"/>
        <v>959831.423019432</v>
      </c>
    </row>
    <row r="57" spans="1:27" s="10" customFormat="1" ht="15" customHeight="1">
      <c r="A57" s="26" t="s">
        <v>51</v>
      </c>
      <c r="B57" s="24"/>
      <c r="C57" s="24" t="s">
        <v>0</v>
      </c>
      <c r="D57" s="24"/>
      <c r="E57" s="24"/>
      <c r="F57" s="25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6" ht="15" customHeight="1">
      <c r="A58" s="14" t="s">
        <v>30</v>
      </c>
      <c r="B58" s="3"/>
      <c r="C58" s="5"/>
      <c r="D58" s="5"/>
      <c r="E58" s="5"/>
      <c r="F58" s="4"/>
    </row>
    <row r="59" spans="1:6" ht="15" customHeight="1">
      <c r="A59" s="15" t="s">
        <v>59</v>
      </c>
      <c r="B59" s="3"/>
      <c r="C59" s="3"/>
      <c r="D59" s="5"/>
      <c r="E59" s="5"/>
      <c r="F59" s="4"/>
    </row>
    <row r="60" spans="1:6" ht="15" customHeight="1">
      <c r="A60" s="15" t="s">
        <v>29</v>
      </c>
      <c r="B60" s="3"/>
      <c r="C60" s="3"/>
      <c r="D60" s="5"/>
      <c r="E60" s="5"/>
      <c r="F60" s="4"/>
    </row>
    <row r="61" spans="1:7" s="6" customFormat="1" ht="15" customHeight="1">
      <c r="A61" s="16" t="s">
        <v>26</v>
      </c>
      <c r="C61" s="7"/>
      <c r="D61" s="7"/>
      <c r="E61" s="7"/>
      <c r="F61" s="8"/>
      <c r="G61" s="7"/>
    </row>
    <row r="62" spans="1:6" s="6" customFormat="1" ht="15" customHeight="1" thickBot="1">
      <c r="A62" s="11"/>
      <c r="B62" s="12"/>
      <c r="C62" s="12"/>
      <c r="D62" s="12"/>
      <c r="E62" s="12"/>
      <c r="F62" s="13"/>
    </row>
    <row r="63" spans="1:27" s="33" customFormat="1" ht="15" customHeight="1" thickTop="1">
      <c r="A63" s="72"/>
      <c r="B63" s="35" t="s">
        <v>24</v>
      </c>
      <c r="C63" s="35" t="s">
        <v>24</v>
      </c>
      <c r="D63" s="35" t="s">
        <v>20</v>
      </c>
      <c r="E63" s="35" t="s">
        <v>17</v>
      </c>
      <c r="F63" s="36" t="s">
        <v>15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s="33" customFormat="1" ht="15" customHeight="1">
      <c r="A64" s="34" t="s">
        <v>57</v>
      </c>
      <c r="B64" s="35" t="s">
        <v>19</v>
      </c>
      <c r="C64" s="35" t="s">
        <v>25</v>
      </c>
      <c r="D64" s="35" t="s">
        <v>21</v>
      </c>
      <c r="E64" s="35" t="s">
        <v>18</v>
      </c>
      <c r="F64" s="36" t="s">
        <v>22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s="33" customFormat="1" ht="15" customHeight="1">
      <c r="A65" s="34" t="s">
        <v>58</v>
      </c>
      <c r="B65" s="37"/>
      <c r="C65" s="37"/>
      <c r="D65" s="37"/>
      <c r="E65" s="37"/>
      <c r="F65" s="38" t="s">
        <v>23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s="42" customFormat="1" ht="15" customHeight="1">
      <c r="A66" s="39"/>
      <c r="B66" s="40" t="s">
        <v>1</v>
      </c>
      <c r="C66" s="40" t="s">
        <v>2</v>
      </c>
      <c r="D66" s="40" t="s">
        <v>3</v>
      </c>
      <c r="E66" s="40" t="s">
        <v>4</v>
      </c>
      <c r="F66" s="41" t="s">
        <v>16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s="42" customFormat="1" ht="19.5" customHeight="1">
      <c r="A67" s="73" t="s">
        <v>52</v>
      </c>
      <c r="B67" s="59"/>
      <c r="C67" s="59"/>
      <c r="D67" s="59"/>
      <c r="E67" s="59"/>
      <c r="F67" s="31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s="42" customFormat="1" ht="15" customHeight="1">
      <c r="A68" s="45" t="s">
        <v>28</v>
      </c>
      <c r="B68" s="46">
        <v>80544.83</v>
      </c>
      <c r="C68" s="46">
        <v>112438.34</v>
      </c>
      <c r="D68" s="46">
        <v>208828.51935</v>
      </c>
      <c r="E68" s="46">
        <v>254163.6107</v>
      </c>
      <c r="F68" s="47">
        <f>(E68*1000)/B68</f>
        <v>3155.554623431448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s="42" customFormat="1" ht="15" customHeight="1">
      <c r="A69" s="48" t="s">
        <v>12</v>
      </c>
      <c r="B69" s="49">
        <v>5062.3</v>
      </c>
      <c r="C69" s="49">
        <v>8726.09</v>
      </c>
      <c r="D69" s="49">
        <v>3933.1553299999996</v>
      </c>
      <c r="E69" s="49">
        <v>3033.63517</v>
      </c>
      <c r="F69" s="50">
        <f aca="true" t="shared" si="3" ref="F69:F78">(E69*1000)/B69</f>
        <v>599.2602512691859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s="42" customFormat="1" ht="15" customHeight="1">
      <c r="A70" s="48" t="s">
        <v>13</v>
      </c>
      <c r="B70" s="49">
        <v>22578.42</v>
      </c>
      <c r="C70" s="49">
        <v>35937.01</v>
      </c>
      <c r="D70" s="49">
        <v>63612.227159999995</v>
      </c>
      <c r="E70" s="49">
        <v>24887.64286</v>
      </c>
      <c r="F70" s="50">
        <f t="shared" si="3"/>
        <v>1102.2756623359828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s="42" customFormat="1" ht="15" customHeight="1">
      <c r="A71" s="48" t="s">
        <v>14</v>
      </c>
      <c r="B71" s="49">
        <v>40474.8</v>
      </c>
      <c r="C71" s="49">
        <v>50781.8</v>
      </c>
      <c r="D71" s="49">
        <v>56891.64656</v>
      </c>
      <c r="E71" s="49">
        <v>62611.51035</v>
      </c>
      <c r="F71" s="50">
        <f t="shared" si="3"/>
        <v>1546.925750096356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6" s="3" customFormat="1" ht="15" customHeight="1">
      <c r="A72" s="48" t="s">
        <v>5</v>
      </c>
      <c r="B72" s="49">
        <v>8562.3</v>
      </c>
      <c r="C72" s="49">
        <v>10994.96</v>
      </c>
      <c r="D72" s="49">
        <v>54666.74279</v>
      </c>
      <c r="E72" s="49">
        <v>47478.04454</v>
      </c>
      <c r="F72" s="50">
        <f t="shared" si="3"/>
        <v>5545.010632657113</v>
      </c>
    </row>
    <row r="73" spans="1:6" s="3" customFormat="1" ht="15" customHeight="1">
      <c r="A73" s="48" t="s">
        <v>6</v>
      </c>
      <c r="B73" s="49">
        <v>2402.35</v>
      </c>
      <c r="C73" s="49">
        <v>3994.3</v>
      </c>
      <c r="D73" s="49">
        <v>10044.17156</v>
      </c>
      <c r="E73" s="49">
        <v>16118.79183</v>
      </c>
      <c r="F73" s="50">
        <f t="shared" si="3"/>
        <v>6709.593452244678</v>
      </c>
    </row>
    <row r="74" spans="1:6" s="3" customFormat="1" ht="15" customHeight="1">
      <c r="A74" s="48" t="s">
        <v>7</v>
      </c>
      <c r="B74" s="49">
        <v>535.72</v>
      </c>
      <c r="C74" s="49">
        <v>625.85</v>
      </c>
      <c r="D74" s="49">
        <v>5709.47305</v>
      </c>
      <c r="E74" s="49">
        <v>12970.78176</v>
      </c>
      <c r="F74" s="50">
        <f t="shared" si="3"/>
        <v>24211.86769207795</v>
      </c>
    </row>
    <row r="75" spans="1:6" s="3" customFormat="1" ht="15" customHeight="1">
      <c r="A75" s="48" t="s">
        <v>8</v>
      </c>
      <c r="B75" s="49">
        <v>232.6</v>
      </c>
      <c r="C75" s="49">
        <v>293.25</v>
      </c>
      <c r="D75" s="49">
        <v>738.37817</v>
      </c>
      <c r="E75" s="49">
        <v>8180.79136</v>
      </c>
      <c r="F75" s="50">
        <f t="shared" si="3"/>
        <v>35171.0720550301</v>
      </c>
    </row>
    <row r="76" spans="1:6" s="3" customFormat="1" ht="15" customHeight="1">
      <c r="A76" s="48" t="s">
        <v>9</v>
      </c>
      <c r="B76" s="49">
        <v>443.41</v>
      </c>
      <c r="C76" s="49">
        <v>639.15</v>
      </c>
      <c r="D76" s="49">
        <v>3007.57825</v>
      </c>
      <c r="E76" s="49">
        <v>18261.29426</v>
      </c>
      <c r="F76" s="50">
        <f t="shared" si="3"/>
        <v>41183.76730339865</v>
      </c>
    </row>
    <row r="77" spans="1:6" s="3" customFormat="1" ht="15" customHeight="1">
      <c r="A77" s="48" t="s">
        <v>10</v>
      </c>
      <c r="B77" s="49">
        <v>145.93</v>
      </c>
      <c r="C77" s="49">
        <v>245.93</v>
      </c>
      <c r="D77" s="49">
        <v>2443.09348</v>
      </c>
      <c r="E77" s="49">
        <v>20117.22457</v>
      </c>
      <c r="F77" s="50">
        <f t="shared" si="3"/>
        <v>137855.30439251696</v>
      </c>
    </row>
    <row r="78" spans="1:6" s="3" customFormat="1" ht="15" customHeight="1">
      <c r="A78" s="48" t="s">
        <v>11</v>
      </c>
      <c r="B78" s="49">
        <v>107</v>
      </c>
      <c r="C78" s="49">
        <v>200</v>
      </c>
      <c r="D78" s="49">
        <v>7782.053</v>
      </c>
      <c r="E78" s="49">
        <v>40503.894</v>
      </c>
      <c r="F78" s="50">
        <f t="shared" si="3"/>
        <v>378541.0654205608</v>
      </c>
    </row>
    <row r="79" spans="1:6" s="3" customFormat="1" ht="15" customHeight="1" thickBot="1">
      <c r="A79" s="51"/>
      <c r="B79" s="52" t="s">
        <v>0</v>
      </c>
      <c r="C79" s="52"/>
      <c r="D79" s="52"/>
      <c r="E79" s="52"/>
      <c r="F79" s="53"/>
    </row>
    <row r="80" spans="1:27" s="33" customFormat="1" ht="15" customHeight="1" thickTop="1">
      <c r="A80" s="72"/>
      <c r="B80" s="30" t="s">
        <v>24</v>
      </c>
      <c r="C80" s="30" t="s">
        <v>24</v>
      </c>
      <c r="D80" s="30" t="s">
        <v>20</v>
      </c>
      <c r="E80" s="30" t="s">
        <v>17</v>
      </c>
      <c r="F80" s="31" t="s">
        <v>15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s="33" customFormat="1" ht="15" customHeight="1">
      <c r="A81" s="34" t="s">
        <v>57</v>
      </c>
      <c r="B81" s="35" t="s">
        <v>19</v>
      </c>
      <c r="C81" s="35" t="s">
        <v>25</v>
      </c>
      <c r="D81" s="35" t="s">
        <v>21</v>
      </c>
      <c r="E81" s="35" t="s">
        <v>18</v>
      </c>
      <c r="F81" s="36" t="s">
        <v>22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s="33" customFormat="1" ht="15" customHeight="1">
      <c r="A82" s="34" t="s">
        <v>58</v>
      </c>
      <c r="B82" s="37"/>
      <c r="C82" s="37"/>
      <c r="D82" s="37"/>
      <c r="E82" s="37"/>
      <c r="F82" s="38" t="s">
        <v>23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s="42" customFormat="1" ht="15" customHeight="1">
      <c r="A83" s="39"/>
      <c r="B83" s="40" t="s">
        <v>1</v>
      </c>
      <c r="C83" s="40" t="s">
        <v>2</v>
      </c>
      <c r="D83" s="40" t="s">
        <v>3</v>
      </c>
      <c r="E83" s="40" t="s">
        <v>4</v>
      </c>
      <c r="F83" s="41" t="s">
        <v>16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s="42" customFormat="1" ht="15" customHeight="1">
      <c r="A84" s="43" t="s">
        <v>45</v>
      </c>
      <c r="B84" s="44"/>
      <c r="C84" s="44"/>
      <c r="D84" s="44"/>
      <c r="E84" s="44"/>
      <c r="F84" s="36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s="42" customFormat="1" ht="15" customHeight="1">
      <c r="A85" s="45" t="s">
        <v>28</v>
      </c>
      <c r="B85" s="46">
        <v>616090.18</v>
      </c>
      <c r="C85" s="46">
        <v>801366.44</v>
      </c>
      <c r="D85" s="46">
        <v>2390046.8022</v>
      </c>
      <c r="E85" s="46">
        <v>1027545.0567</v>
      </c>
      <c r="F85" s="47">
        <f>(E85*1000)/B85</f>
        <v>1667.848457996847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6" s="3" customFormat="1" ht="15" customHeight="1">
      <c r="A86" s="48" t="s">
        <v>12</v>
      </c>
      <c r="B86" s="49">
        <v>21153.64</v>
      </c>
      <c r="C86" s="49">
        <v>32739.73</v>
      </c>
      <c r="D86" s="49">
        <v>70376.0525</v>
      </c>
      <c r="E86" s="49">
        <v>27439.964969999997</v>
      </c>
      <c r="F86" s="50">
        <f aca="true" t="shared" si="4" ref="F86:F95">(E86*1000)/B86</f>
        <v>1297.1746219563158</v>
      </c>
    </row>
    <row r="87" spans="1:6" s="3" customFormat="1" ht="15" customHeight="1">
      <c r="A87" s="48" t="s">
        <v>13</v>
      </c>
      <c r="B87" s="49">
        <v>215417.3</v>
      </c>
      <c r="C87" s="49">
        <v>272674.16</v>
      </c>
      <c r="D87" s="49">
        <v>777568.20518</v>
      </c>
      <c r="E87" s="49">
        <v>306009.26142</v>
      </c>
      <c r="F87" s="50">
        <f t="shared" si="4"/>
        <v>1420.5417179585857</v>
      </c>
    </row>
    <row r="88" spans="1:6" s="3" customFormat="1" ht="15" customHeight="1">
      <c r="A88" s="48" t="s">
        <v>14</v>
      </c>
      <c r="B88" s="49">
        <v>314272.06</v>
      </c>
      <c r="C88" s="49">
        <v>403184.23</v>
      </c>
      <c r="D88" s="49">
        <v>1226239.27807</v>
      </c>
      <c r="E88" s="49">
        <v>392844.0968</v>
      </c>
      <c r="F88" s="50">
        <f t="shared" si="4"/>
        <v>1250.0127971923434</v>
      </c>
    </row>
    <row r="89" spans="1:6" s="3" customFormat="1" ht="15" customHeight="1">
      <c r="A89" s="48" t="s">
        <v>5</v>
      </c>
      <c r="B89" s="49">
        <v>49772.45</v>
      </c>
      <c r="C89" s="49">
        <v>70473.07</v>
      </c>
      <c r="D89" s="49">
        <v>222970.99032</v>
      </c>
      <c r="E89" s="49">
        <v>109328.78055</v>
      </c>
      <c r="F89" s="50">
        <f t="shared" si="4"/>
        <v>2196.572211132866</v>
      </c>
    </row>
    <row r="90" spans="1:6" s="3" customFormat="1" ht="15" customHeight="1">
      <c r="A90" s="48" t="s">
        <v>6</v>
      </c>
      <c r="B90" s="49">
        <v>9960.97</v>
      </c>
      <c r="C90" s="49">
        <v>14071.2</v>
      </c>
      <c r="D90" s="49">
        <v>47825.54575</v>
      </c>
      <c r="E90" s="49">
        <v>23283.56008</v>
      </c>
      <c r="F90" s="50">
        <f t="shared" si="4"/>
        <v>2337.479189275743</v>
      </c>
    </row>
    <row r="91" spans="1:6" s="3" customFormat="1" ht="15" customHeight="1">
      <c r="A91" s="48" t="s">
        <v>7</v>
      </c>
      <c r="B91" s="49">
        <v>2584.06</v>
      </c>
      <c r="C91" s="49">
        <v>3784.67</v>
      </c>
      <c r="D91" s="49">
        <v>13517.45263</v>
      </c>
      <c r="E91" s="49">
        <v>20273.00228</v>
      </c>
      <c r="F91" s="50">
        <f t="shared" si="4"/>
        <v>7845.4069487550605</v>
      </c>
    </row>
    <row r="92" spans="1:6" s="3" customFormat="1" ht="15" customHeight="1">
      <c r="A92" s="48" t="s">
        <v>8</v>
      </c>
      <c r="B92" s="49">
        <v>903.35</v>
      </c>
      <c r="C92" s="49">
        <v>1261.14</v>
      </c>
      <c r="D92" s="49">
        <v>5784.95516</v>
      </c>
      <c r="E92" s="49">
        <v>9876.44094</v>
      </c>
      <c r="F92" s="50">
        <f t="shared" si="4"/>
        <v>10933.127735650634</v>
      </c>
    </row>
    <row r="93" spans="1:6" s="3" customFormat="1" ht="15" customHeight="1">
      <c r="A93" s="48" t="s">
        <v>9</v>
      </c>
      <c r="B93" s="49">
        <v>1345.74</v>
      </c>
      <c r="C93" s="49">
        <v>1920.17</v>
      </c>
      <c r="D93" s="49">
        <v>9036.02329</v>
      </c>
      <c r="E93" s="49">
        <v>27605.2799</v>
      </c>
      <c r="F93" s="50">
        <f t="shared" si="4"/>
        <v>20513.085662906655</v>
      </c>
    </row>
    <row r="94" spans="1:6" s="3" customFormat="1" ht="15" customHeight="1">
      <c r="A94" s="48" t="s">
        <v>10</v>
      </c>
      <c r="B94" s="49">
        <v>403.61</v>
      </c>
      <c r="C94" s="49">
        <v>730.07</v>
      </c>
      <c r="D94" s="49">
        <v>2797.80735</v>
      </c>
      <c r="E94" s="49">
        <v>26397.10274</v>
      </c>
      <c r="F94" s="50">
        <f t="shared" si="4"/>
        <v>65402.49929387279</v>
      </c>
    </row>
    <row r="95" spans="1:6" s="3" customFormat="1" ht="15" customHeight="1">
      <c r="A95" s="48" t="s">
        <v>11</v>
      </c>
      <c r="B95" s="49">
        <v>277</v>
      </c>
      <c r="C95" s="49">
        <v>528</v>
      </c>
      <c r="D95" s="49">
        <v>13930.492</v>
      </c>
      <c r="E95" s="49">
        <v>84487.567</v>
      </c>
      <c r="F95" s="50">
        <f t="shared" si="4"/>
        <v>305009.26714801445</v>
      </c>
    </row>
    <row r="96" spans="1:6" s="3" customFormat="1" ht="15" customHeight="1" thickBot="1">
      <c r="A96" s="60"/>
      <c r="B96" s="52"/>
      <c r="C96" s="52"/>
      <c r="D96" s="52"/>
      <c r="E96" s="52"/>
      <c r="F96" s="53"/>
    </row>
    <row r="97" spans="1:27" s="33" customFormat="1" ht="15" customHeight="1" thickTop="1">
      <c r="A97" s="72"/>
      <c r="B97" s="30" t="s">
        <v>24</v>
      </c>
      <c r="C97" s="30" t="s">
        <v>24</v>
      </c>
      <c r="D97" s="30" t="s">
        <v>20</v>
      </c>
      <c r="E97" s="30" t="s">
        <v>17</v>
      </c>
      <c r="F97" s="31" t="s">
        <v>15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s="33" customFormat="1" ht="15" customHeight="1">
      <c r="A98" s="34" t="s">
        <v>57</v>
      </c>
      <c r="B98" s="35" t="s">
        <v>19</v>
      </c>
      <c r="C98" s="35" t="s">
        <v>25</v>
      </c>
      <c r="D98" s="35" t="s">
        <v>21</v>
      </c>
      <c r="E98" s="35" t="s">
        <v>18</v>
      </c>
      <c r="F98" s="36" t="s">
        <v>22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s="33" customFormat="1" ht="15" customHeight="1">
      <c r="A99" s="34" t="s">
        <v>58</v>
      </c>
      <c r="B99" s="37"/>
      <c r="C99" s="37"/>
      <c r="D99" s="37"/>
      <c r="E99" s="37"/>
      <c r="F99" s="38" t="s">
        <v>23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s="42" customFormat="1" ht="15" customHeight="1">
      <c r="A100" s="39"/>
      <c r="B100" s="40" t="s">
        <v>1</v>
      </c>
      <c r="C100" s="40" t="s">
        <v>2</v>
      </c>
      <c r="D100" s="40" t="s">
        <v>3</v>
      </c>
      <c r="E100" s="40" t="s">
        <v>4</v>
      </c>
      <c r="F100" s="41" t="s">
        <v>16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s="42" customFormat="1" ht="15" customHeight="1">
      <c r="A101" s="43" t="s">
        <v>46</v>
      </c>
      <c r="B101" s="59"/>
      <c r="C101" s="59"/>
      <c r="D101" s="59"/>
      <c r="E101" s="59"/>
      <c r="F101" s="31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s="42" customFormat="1" ht="15" customHeight="1">
      <c r="A102" s="45" t="s">
        <v>28</v>
      </c>
      <c r="B102" s="46">
        <v>4120045.23</v>
      </c>
      <c r="C102" s="46">
        <v>7401329.9</v>
      </c>
      <c r="D102" s="46">
        <v>18581545.842</v>
      </c>
      <c r="E102" s="46">
        <v>6699149.706</v>
      </c>
      <c r="F102" s="47">
        <f>(E102*1000)/B102</f>
        <v>1625.9893598304018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s="42" customFormat="1" ht="15" customHeight="1">
      <c r="A103" s="48" t="s">
        <v>12</v>
      </c>
      <c r="B103" s="49">
        <v>180721.43</v>
      </c>
      <c r="C103" s="49">
        <v>287900.88</v>
      </c>
      <c r="D103" s="49">
        <v>753949.67885</v>
      </c>
      <c r="E103" s="49">
        <v>292500.91373000003</v>
      </c>
      <c r="F103" s="50">
        <f aca="true" t="shared" si="5" ref="F103:F112">(E103*1000)/B103</f>
        <v>1618.5181454684152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s="42" customFormat="1" ht="15" customHeight="1">
      <c r="A104" s="48" t="s">
        <v>13</v>
      </c>
      <c r="B104" s="49">
        <v>1423160.09</v>
      </c>
      <c r="C104" s="49">
        <v>2476794.27</v>
      </c>
      <c r="D104" s="49">
        <v>5997809.086379999</v>
      </c>
      <c r="E104" s="49">
        <v>2192169.2073299997</v>
      </c>
      <c r="F104" s="50">
        <f t="shared" si="5"/>
        <v>1540.3532060332013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s="42" customFormat="1" ht="15" customHeight="1">
      <c r="A105" s="48" t="s">
        <v>14</v>
      </c>
      <c r="B105" s="49">
        <v>2085216.07</v>
      </c>
      <c r="C105" s="49">
        <v>3846620.33</v>
      </c>
      <c r="D105" s="49">
        <v>9205811.7239</v>
      </c>
      <c r="E105" s="49">
        <v>3286935.427</v>
      </c>
      <c r="F105" s="50">
        <f t="shared" si="5"/>
        <v>1576.304477166244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6" s="3" customFormat="1" ht="15" customHeight="1">
      <c r="A106" s="48" t="s">
        <v>5</v>
      </c>
      <c r="B106" s="49">
        <v>346890.28</v>
      </c>
      <c r="C106" s="49">
        <v>624060.29</v>
      </c>
      <c r="D106" s="49">
        <v>2059840.1288</v>
      </c>
      <c r="E106" s="49">
        <v>672761.82199</v>
      </c>
      <c r="F106" s="50">
        <f t="shared" si="5"/>
        <v>1939.40810907126</v>
      </c>
    </row>
    <row r="107" spans="1:6" s="3" customFormat="1" ht="15" customHeight="1">
      <c r="A107" s="48" t="s">
        <v>6</v>
      </c>
      <c r="B107" s="49">
        <v>59140.2</v>
      </c>
      <c r="C107" s="49">
        <v>118357.81</v>
      </c>
      <c r="D107" s="49">
        <v>390162.56393</v>
      </c>
      <c r="E107" s="49">
        <v>134984.27315</v>
      </c>
      <c r="F107" s="50">
        <f t="shared" si="5"/>
        <v>2282.4453273746117</v>
      </c>
    </row>
    <row r="108" spans="1:6" s="3" customFormat="1" ht="15" customHeight="1">
      <c r="A108" s="48" t="s">
        <v>7</v>
      </c>
      <c r="B108" s="49">
        <v>12245.58</v>
      </c>
      <c r="C108" s="49">
        <v>24208.29</v>
      </c>
      <c r="D108" s="49">
        <v>73595.90214</v>
      </c>
      <c r="E108" s="49">
        <v>30519.08776</v>
      </c>
      <c r="F108" s="50">
        <f t="shared" si="5"/>
        <v>2492.253348555152</v>
      </c>
    </row>
    <row r="109" spans="1:6" s="3" customFormat="1" ht="15" customHeight="1">
      <c r="A109" s="48" t="s">
        <v>8</v>
      </c>
      <c r="B109" s="49">
        <v>4663.38</v>
      </c>
      <c r="C109" s="49">
        <v>9497.51</v>
      </c>
      <c r="D109" s="49">
        <v>31570.11152</v>
      </c>
      <c r="E109" s="49">
        <v>15040.60642</v>
      </c>
      <c r="F109" s="50">
        <f t="shared" si="5"/>
        <v>3225.258593552316</v>
      </c>
    </row>
    <row r="110" spans="1:6" s="3" customFormat="1" ht="15" customHeight="1">
      <c r="A110" s="48" t="s">
        <v>9</v>
      </c>
      <c r="B110" s="49">
        <v>6053.48</v>
      </c>
      <c r="C110" s="49">
        <v>10600</v>
      </c>
      <c r="D110" s="49">
        <v>50350.05181</v>
      </c>
      <c r="E110" s="49">
        <v>30148.08954</v>
      </c>
      <c r="F110" s="50">
        <f t="shared" si="5"/>
        <v>4980.29059978723</v>
      </c>
    </row>
    <row r="111" spans="1:6" s="3" customFormat="1" ht="15" customHeight="1">
      <c r="A111" s="48" t="s">
        <v>10</v>
      </c>
      <c r="B111" s="49">
        <v>1343.72</v>
      </c>
      <c r="C111" s="49">
        <v>2283.52</v>
      </c>
      <c r="D111" s="49">
        <v>12954.96912</v>
      </c>
      <c r="E111" s="49">
        <v>15493.51914</v>
      </c>
      <c r="F111" s="50">
        <f t="shared" si="5"/>
        <v>11530.318176405799</v>
      </c>
    </row>
    <row r="112" spans="1:6" s="3" customFormat="1" ht="15" customHeight="1">
      <c r="A112" s="48" t="s">
        <v>11</v>
      </c>
      <c r="B112" s="49">
        <v>611</v>
      </c>
      <c r="C112" s="49">
        <v>1007</v>
      </c>
      <c r="D112" s="49">
        <v>5501.626</v>
      </c>
      <c r="E112" s="49">
        <v>28596.76</v>
      </c>
      <c r="F112" s="50">
        <f t="shared" si="5"/>
        <v>46803.207855973815</v>
      </c>
    </row>
    <row r="113" spans="1:27" s="10" customFormat="1" ht="15" customHeight="1">
      <c r="A113" s="26" t="s">
        <v>51</v>
      </c>
      <c r="B113" s="24"/>
      <c r="C113" s="24" t="s">
        <v>0</v>
      </c>
      <c r="D113" s="24"/>
      <c r="E113" s="24"/>
      <c r="F113" s="25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6" ht="15" customHeight="1">
      <c r="A114" s="14" t="s">
        <v>30</v>
      </c>
      <c r="B114" s="3"/>
      <c r="C114" s="5"/>
      <c r="D114" s="5"/>
      <c r="E114" s="5"/>
      <c r="F114" s="4"/>
    </row>
    <row r="115" spans="1:6" ht="15" customHeight="1">
      <c r="A115" s="15" t="s">
        <v>59</v>
      </c>
      <c r="B115" s="3"/>
      <c r="C115" s="3"/>
      <c r="D115" s="5"/>
      <c r="E115" s="5"/>
      <c r="F115" s="4"/>
    </row>
    <row r="116" spans="1:6" ht="15" customHeight="1">
      <c r="A116" s="15" t="s">
        <v>29</v>
      </c>
      <c r="B116" s="3"/>
      <c r="C116" s="3"/>
      <c r="D116" s="5"/>
      <c r="E116" s="5"/>
      <c r="F116" s="4"/>
    </row>
    <row r="117" spans="1:7" s="6" customFormat="1" ht="15" customHeight="1">
      <c r="A117" s="16" t="s">
        <v>26</v>
      </c>
      <c r="C117" s="7"/>
      <c r="D117" s="7"/>
      <c r="E117" s="7"/>
      <c r="F117" s="8"/>
      <c r="G117" s="7"/>
    </row>
    <row r="118" spans="1:6" s="6" customFormat="1" ht="15" customHeight="1" thickBot="1">
      <c r="A118" s="11"/>
      <c r="B118" s="12"/>
      <c r="C118" s="12"/>
      <c r="D118" s="12"/>
      <c r="E118" s="12"/>
      <c r="F118" s="13"/>
    </row>
    <row r="119" spans="1:27" s="33" customFormat="1" ht="15" customHeight="1" thickTop="1">
      <c r="A119" s="72"/>
      <c r="B119" s="30" t="s">
        <v>24</v>
      </c>
      <c r="C119" s="30" t="s">
        <v>24</v>
      </c>
      <c r="D119" s="30" t="s">
        <v>20</v>
      </c>
      <c r="E119" s="30" t="s">
        <v>17</v>
      </c>
      <c r="F119" s="31" t="s">
        <v>15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s="33" customFormat="1" ht="15" customHeight="1">
      <c r="A120" s="34" t="s">
        <v>57</v>
      </c>
      <c r="B120" s="35" t="s">
        <v>19</v>
      </c>
      <c r="C120" s="35" t="s">
        <v>25</v>
      </c>
      <c r="D120" s="35" t="s">
        <v>21</v>
      </c>
      <c r="E120" s="35" t="s">
        <v>18</v>
      </c>
      <c r="F120" s="36" t="s">
        <v>22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s="33" customFormat="1" ht="15" customHeight="1">
      <c r="A121" s="34" t="s">
        <v>58</v>
      </c>
      <c r="B121" s="37"/>
      <c r="C121" s="37"/>
      <c r="D121" s="37"/>
      <c r="E121" s="37"/>
      <c r="F121" s="38" t="s">
        <v>23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s="42" customFormat="1" ht="15" customHeight="1">
      <c r="A122" s="39"/>
      <c r="B122" s="40" t="s">
        <v>1</v>
      </c>
      <c r="C122" s="40" t="s">
        <v>2</v>
      </c>
      <c r="D122" s="40" t="s">
        <v>3</v>
      </c>
      <c r="E122" s="40" t="s">
        <v>4</v>
      </c>
      <c r="F122" s="41" t="s">
        <v>16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s="42" customFormat="1" ht="15" customHeight="1">
      <c r="A123" s="43" t="s">
        <v>47</v>
      </c>
      <c r="B123" s="59"/>
      <c r="C123" s="59"/>
      <c r="D123" s="59"/>
      <c r="E123" s="59"/>
      <c r="F123" s="31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s="42" customFormat="1" ht="15" customHeight="1">
      <c r="A124" s="45" t="s">
        <v>28</v>
      </c>
      <c r="B124" s="46">
        <v>1538986.56</v>
      </c>
      <c r="C124" s="46">
        <v>2242801.5</v>
      </c>
      <c r="D124" s="46">
        <v>5750030.8281</v>
      </c>
      <c r="E124" s="46">
        <v>2868715.9973</v>
      </c>
      <c r="F124" s="47">
        <f>(E124*1000)/B124</f>
        <v>1864.0292721594656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6" s="3" customFormat="1" ht="15" customHeight="1">
      <c r="A125" s="48" t="s">
        <v>12</v>
      </c>
      <c r="B125" s="49">
        <v>76275.89</v>
      </c>
      <c r="C125" s="49">
        <v>108215.8</v>
      </c>
      <c r="D125" s="49">
        <v>247127.18853000004</v>
      </c>
      <c r="E125" s="49">
        <v>91470.95838</v>
      </c>
      <c r="F125" s="50">
        <f aca="true" t="shared" si="6" ref="F125:F134">(E125*1000)/B125</f>
        <v>1199.2119446918284</v>
      </c>
    </row>
    <row r="126" spans="1:6" s="3" customFormat="1" ht="15" customHeight="1">
      <c r="A126" s="48" t="s">
        <v>13</v>
      </c>
      <c r="B126" s="49">
        <v>560284.83</v>
      </c>
      <c r="C126" s="49">
        <v>816519.87</v>
      </c>
      <c r="D126" s="49">
        <v>2275900.9368399996</v>
      </c>
      <c r="E126" s="49">
        <v>888283.26921</v>
      </c>
      <c r="F126" s="50">
        <f t="shared" si="6"/>
        <v>1585.4137425244944</v>
      </c>
    </row>
    <row r="127" spans="1:6" s="3" customFormat="1" ht="15" customHeight="1">
      <c r="A127" s="48" t="s">
        <v>14</v>
      </c>
      <c r="B127" s="49">
        <v>726021.22</v>
      </c>
      <c r="C127" s="49">
        <v>1024616.53</v>
      </c>
      <c r="D127" s="49">
        <v>2403593.6757</v>
      </c>
      <c r="E127" s="49">
        <v>1120142.5738</v>
      </c>
      <c r="F127" s="50">
        <f t="shared" si="6"/>
        <v>1542.8510117100984</v>
      </c>
    </row>
    <row r="128" spans="1:6" s="3" customFormat="1" ht="15" customHeight="1">
      <c r="A128" s="48" t="s">
        <v>5</v>
      </c>
      <c r="B128" s="49">
        <v>132514.45</v>
      </c>
      <c r="C128" s="49">
        <v>222933.62</v>
      </c>
      <c r="D128" s="49">
        <v>523319.75679</v>
      </c>
      <c r="E128" s="49">
        <v>295772.25709</v>
      </c>
      <c r="F128" s="50">
        <f t="shared" si="6"/>
        <v>2232.0000353923665</v>
      </c>
    </row>
    <row r="129" spans="1:6" s="3" customFormat="1" ht="15" customHeight="1">
      <c r="A129" s="48" t="s">
        <v>6</v>
      </c>
      <c r="B129" s="49">
        <v>28731.09</v>
      </c>
      <c r="C129" s="49">
        <v>43379.87</v>
      </c>
      <c r="D129" s="49">
        <v>161097.36608</v>
      </c>
      <c r="E129" s="49">
        <v>119291.24533</v>
      </c>
      <c r="F129" s="50">
        <f t="shared" si="6"/>
        <v>4151.991634497682</v>
      </c>
    </row>
    <row r="130" spans="1:6" s="3" customFormat="1" ht="15" customHeight="1">
      <c r="A130" s="48" t="s">
        <v>7</v>
      </c>
      <c r="B130" s="49">
        <v>6683.1</v>
      </c>
      <c r="C130" s="49">
        <v>12662.23</v>
      </c>
      <c r="D130" s="49">
        <v>41412.97657</v>
      </c>
      <c r="E130" s="49">
        <v>43739.61233</v>
      </c>
      <c r="F130" s="50">
        <f t="shared" si="6"/>
        <v>6544.808895572414</v>
      </c>
    </row>
    <row r="131" spans="1:6" s="3" customFormat="1" ht="15" customHeight="1">
      <c r="A131" s="48" t="s">
        <v>8</v>
      </c>
      <c r="B131" s="49">
        <v>2631.65</v>
      </c>
      <c r="C131" s="49">
        <v>4150.99</v>
      </c>
      <c r="D131" s="49">
        <v>16405.59509</v>
      </c>
      <c r="E131" s="49">
        <v>16599.91799</v>
      </c>
      <c r="F131" s="50">
        <f t="shared" si="6"/>
        <v>6307.798525639808</v>
      </c>
    </row>
    <row r="132" spans="1:6" s="3" customFormat="1" ht="15" customHeight="1">
      <c r="A132" s="48" t="s">
        <v>9</v>
      </c>
      <c r="B132" s="49">
        <v>4173.19</v>
      </c>
      <c r="C132" s="49">
        <v>7320.09</v>
      </c>
      <c r="D132" s="49">
        <v>54117.92293</v>
      </c>
      <c r="E132" s="49">
        <v>78047.78991</v>
      </c>
      <c r="F132" s="50">
        <f t="shared" si="6"/>
        <v>18702.189430627415</v>
      </c>
    </row>
    <row r="133" spans="1:6" s="3" customFormat="1" ht="15" customHeight="1">
      <c r="A133" s="48" t="s">
        <v>10</v>
      </c>
      <c r="B133" s="49">
        <v>1061.14</v>
      </c>
      <c r="C133" s="49">
        <v>1918.5</v>
      </c>
      <c r="D133" s="49">
        <v>13708.39661</v>
      </c>
      <c r="E133" s="49">
        <v>40352.96526</v>
      </c>
      <c r="F133" s="50">
        <f t="shared" si="6"/>
        <v>38027.93718076785</v>
      </c>
    </row>
    <row r="134" spans="1:6" s="3" customFormat="1" ht="15" customHeight="1">
      <c r="A134" s="48" t="s">
        <v>11</v>
      </c>
      <c r="B134" s="49">
        <v>610</v>
      </c>
      <c r="C134" s="49">
        <v>1084</v>
      </c>
      <c r="D134" s="49">
        <v>13347.013</v>
      </c>
      <c r="E134" s="49">
        <v>175015.408</v>
      </c>
      <c r="F134" s="50">
        <f t="shared" si="6"/>
        <v>286910.5049180328</v>
      </c>
    </row>
    <row r="135" spans="1:6" s="3" customFormat="1" ht="15" customHeight="1" thickBot="1">
      <c r="A135" s="60"/>
      <c r="B135" s="61"/>
      <c r="C135" s="61"/>
      <c r="D135" s="61"/>
      <c r="E135" s="61"/>
      <c r="F135" s="62"/>
    </row>
    <row r="136" spans="1:27" s="33" customFormat="1" ht="15" customHeight="1" thickTop="1">
      <c r="A136" s="72"/>
      <c r="B136" s="30" t="s">
        <v>24</v>
      </c>
      <c r="C136" s="30" t="s">
        <v>24</v>
      </c>
      <c r="D136" s="30" t="s">
        <v>20</v>
      </c>
      <c r="E136" s="30" t="s">
        <v>17</v>
      </c>
      <c r="F136" s="31" t="s">
        <v>15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s="33" customFormat="1" ht="15" customHeight="1">
      <c r="A137" s="34" t="s">
        <v>57</v>
      </c>
      <c r="B137" s="35" t="s">
        <v>19</v>
      </c>
      <c r="C137" s="35" t="s">
        <v>25</v>
      </c>
      <c r="D137" s="35" t="s">
        <v>21</v>
      </c>
      <c r="E137" s="35" t="s">
        <v>18</v>
      </c>
      <c r="F137" s="36" t="s">
        <v>22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s="33" customFormat="1" ht="15" customHeight="1">
      <c r="A138" s="34" t="s">
        <v>58</v>
      </c>
      <c r="B138" s="37"/>
      <c r="C138" s="37"/>
      <c r="D138" s="37"/>
      <c r="E138" s="37"/>
      <c r="F138" s="38" t="s">
        <v>23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s="42" customFormat="1" ht="15" customHeight="1">
      <c r="A139" s="39"/>
      <c r="B139" s="40" t="s">
        <v>1</v>
      </c>
      <c r="C139" s="40" t="s">
        <v>2</v>
      </c>
      <c r="D139" s="40" t="s">
        <v>3</v>
      </c>
      <c r="E139" s="40" t="s">
        <v>4</v>
      </c>
      <c r="F139" s="41" t="s">
        <v>16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s="42" customFormat="1" ht="15" customHeight="1">
      <c r="A140" s="43" t="s">
        <v>48</v>
      </c>
      <c r="B140" s="44"/>
      <c r="C140" s="44"/>
      <c r="D140" s="44"/>
      <c r="E140" s="44"/>
      <c r="F140" s="63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s="42" customFormat="1" ht="15" customHeight="1">
      <c r="A141" s="45" t="s">
        <v>28</v>
      </c>
      <c r="B141" s="46">
        <v>1253192.58</v>
      </c>
      <c r="C141" s="46">
        <v>2168019.12</v>
      </c>
      <c r="D141" s="46">
        <v>4800908.2489</v>
      </c>
      <c r="E141" s="46">
        <v>3263071.0037</v>
      </c>
      <c r="F141" s="47">
        <f>(E141*1000)/B141</f>
        <v>2603.806514478405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s="42" customFormat="1" ht="15" customHeight="1">
      <c r="A142" s="48" t="s">
        <v>12</v>
      </c>
      <c r="B142" s="49">
        <v>53500.16</v>
      </c>
      <c r="C142" s="49">
        <v>168556.3</v>
      </c>
      <c r="D142" s="49">
        <v>184816.97454</v>
      </c>
      <c r="E142" s="49">
        <v>114841.09622</v>
      </c>
      <c r="F142" s="50">
        <f aca="true" t="shared" si="7" ref="F142:F151">(E142*1000)/B142</f>
        <v>2146.556126561117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s="42" customFormat="1" ht="15" customHeight="1">
      <c r="A143" s="48" t="s">
        <v>13</v>
      </c>
      <c r="B143" s="49">
        <v>406362.04</v>
      </c>
      <c r="C143" s="49">
        <v>762188.26</v>
      </c>
      <c r="D143" s="49">
        <v>1354025.46845</v>
      </c>
      <c r="E143" s="49">
        <v>658754.6468799999</v>
      </c>
      <c r="F143" s="50">
        <f t="shared" si="7"/>
        <v>1621.1028148200062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s="42" customFormat="1" ht="15" customHeight="1">
      <c r="A144" s="48" t="s">
        <v>14</v>
      </c>
      <c r="B144" s="49">
        <v>635391.93</v>
      </c>
      <c r="C144" s="49">
        <v>1007253.53</v>
      </c>
      <c r="D144" s="49">
        <v>2459066.1923</v>
      </c>
      <c r="E144" s="49">
        <v>1188246.7998600001</v>
      </c>
      <c r="F144" s="50">
        <f t="shared" si="7"/>
        <v>1870.1005533073107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6" s="3" customFormat="1" ht="15" customHeight="1">
      <c r="A145" s="48" t="s">
        <v>5</v>
      </c>
      <c r="B145" s="49">
        <v>120291.7</v>
      </c>
      <c r="C145" s="49">
        <v>167586.25</v>
      </c>
      <c r="D145" s="49">
        <v>456839.43028</v>
      </c>
      <c r="E145" s="49">
        <v>408010.44271</v>
      </c>
      <c r="F145" s="50">
        <f t="shared" si="7"/>
        <v>3391.842019939863</v>
      </c>
    </row>
    <row r="146" spans="1:6" s="3" customFormat="1" ht="15" customHeight="1">
      <c r="A146" s="48" t="s">
        <v>6</v>
      </c>
      <c r="B146" s="49">
        <v>24843.53</v>
      </c>
      <c r="C146" s="49">
        <v>39721.02</v>
      </c>
      <c r="D146" s="49">
        <v>170012.25651</v>
      </c>
      <c r="E146" s="49">
        <v>285362.93333</v>
      </c>
      <c r="F146" s="50">
        <f t="shared" si="7"/>
        <v>11486.408466510196</v>
      </c>
    </row>
    <row r="147" spans="1:6" s="3" customFormat="1" ht="15" customHeight="1">
      <c r="A147" s="48" t="s">
        <v>7</v>
      </c>
      <c r="B147" s="49">
        <v>5585.32</v>
      </c>
      <c r="C147" s="49">
        <v>10194.98</v>
      </c>
      <c r="D147" s="49">
        <v>45653.83155</v>
      </c>
      <c r="E147" s="49">
        <v>103676.62997</v>
      </c>
      <c r="F147" s="50">
        <f t="shared" si="7"/>
        <v>18562.343781555937</v>
      </c>
    </row>
    <row r="148" spans="1:6" s="3" customFormat="1" ht="15" customHeight="1">
      <c r="A148" s="48" t="s">
        <v>8</v>
      </c>
      <c r="B148" s="49">
        <v>2393.57</v>
      </c>
      <c r="C148" s="49">
        <v>3886.17</v>
      </c>
      <c r="D148" s="49">
        <v>36492.67769</v>
      </c>
      <c r="E148" s="49">
        <v>75192.0027</v>
      </c>
      <c r="F148" s="50">
        <f t="shared" si="7"/>
        <v>31414.164908483977</v>
      </c>
    </row>
    <row r="149" spans="1:6" s="3" customFormat="1" ht="15" customHeight="1">
      <c r="A149" s="48" t="s">
        <v>9</v>
      </c>
      <c r="B149" s="49">
        <v>3539.14</v>
      </c>
      <c r="C149" s="49">
        <v>6167.31</v>
      </c>
      <c r="D149" s="49">
        <v>40703.12742</v>
      </c>
      <c r="E149" s="49">
        <v>154280.60695</v>
      </c>
      <c r="F149" s="50">
        <f t="shared" si="7"/>
        <v>43592.68267149646</v>
      </c>
    </row>
    <row r="150" spans="1:6" s="3" customFormat="1" ht="15" customHeight="1">
      <c r="A150" s="48" t="s">
        <v>10</v>
      </c>
      <c r="B150" s="49">
        <v>810.19</v>
      </c>
      <c r="C150" s="49">
        <v>1455.3</v>
      </c>
      <c r="D150" s="49">
        <v>18497.7082</v>
      </c>
      <c r="E150" s="49">
        <v>69863.01406</v>
      </c>
      <c r="F150" s="50">
        <f t="shared" si="7"/>
        <v>86230.40775620533</v>
      </c>
    </row>
    <row r="151" spans="1:6" s="3" customFormat="1" ht="15" customHeight="1">
      <c r="A151" s="48" t="s">
        <v>11</v>
      </c>
      <c r="B151" s="49">
        <v>475</v>
      </c>
      <c r="C151" s="49">
        <v>1010</v>
      </c>
      <c r="D151" s="49">
        <v>34800.582</v>
      </c>
      <c r="E151" s="49">
        <v>204842.831</v>
      </c>
      <c r="F151" s="50">
        <f t="shared" si="7"/>
        <v>431248.0652631579</v>
      </c>
    </row>
    <row r="152" spans="1:6" s="3" customFormat="1" ht="15" customHeight="1" thickBot="1">
      <c r="A152" s="64"/>
      <c r="B152" s="52"/>
      <c r="C152" s="52"/>
      <c r="D152" s="52"/>
      <c r="E152" s="52"/>
      <c r="F152" s="53"/>
    </row>
    <row r="153" spans="1:27" s="33" customFormat="1" ht="15" customHeight="1" thickTop="1">
      <c r="A153" s="72"/>
      <c r="B153" s="30" t="s">
        <v>24</v>
      </c>
      <c r="C153" s="30" t="s">
        <v>24</v>
      </c>
      <c r="D153" s="30" t="s">
        <v>20</v>
      </c>
      <c r="E153" s="30" t="s">
        <v>17</v>
      </c>
      <c r="F153" s="31" t="s">
        <v>15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s="33" customFormat="1" ht="15" customHeight="1">
      <c r="A154" s="34" t="s">
        <v>57</v>
      </c>
      <c r="B154" s="35" t="s">
        <v>19</v>
      </c>
      <c r="C154" s="35" t="s">
        <v>25</v>
      </c>
      <c r="D154" s="35" t="s">
        <v>21</v>
      </c>
      <c r="E154" s="35" t="s">
        <v>18</v>
      </c>
      <c r="F154" s="36" t="s">
        <v>22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s="33" customFormat="1" ht="15" customHeight="1">
      <c r="A155" s="34" t="s">
        <v>58</v>
      </c>
      <c r="B155" s="37"/>
      <c r="C155" s="37"/>
      <c r="D155" s="37"/>
      <c r="E155" s="37"/>
      <c r="F155" s="38" t="s">
        <v>23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s="42" customFormat="1" ht="15" customHeight="1">
      <c r="A156" s="39"/>
      <c r="B156" s="40" t="s">
        <v>1</v>
      </c>
      <c r="C156" s="40" t="s">
        <v>2</v>
      </c>
      <c r="D156" s="40" t="s">
        <v>3</v>
      </c>
      <c r="E156" s="40" t="s">
        <v>4</v>
      </c>
      <c r="F156" s="41" t="s">
        <v>16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s="42" customFormat="1" ht="15" customHeight="1">
      <c r="A157" s="43" t="s">
        <v>53</v>
      </c>
      <c r="B157" s="44"/>
      <c r="C157" s="44"/>
      <c r="D157" s="44"/>
      <c r="E157" s="44"/>
      <c r="F157" s="36"/>
      <c r="G157" s="32"/>
      <c r="H157" s="65"/>
      <c r="I157" s="65"/>
      <c r="J157" s="65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s="42" customFormat="1" ht="15" customHeight="1">
      <c r="A158" s="45" t="s">
        <v>28</v>
      </c>
      <c r="B158" s="46">
        <v>11665.99</v>
      </c>
      <c r="C158" s="46">
        <v>16804.1</v>
      </c>
      <c r="D158" s="46">
        <v>101412.16851</v>
      </c>
      <c r="E158" s="46">
        <v>638943.15145</v>
      </c>
      <c r="F158" s="47">
        <f>(E158*1000)/B158</f>
        <v>54769.73248305545</v>
      </c>
      <c r="G158" s="32"/>
      <c r="H158" s="65"/>
      <c r="I158" s="65"/>
      <c r="J158" s="65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13" s="3" customFormat="1" ht="15" customHeight="1">
      <c r="A159" s="48" t="s">
        <v>12</v>
      </c>
      <c r="B159" s="49" t="s">
        <v>31</v>
      </c>
      <c r="C159" s="49" t="s">
        <v>33</v>
      </c>
      <c r="D159" s="49" t="s">
        <v>35</v>
      </c>
      <c r="E159" s="49" t="s">
        <v>37</v>
      </c>
      <c r="F159" s="50" t="s">
        <v>39</v>
      </c>
      <c r="G159" s="66"/>
      <c r="H159" s="67"/>
      <c r="I159" s="68"/>
      <c r="J159" s="69"/>
      <c r="K159" s="70"/>
      <c r="L159" s="70"/>
      <c r="M159" s="71"/>
    </row>
    <row r="160" spans="1:13" s="3" customFormat="1" ht="15" customHeight="1">
      <c r="A160" s="48" t="s">
        <v>13</v>
      </c>
      <c r="B160" s="49" t="s">
        <v>32</v>
      </c>
      <c r="C160" s="49" t="s">
        <v>34</v>
      </c>
      <c r="D160" s="49" t="s">
        <v>36</v>
      </c>
      <c r="E160" s="49" t="s">
        <v>38</v>
      </c>
      <c r="F160" s="50" t="s">
        <v>40</v>
      </c>
      <c r="H160" s="67"/>
      <c r="I160" s="68"/>
      <c r="J160" s="69"/>
      <c r="K160" s="70"/>
      <c r="L160" s="70"/>
      <c r="M160" s="71"/>
    </row>
    <row r="161" spans="1:10" s="3" customFormat="1" ht="15" customHeight="1">
      <c r="A161" s="48" t="s">
        <v>14</v>
      </c>
      <c r="B161" s="49">
        <v>2124.33</v>
      </c>
      <c r="C161" s="49">
        <v>2263.8</v>
      </c>
      <c r="D161" s="49">
        <v>3196.80136</v>
      </c>
      <c r="E161" s="49">
        <v>15126.73508</v>
      </c>
      <c r="F161" s="50">
        <f aca="true" t="shared" si="8" ref="F161:F168">(E161*1000)/B161</f>
        <v>7120.708684620563</v>
      </c>
      <c r="H161" s="67"/>
      <c r="I161" s="67"/>
      <c r="J161" s="67"/>
    </row>
    <row r="162" spans="1:6" s="3" customFormat="1" ht="15" customHeight="1">
      <c r="A162" s="48" t="s">
        <v>5</v>
      </c>
      <c r="B162" s="49">
        <v>3578</v>
      </c>
      <c r="C162" s="49">
        <v>3905.6</v>
      </c>
      <c r="D162" s="49">
        <v>7202.84302</v>
      </c>
      <c r="E162" s="49">
        <v>67730.19481</v>
      </c>
      <c r="F162" s="50">
        <f t="shared" si="8"/>
        <v>18929.624038569033</v>
      </c>
    </row>
    <row r="163" spans="1:6" s="3" customFormat="1" ht="15" customHeight="1">
      <c r="A163" s="48" t="s">
        <v>6</v>
      </c>
      <c r="B163" s="49">
        <v>1086.25</v>
      </c>
      <c r="C163" s="49">
        <v>1817.75</v>
      </c>
      <c r="D163" s="49">
        <v>8342.42888</v>
      </c>
      <c r="E163" s="49">
        <v>51354.03409</v>
      </c>
      <c r="F163" s="50">
        <f t="shared" si="8"/>
        <v>47276.441049482164</v>
      </c>
    </row>
    <row r="164" spans="1:6" s="3" customFormat="1" ht="15" customHeight="1">
      <c r="A164" s="48" t="s">
        <v>7</v>
      </c>
      <c r="B164" s="49">
        <v>601.61</v>
      </c>
      <c r="C164" s="49">
        <v>1109.54</v>
      </c>
      <c r="D164" s="49">
        <v>14335.80555</v>
      </c>
      <c r="E164" s="49">
        <v>53022.35546</v>
      </c>
      <c r="F164" s="50">
        <f t="shared" si="8"/>
        <v>88134.09926696696</v>
      </c>
    </row>
    <row r="165" spans="1:6" s="3" customFormat="1" ht="15" customHeight="1">
      <c r="A165" s="48" t="s">
        <v>8</v>
      </c>
      <c r="B165" s="49">
        <v>312.93</v>
      </c>
      <c r="C165" s="49">
        <v>549.86</v>
      </c>
      <c r="D165" s="49">
        <v>3483.22736</v>
      </c>
      <c r="E165" s="49">
        <v>41309.96083</v>
      </c>
      <c r="F165" s="50">
        <f t="shared" si="8"/>
        <v>132010.22858147192</v>
      </c>
    </row>
    <row r="166" spans="1:6" s="3" customFormat="1" ht="15" customHeight="1">
      <c r="A166" s="48" t="s">
        <v>9</v>
      </c>
      <c r="B166" s="49">
        <v>606.61</v>
      </c>
      <c r="C166" s="49">
        <v>1159.63</v>
      </c>
      <c r="D166" s="49">
        <v>32660.65195</v>
      </c>
      <c r="E166" s="49">
        <v>119385.06906</v>
      </c>
      <c r="F166" s="50">
        <f t="shared" si="8"/>
        <v>196806.95844117305</v>
      </c>
    </row>
    <row r="167" spans="1:6" s="3" customFormat="1" ht="15" customHeight="1">
      <c r="A167" s="48" t="s">
        <v>10</v>
      </c>
      <c r="B167" s="49">
        <v>216.07</v>
      </c>
      <c r="C167" s="49">
        <v>587.08</v>
      </c>
      <c r="D167" s="49">
        <v>14167.16002</v>
      </c>
      <c r="E167" s="49">
        <v>90915.40729</v>
      </c>
      <c r="F167" s="50">
        <f t="shared" si="8"/>
        <v>420768.30328134407</v>
      </c>
    </row>
    <row r="168" spans="1:6" s="3" customFormat="1" ht="15" customHeight="1">
      <c r="A168" s="48" t="s">
        <v>11</v>
      </c>
      <c r="B168" s="49">
        <v>143</v>
      </c>
      <c r="C168" s="49">
        <v>441</v>
      </c>
      <c r="D168" s="49">
        <v>15871.756</v>
      </c>
      <c r="E168" s="49">
        <v>172773.025</v>
      </c>
      <c r="F168" s="50">
        <f t="shared" si="8"/>
        <v>1208202.972027972</v>
      </c>
    </row>
    <row r="169" spans="1:27" s="10" customFormat="1" ht="15" customHeight="1">
      <c r="A169" s="26" t="s">
        <v>51</v>
      </c>
      <c r="B169" s="24"/>
      <c r="C169" s="24" t="s">
        <v>0</v>
      </c>
      <c r="D169" s="24"/>
      <c r="E169" s="24"/>
      <c r="F169" s="25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6" ht="15" customHeight="1">
      <c r="A170" s="14" t="s">
        <v>30</v>
      </c>
      <c r="B170" s="3"/>
      <c r="C170" s="5"/>
      <c r="D170" s="5"/>
      <c r="E170" s="5"/>
      <c r="F170" s="4"/>
    </row>
    <row r="171" spans="1:6" ht="15" customHeight="1">
      <c r="A171" s="15" t="s">
        <v>59</v>
      </c>
      <c r="B171" s="3"/>
      <c r="C171" s="3"/>
      <c r="D171" s="5"/>
      <c r="E171" s="5"/>
      <c r="F171" s="4"/>
    </row>
    <row r="172" spans="1:6" ht="15" customHeight="1">
      <c r="A172" s="15" t="s">
        <v>29</v>
      </c>
      <c r="B172" s="3"/>
      <c r="C172" s="3"/>
      <c r="D172" s="5"/>
      <c r="E172" s="5"/>
      <c r="F172" s="4"/>
    </row>
    <row r="173" spans="1:7" s="6" customFormat="1" ht="15" customHeight="1">
      <c r="A173" s="16" t="s">
        <v>26</v>
      </c>
      <c r="C173" s="7"/>
      <c r="D173" s="7"/>
      <c r="E173" s="7"/>
      <c r="F173" s="8"/>
      <c r="G173" s="7"/>
    </row>
    <row r="174" spans="1:6" s="6" customFormat="1" ht="15" customHeight="1" thickBot="1">
      <c r="A174" s="11"/>
      <c r="B174" s="12"/>
      <c r="C174" s="12"/>
      <c r="D174" s="12"/>
      <c r="E174" s="12"/>
      <c r="F174" s="13"/>
    </row>
    <row r="175" spans="1:27" s="33" customFormat="1" ht="15" customHeight="1" thickTop="1">
      <c r="A175" s="72"/>
      <c r="B175" s="30" t="s">
        <v>24</v>
      </c>
      <c r="C175" s="30" t="s">
        <v>24</v>
      </c>
      <c r="D175" s="30" t="s">
        <v>20</v>
      </c>
      <c r="E175" s="30" t="s">
        <v>17</v>
      </c>
      <c r="F175" s="31" t="s">
        <v>15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s="33" customFormat="1" ht="15" customHeight="1">
      <c r="A176" s="34" t="s">
        <v>57</v>
      </c>
      <c r="B176" s="35" t="s">
        <v>19</v>
      </c>
      <c r="C176" s="35" t="s">
        <v>25</v>
      </c>
      <c r="D176" s="35" t="s">
        <v>21</v>
      </c>
      <c r="E176" s="35" t="s">
        <v>18</v>
      </c>
      <c r="F176" s="36" t="s">
        <v>22</v>
      </c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s="33" customFormat="1" ht="15" customHeight="1">
      <c r="A177" s="34" t="s">
        <v>58</v>
      </c>
      <c r="B177" s="37"/>
      <c r="C177" s="37"/>
      <c r="D177" s="37"/>
      <c r="E177" s="37"/>
      <c r="F177" s="38" t="s">
        <v>23</v>
      </c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s="42" customFormat="1" ht="15" customHeight="1">
      <c r="A178" s="39"/>
      <c r="B178" s="40" t="s">
        <v>1</v>
      </c>
      <c r="C178" s="40" t="s">
        <v>2</v>
      </c>
      <c r="D178" s="40" t="s">
        <v>3</v>
      </c>
      <c r="E178" s="40" t="s">
        <v>4</v>
      </c>
      <c r="F178" s="41" t="s">
        <v>16</v>
      </c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s="42" customFormat="1" ht="15" customHeight="1">
      <c r="A179" s="43" t="s">
        <v>49</v>
      </c>
      <c r="B179" s="44"/>
      <c r="C179" s="44"/>
      <c r="D179" s="44"/>
      <c r="E179" s="44"/>
      <c r="F179" s="36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s="42" customFormat="1" ht="15" customHeight="1">
      <c r="A180" s="45" t="s">
        <v>28</v>
      </c>
      <c r="B180" s="46">
        <v>411182.66</v>
      </c>
      <c r="C180" s="46">
        <v>517742.39</v>
      </c>
      <c r="D180" s="46">
        <v>2689514.65811</v>
      </c>
      <c r="E180" s="46">
        <v>8280546.431500001</v>
      </c>
      <c r="F180" s="47">
        <f>(E180*1000)/B180</f>
        <v>20138.36486076529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s="42" customFormat="1" ht="15" customHeight="1">
      <c r="A181" s="48" t="s">
        <v>12</v>
      </c>
      <c r="B181" s="49">
        <v>16888.65</v>
      </c>
      <c r="C181" s="49">
        <v>18937.94</v>
      </c>
      <c r="D181" s="49">
        <v>115835.40877</v>
      </c>
      <c r="E181" s="49">
        <v>169862.33357999998</v>
      </c>
      <c r="F181" s="50">
        <f aca="true" t="shared" si="9" ref="F181:F190">(E181*1000)/B181</f>
        <v>10057.780437157497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s="42" customFormat="1" ht="15" customHeight="1">
      <c r="A182" s="48" t="s">
        <v>13</v>
      </c>
      <c r="B182" s="49">
        <v>120177.65</v>
      </c>
      <c r="C182" s="49">
        <v>148112.22</v>
      </c>
      <c r="D182" s="49">
        <v>388841.9279</v>
      </c>
      <c r="E182" s="49">
        <v>180414.73008</v>
      </c>
      <c r="F182" s="50">
        <f t="shared" si="9"/>
        <v>1501.2336327095763</v>
      </c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s="42" customFormat="1" ht="15" customHeight="1">
      <c r="A183" s="48" t="s">
        <v>14</v>
      </c>
      <c r="B183" s="49">
        <v>216890.69</v>
      </c>
      <c r="C183" s="49">
        <v>266953.91</v>
      </c>
      <c r="D183" s="49">
        <v>1086225.55135</v>
      </c>
      <c r="E183" s="49">
        <v>685142.5010200001</v>
      </c>
      <c r="F183" s="50">
        <f t="shared" si="9"/>
        <v>3158.929970760848</v>
      </c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6" s="3" customFormat="1" ht="15" customHeight="1">
      <c r="A184" s="48" t="s">
        <v>5</v>
      </c>
      <c r="B184" s="49">
        <v>37285.6</v>
      </c>
      <c r="C184" s="49">
        <v>51159.25</v>
      </c>
      <c r="D184" s="49">
        <v>267552.59832</v>
      </c>
      <c r="E184" s="49">
        <v>403093.96714</v>
      </c>
      <c r="F184" s="50">
        <f t="shared" si="9"/>
        <v>10810.98244737915</v>
      </c>
    </row>
    <row r="185" spans="1:6" s="3" customFormat="1" ht="15" customHeight="1">
      <c r="A185" s="48" t="s">
        <v>6</v>
      </c>
      <c r="B185" s="49">
        <v>10245.99</v>
      </c>
      <c r="C185" s="49">
        <v>13944.66</v>
      </c>
      <c r="D185" s="49">
        <v>92422.5179</v>
      </c>
      <c r="E185" s="49">
        <v>334426.9521</v>
      </c>
      <c r="F185" s="50">
        <f t="shared" si="9"/>
        <v>32639.789039419327</v>
      </c>
    </row>
    <row r="186" spans="1:6" s="3" customFormat="1" ht="15" customHeight="1">
      <c r="A186" s="48" t="s">
        <v>7</v>
      </c>
      <c r="B186" s="49">
        <v>3204.89</v>
      </c>
      <c r="C186" s="49">
        <v>5069.96</v>
      </c>
      <c r="D186" s="49">
        <v>98939.55854999999</v>
      </c>
      <c r="E186" s="49">
        <v>1131030.77887</v>
      </c>
      <c r="F186" s="50">
        <f t="shared" si="9"/>
        <v>352907.8311174487</v>
      </c>
    </row>
    <row r="187" spans="1:6" s="3" customFormat="1" ht="15" customHeight="1">
      <c r="A187" s="48" t="s">
        <v>8</v>
      </c>
      <c r="B187" s="49">
        <v>1376.75</v>
      </c>
      <c r="C187" s="49">
        <v>2586.53</v>
      </c>
      <c r="D187" s="49">
        <v>44810.41932</v>
      </c>
      <c r="E187" s="49">
        <v>222870.88503</v>
      </c>
      <c r="F187" s="50">
        <f t="shared" si="9"/>
        <v>161881.88489558743</v>
      </c>
    </row>
    <row r="188" spans="1:6" s="3" customFormat="1" ht="15" customHeight="1">
      <c r="A188" s="48" t="s">
        <v>9</v>
      </c>
      <c r="B188" s="49">
        <v>2994.22</v>
      </c>
      <c r="C188" s="49">
        <v>5812.96</v>
      </c>
      <c r="D188" s="49">
        <v>117986.94675</v>
      </c>
      <c r="E188" s="49">
        <v>718520.1599000001</v>
      </c>
      <c r="F188" s="50">
        <f t="shared" si="9"/>
        <v>239969.0603562865</v>
      </c>
    </row>
    <row r="189" spans="1:6" s="3" customFormat="1" ht="15" customHeight="1">
      <c r="A189" s="48" t="s">
        <v>10</v>
      </c>
      <c r="B189" s="49">
        <v>1089.22</v>
      </c>
      <c r="C189" s="49">
        <v>2249.96</v>
      </c>
      <c r="D189" s="49">
        <v>92002.53928</v>
      </c>
      <c r="E189" s="49">
        <v>556689.74579</v>
      </c>
      <c r="F189" s="50">
        <f t="shared" si="9"/>
        <v>511090.2717449183</v>
      </c>
    </row>
    <row r="190" spans="1:6" s="3" customFormat="1" ht="15" customHeight="1">
      <c r="A190" s="48" t="s">
        <v>11</v>
      </c>
      <c r="B190" s="49">
        <v>1029</v>
      </c>
      <c r="C190" s="49">
        <v>2915</v>
      </c>
      <c r="D190" s="49">
        <v>384897.19</v>
      </c>
      <c r="E190" s="49">
        <v>3878494.378</v>
      </c>
      <c r="F190" s="50">
        <f t="shared" si="9"/>
        <v>3769187.92808552</v>
      </c>
    </row>
    <row r="191" spans="1:6" s="3" customFormat="1" ht="15" customHeight="1" thickBot="1">
      <c r="A191" s="51"/>
      <c r="B191" s="52"/>
      <c r="C191" s="52"/>
      <c r="D191" s="52"/>
      <c r="E191" s="52"/>
      <c r="F191" s="53"/>
    </row>
    <row r="192" spans="1:27" s="33" customFormat="1" ht="15" customHeight="1" thickTop="1">
      <c r="A192" s="72"/>
      <c r="B192" s="30" t="s">
        <v>24</v>
      </c>
      <c r="C192" s="30" t="s">
        <v>24</v>
      </c>
      <c r="D192" s="30" t="s">
        <v>20</v>
      </c>
      <c r="E192" s="30" t="s">
        <v>17</v>
      </c>
      <c r="F192" s="31" t="s">
        <v>15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s="33" customFormat="1" ht="15" customHeight="1">
      <c r="A193" s="34" t="s">
        <v>57</v>
      </c>
      <c r="B193" s="35" t="s">
        <v>19</v>
      </c>
      <c r="C193" s="35" t="s">
        <v>25</v>
      </c>
      <c r="D193" s="35" t="s">
        <v>21</v>
      </c>
      <c r="E193" s="35" t="s">
        <v>18</v>
      </c>
      <c r="F193" s="36" t="s">
        <v>22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s="33" customFormat="1" ht="15" customHeight="1">
      <c r="A194" s="34" t="s">
        <v>58</v>
      </c>
      <c r="B194" s="37"/>
      <c r="C194" s="37"/>
      <c r="D194" s="37"/>
      <c r="E194" s="37"/>
      <c r="F194" s="38" t="s">
        <v>23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s="42" customFormat="1" ht="15" customHeight="1">
      <c r="A195" s="39"/>
      <c r="B195" s="40" t="s">
        <v>1</v>
      </c>
      <c r="C195" s="40" t="s">
        <v>2</v>
      </c>
      <c r="D195" s="40" t="s">
        <v>3</v>
      </c>
      <c r="E195" s="40" t="s">
        <v>4</v>
      </c>
      <c r="F195" s="41" t="s">
        <v>16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s="42" customFormat="1" ht="15" customHeight="1">
      <c r="A196" s="43" t="s">
        <v>50</v>
      </c>
      <c r="B196" s="54"/>
      <c r="C196" s="54"/>
      <c r="D196" s="54"/>
      <c r="E196" s="54"/>
      <c r="F196" s="55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s="42" customFormat="1" ht="15" customHeight="1">
      <c r="A197" s="45" t="s">
        <v>28</v>
      </c>
      <c r="B197" s="46">
        <v>200554.24</v>
      </c>
      <c r="C197" s="46">
        <v>259080.65</v>
      </c>
      <c r="D197" s="46">
        <v>742861.06923</v>
      </c>
      <c r="E197" s="46">
        <v>742403.46545</v>
      </c>
      <c r="F197" s="47">
        <f>(E197*1000)/B197</f>
        <v>3701.759012674078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6" s="3" customFormat="1" ht="15" customHeight="1">
      <c r="A198" s="48" t="s">
        <v>12</v>
      </c>
      <c r="B198" s="49">
        <v>6546.69</v>
      </c>
      <c r="C198" s="49">
        <v>7509.08</v>
      </c>
      <c r="D198" s="49">
        <v>3359.4259700000002</v>
      </c>
      <c r="E198" s="49">
        <v>24211.22284</v>
      </c>
      <c r="F198" s="50">
        <f aca="true" t="shared" si="10" ref="F198:F207">(E198*1000)/B198</f>
        <v>3698.238780208014</v>
      </c>
    </row>
    <row r="199" spans="1:6" s="3" customFormat="1" ht="15" customHeight="1">
      <c r="A199" s="48" t="s">
        <v>13</v>
      </c>
      <c r="B199" s="49">
        <v>71714.21</v>
      </c>
      <c r="C199" s="49">
        <v>89176.06</v>
      </c>
      <c r="D199" s="49">
        <v>192506.33133000002</v>
      </c>
      <c r="E199" s="49">
        <v>99932.23126</v>
      </c>
      <c r="F199" s="50">
        <f t="shared" si="10"/>
        <v>1393.4787995294098</v>
      </c>
    </row>
    <row r="200" spans="1:6" s="3" customFormat="1" ht="15" customHeight="1">
      <c r="A200" s="48" t="s">
        <v>14</v>
      </c>
      <c r="B200" s="49">
        <v>91299.12</v>
      </c>
      <c r="C200" s="49">
        <v>126330.67</v>
      </c>
      <c r="D200" s="49">
        <v>419359.55499999993</v>
      </c>
      <c r="E200" s="49">
        <v>132458.90775</v>
      </c>
      <c r="F200" s="50">
        <f t="shared" si="10"/>
        <v>1450.8234882220115</v>
      </c>
    </row>
    <row r="201" spans="1:6" s="3" customFormat="1" ht="15" customHeight="1">
      <c r="A201" s="48" t="s">
        <v>5</v>
      </c>
      <c r="B201" s="49">
        <v>22001.3</v>
      </c>
      <c r="C201" s="49">
        <v>25154.97</v>
      </c>
      <c r="D201" s="49">
        <v>77090.07943</v>
      </c>
      <c r="E201" s="49">
        <v>71063.69644</v>
      </c>
      <c r="F201" s="50">
        <f t="shared" si="10"/>
        <v>3229.977157713408</v>
      </c>
    </row>
    <row r="202" spans="1:6" s="3" customFormat="1" ht="15" customHeight="1">
      <c r="A202" s="48" t="s">
        <v>6</v>
      </c>
      <c r="B202" s="49">
        <v>6130.69</v>
      </c>
      <c r="C202" s="49">
        <v>7168.4</v>
      </c>
      <c r="D202" s="49">
        <v>30821.28922</v>
      </c>
      <c r="E202" s="49">
        <v>66270.05208</v>
      </c>
      <c r="F202" s="50">
        <f t="shared" si="10"/>
        <v>10809.55848036681</v>
      </c>
    </row>
    <row r="203" spans="1:6" s="3" customFormat="1" ht="15" customHeight="1">
      <c r="A203" s="48" t="s">
        <v>7</v>
      </c>
      <c r="B203" s="49">
        <v>1160.63</v>
      </c>
      <c r="C203" s="49">
        <v>1354.11</v>
      </c>
      <c r="D203" s="49">
        <v>4334.90336</v>
      </c>
      <c r="E203" s="49">
        <v>15475.31975</v>
      </c>
      <c r="F203" s="50">
        <f t="shared" si="10"/>
        <v>13333.551390193255</v>
      </c>
    </row>
    <row r="204" spans="1:6" s="3" customFormat="1" ht="15" customHeight="1">
      <c r="A204" s="48" t="s">
        <v>8</v>
      </c>
      <c r="B204" s="49">
        <v>465</v>
      </c>
      <c r="C204" s="49">
        <v>562.3</v>
      </c>
      <c r="D204" s="49">
        <v>1965.33127</v>
      </c>
      <c r="E204" s="49">
        <v>24615.9168</v>
      </c>
      <c r="F204" s="50">
        <f t="shared" si="10"/>
        <v>52937.45548387097</v>
      </c>
    </row>
    <row r="205" spans="1:6" s="3" customFormat="1" ht="15" customHeight="1">
      <c r="A205" s="48" t="s">
        <v>9</v>
      </c>
      <c r="B205" s="49">
        <v>781.11</v>
      </c>
      <c r="C205" s="49">
        <v>1251.21</v>
      </c>
      <c r="D205" s="49">
        <v>9686.97643</v>
      </c>
      <c r="E205" s="49">
        <v>74724.27646</v>
      </c>
      <c r="F205" s="50">
        <f t="shared" si="10"/>
        <v>95664.21689646784</v>
      </c>
    </row>
    <row r="206" spans="1:6" s="3" customFormat="1" ht="15" customHeight="1">
      <c r="A206" s="48" t="s">
        <v>10</v>
      </c>
      <c r="B206" s="49">
        <v>286.49</v>
      </c>
      <c r="C206" s="49">
        <v>353.85</v>
      </c>
      <c r="D206" s="49">
        <v>2552.07822</v>
      </c>
      <c r="E206" s="49">
        <v>42774.98307</v>
      </c>
      <c r="F206" s="50">
        <f t="shared" si="10"/>
        <v>149307.07204439945</v>
      </c>
    </row>
    <row r="207" spans="1:6" s="3" customFormat="1" ht="15" customHeight="1">
      <c r="A207" s="56" t="s">
        <v>11</v>
      </c>
      <c r="B207" s="57">
        <v>169</v>
      </c>
      <c r="C207" s="57">
        <v>220</v>
      </c>
      <c r="D207" s="57">
        <v>1185.099</v>
      </c>
      <c r="E207" s="57">
        <v>190876.859</v>
      </c>
      <c r="F207" s="58">
        <f t="shared" si="10"/>
        <v>1129448.8698224851</v>
      </c>
    </row>
    <row r="208" spans="1:6" s="6" customFormat="1" ht="15" customHeight="1">
      <c r="A208" s="17"/>
      <c r="B208" s="7"/>
      <c r="C208" s="7"/>
      <c r="D208" s="7"/>
      <c r="E208" s="7"/>
      <c r="F208" s="21"/>
    </row>
    <row r="209" spans="1:6" s="6" customFormat="1" ht="15" customHeight="1">
      <c r="A209" s="28" t="s">
        <v>42</v>
      </c>
      <c r="B209" s="27"/>
      <c r="C209" s="27"/>
      <c r="D209" s="7"/>
      <c r="E209" s="7"/>
      <c r="F209" s="21"/>
    </row>
    <row r="210" spans="1:6" s="22" customFormat="1" ht="15" customHeight="1">
      <c r="A210" s="28" t="s">
        <v>55</v>
      </c>
      <c r="B210" s="28"/>
      <c r="C210" s="28"/>
      <c r="F210" s="23"/>
    </row>
    <row r="211" spans="1:6" s="22" customFormat="1" ht="15" customHeight="1">
      <c r="A211" s="29" t="s">
        <v>54</v>
      </c>
      <c r="B211" s="27"/>
      <c r="C211" s="27"/>
      <c r="F211" s="23"/>
    </row>
    <row r="212" spans="1:3" ht="15" customHeight="1">
      <c r="A212" s="27" t="s">
        <v>56</v>
      </c>
      <c r="B212" s="27"/>
      <c r="C212" s="27"/>
    </row>
    <row r="213" spans="1:3" ht="15" customHeight="1">
      <c r="A213" s="29"/>
      <c r="B213" s="27"/>
      <c r="C213" s="27"/>
    </row>
    <row r="214" ht="15" customHeight="1">
      <c r="A214" s="19"/>
    </row>
    <row r="215" ht="15" customHeight="1">
      <c r="A215" s="19"/>
    </row>
    <row r="216" ht="15" customHeight="1">
      <c r="A216" s="19"/>
    </row>
  </sheetData>
  <printOptions/>
  <pageMargins left="0.5" right="0.5" top="0.5" bottom="0.5" header="0.5" footer="0.5"/>
  <pageSetup horizontalDpi="1200" verticalDpi="1200" orientation="landscape" r:id="rId1"/>
  <rowBreaks count="3" manualBreakCount="3">
    <brk id="57" max="255" man="1"/>
    <brk id="113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jnwill00</cp:lastModifiedBy>
  <cp:lastPrinted>2006-07-17T12:40:17Z</cp:lastPrinted>
  <dcterms:created xsi:type="dcterms:W3CDTF">2005-07-20T16:19:54Z</dcterms:created>
  <dcterms:modified xsi:type="dcterms:W3CDTF">2006-08-02T13:35:34Z</dcterms:modified>
  <cp:category/>
  <cp:version/>
  <cp:contentType/>
  <cp:contentStatus/>
</cp:coreProperties>
</file>