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9180" windowHeight="4665" tabRatio="194" activeTab="0"/>
  </bookViews>
  <sheets>
    <sheet name="HIN7" sheetId="1" r:id="rId1"/>
  </sheets>
  <definedNames>
    <definedName name="_xlnm.Print_Area" localSheetId="0">'HIN7'!$A$1:$AE$76</definedName>
  </definedNames>
  <calcPr fullCalcOnLoad="1"/>
</workbook>
</file>

<file path=xl/sharedStrings.xml><?xml version="1.0" encoding="utf-8"?>
<sst xmlns="http://schemas.openxmlformats.org/spreadsheetml/2006/main" count="273" uniqueCount="99">
  <si>
    <t>[All figures are estimates based on samples]</t>
  </si>
  <si>
    <t xml:space="preserve"> </t>
  </si>
  <si>
    <t>Item with the largest tax effect</t>
  </si>
  <si>
    <t>Total</t>
  </si>
  <si>
    <t>Interest</t>
  </si>
  <si>
    <t>Investment interest</t>
  </si>
  <si>
    <t>Taxes paid</t>
  </si>
  <si>
    <t>Charitable contributions</t>
  </si>
  <si>
    <t>Medical and dental</t>
  </si>
  <si>
    <t>Net casualty or theft</t>
  </si>
  <si>
    <t>Total miscellaneous</t>
  </si>
  <si>
    <t>General</t>
  </si>
  <si>
    <t>All other</t>
  </si>
  <si>
    <t>Partnership and S</t>
  </si>
  <si>
    <t>paid deduction</t>
  </si>
  <si>
    <t>deduction</t>
  </si>
  <si>
    <t>expense deduction</t>
  </si>
  <si>
    <t>loss deduction</t>
  </si>
  <si>
    <t>deductions</t>
  </si>
  <si>
    <t>business credit</t>
  </si>
  <si>
    <t>tax credits</t>
  </si>
  <si>
    <t>Corporation net losses</t>
  </si>
  <si>
    <t>Number</t>
  </si>
  <si>
    <t>Percentage</t>
  </si>
  <si>
    <t>of</t>
  </si>
  <si>
    <t>returns</t>
  </si>
  <si>
    <t>total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</si>
  <si>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</si>
  <si>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</si>
  <si>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</si>
  <si>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</si>
  <si>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</si>
  <si>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</si>
  <si>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</si>
  <si>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</si>
  <si>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</si>
  <si>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</si>
  <si>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</si>
  <si>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</si>
  <si>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</si>
  <si>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</si>
  <si>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</si>
  <si>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</si>
  <si>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</si>
  <si>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</si>
  <si>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</si>
  <si>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</si>
  <si>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</si>
  <si>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</si>
  <si>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</si>
  <si>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</si>
  <si>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</si>
  <si>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Returns with worldwide</t>
  </si>
  <si>
    <t>income tax</t>
  </si>
  <si>
    <t xml:space="preserve">     Total</t>
  </si>
  <si>
    <t>Interest paid deduction</t>
  </si>
  <si>
    <t>Taxes paid deduction</t>
  </si>
  <si>
    <t>Charitable contributions deduction</t>
  </si>
  <si>
    <t>Medical and dental expense deduction</t>
  </si>
  <si>
    <t>Net casualty or theft loss deduction</t>
  </si>
  <si>
    <t>Total miscellaneous deductions</t>
  </si>
  <si>
    <t>General business credit</t>
  </si>
  <si>
    <t>All other tax credits</t>
  </si>
  <si>
    <t>Partnership and S Corporation net losses</t>
  </si>
  <si>
    <t>No second largest item</t>
  </si>
  <si>
    <t>Returns without worldwide</t>
  </si>
  <si>
    <t xml:space="preserve">All other tax credits </t>
  </si>
  <si>
    <t xml:space="preserve">All other tax credits  </t>
  </si>
  <si>
    <t>AMT tax</t>
  </si>
  <si>
    <t>(27)</t>
  </si>
  <si>
    <t>(28)</t>
  </si>
  <si>
    <t>(30)</t>
  </si>
  <si>
    <t>(29)</t>
  </si>
  <si>
    <t>[2] Less than 0.05 percent.</t>
  </si>
  <si>
    <t>expense deduction [1]</t>
  </si>
  <si>
    <t>Investment interest expense deduction [1]</t>
  </si>
  <si>
    <t>interest [3]</t>
  </si>
  <si>
    <t>preference [3]</t>
  </si>
  <si>
    <t>income exclusion [3]</t>
  </si>
  <si>
    <t>Returns with adjusted gross income of $200,000 or more</t>
  </si>
  <si>
    <t>Returns with expanded income of $200,000 or more</t>
  </si>
  <si>
    <t>(2)</t>
  </si>
  <si>
    <t>AMT tax preference[3]</t>
  </si>
  <si>
    <t>Nontaxable Social Security benefits[3]</t>
  </si>
  <si>
    <t>Nontaxable Social</t>
  </si>
  <si>
    <t>Security benefits [3]</t>
  </si>
  <si>
    <t>Source:  IRS, Statistics of Income Division, March 2007.</t>
  </si>
  <si>
    <t>[2]</t>
  </si>
  <si>
    <t>Tax-exempt interest [3]</t>
  </si>
  <si>
    <t>Foreign-earned income exclusion [3]</t>
  </si>
  <si>
    <t>Foreign-earned</t>
  </si>
  <si>
    <t>Tax-exempt</t>
  </si>
  <si>
    <t xml:space="preserve">Tax status, income concept, and item with </t>
  </si>
  <si>
    <t>the second largest tax effect</t>
  </si>
  <si>
    <t>Table 8.  Returns With and Without 
Worldwide Income Tax and With 
Income of $200,000 or More Under 
Alternative Concepts:  Number of 
Returns and Percentages Classified 
by Item With the Largest Tax Effect 
and by Item With the Second Largest 
Tax Effect, Tax Year 2005</t>
  </si>
  <si>
    <t>** Data combined to avoid disclosure of information for specific 
taxpayers.</t>
  </si>
  <si>
    <t>[1] Investment interest expense deduction only has an effect when 
using the adjusted gross income concept.</t>
  </si>
  <si>
    <t>[3] Tax--exempt interest, foreign--earned income exclusion, AMT 
tax preference, and nontaxable Social Security benefits only have 
an effect when using the expanded income concept.</t>
  </si>
  <si>
    <t>NOTE: Detail may not add to totals because of rounding.  Total 
columns do not include returns with no tax effect.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</si>
</sst>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&quot;        &quot;"/>
    <numFmt numFmtId="166" formatCode="#,##0&quot;      &quot;"/>
    <numFmt numFmtId="167" formatCode="#,##0&quot;       &quot;"/>
    <numFmt numFmtId="168" formatCode="#,##0&quot;         &quot;"/>
    <numFmt numFmtId="169" formatCode="#,##0&quot;        &quot;;@&quot;        &quot;"/>
    <numFmt numFmtId="170" formatCode="#,##0&quot;         &quot;;@&quot;         &quot;"/>
    <numFmt numFmtId="171" formatCode="#,##0&quot;       &quot;;@&quot;       &quot;"/>
    <numFmt numFmtId="172" formatCode="#,##0&quot;           &quot;;@&quot;           &quot;"/>
    <numFmt numFmtId="173" formatCode="#,##0&quot;           &quot;;@&quot;            &quot;"/>
    <numFmt numFmtId="174" formatCode="#,##0&quot;          &quot;;@&quot;          &quot;"/>
    <numFmt numFmtId="175" formatCode="0.0&quot;       &quot;;@&quot;       &quot;"/>
    <numFmt numFmtId="176" formatCode="0.0&quot;         &quot;;@&quot;         &quot;"/>
    <numFmt numFmtId="177" formatCode="0.0&quot;          &quot;;@&quot;          &quot;"/>
    <numFmt numFmtId="178" formatCode="#,##0&quot;      &quot;;@&quot;      &quot;"/>
    <numFmt numFmtId="179" formatCode="@*."/>
    <numFmt numFmtId="180" formatCode="#,##0&quot;     &quot;;@&quot;     &quot;"/>
    <numFmt numFmtId="181" formatCode="0.0&quot;        &quot;;@&quot;        &quot;"/>
    <numFmt numFmtId="182" formatCode="#,##0&quot;    &quot;;@&quot;    &quot;"/>
    <numFmt numFmtId="183" formatCode="#,##0&quot;   &quot;;@&quot;   &quot;"/>
    <numFmt numFmtId="184" formatCode="#,##0.0"/>
    <numFmt numFmtId="185" formatCode="&quot;**&quot;#,##0"/>
    <numFmt numFmtId="186" formatCode="&quot;**&quot;#,##0.0"/>
    <numFmt numFmtId="187" formatCode="&quot;** &quot;#,##0;&quot;** &quot;\-#,##0;&quot;**&quot;;&quot;** &quot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6" xfId="0" applyFont="1" applyBorder="1" applyAlignment="1" quotePrefix="1">
      <alignment horizontal="center"/>
    </xf>
    <xf numFmtId="0" fontId="9" fillId="0" borderId="19" xfId="0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20" xfId="0" applyFont="1" applyBorder="1" applyAlignment="1" quotePrefix="1">
      <alignment horizontal="center"/>
    </xf>
    <xf numFmtId="0" fontId="9" fillId="0" borderId="18" xfId="0" applyFont="1" applyBorder="1" applyAlignment="1" quotePrefix="1">
      <alignment horizontal="center"/>
    </xf>
    <xf numFmtId="184" fontId="9" fillId="0" borderId="15" xfId="0" applyNumberFormat="1" applyFont="1" applyBorder="1" applyAlignment="1" quotePrefix="1">
      <alignment horizontal="center"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184" fontId="9" fillId="0" borderId="15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184" fontId="10" fillId="0" borderId="15" xfId="0" applyNumberFormat="1" applyFont="1" applyBorder="1" applyAlignment="1">
      <alignment/>
    </xf>
    <xf numFmtId="0" fontId="10" fillId="0" borderId="18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49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 horizontal="right"/>
    </xf>
    <xf numFmtId="164" fontId="10" fillId="0" borderId="22" xfId="0" applyNumberFormat="1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164" fontId="10" fillId="0" borderId="23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184" fontId="9" fillId="0" borderId="22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185" fontId="9" fillId="0" borderId="22" xfId="0" applyNumberFormat="1" applyFont="1" applyFill="1" applyBorder="1" applyAlignment="1">
      <alignment horizontal="right"/>
    </xf>
    <xf numFmtId="186" fontId="9" fillId="0" borderId="22" xfId="0" applyNumberFormat="1" applyFont="1" applyFill="1" applyBorder="1" applyAlignment="1">
      <alignment horizontal="right"/>
    </xf>
    <xf numFmtId="187" fontId="9" fillId="0" borderId="22" xfId="0" applyNumberFormat="1" applyFont="1" applyBorder="1" applyAlignment="1">
      <alignment horizontal="right"/>
    </xf>
    <xf numFmtId="187" fontId="9" fillId="0" borderId="22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10" fillId="0" borderId="23" xfId="0" applyFont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right"/>
    </xf>
    <xf numFmtId="184" fontId="9" fillId="0" borderId="22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9" fillId="0" borderId="23" xfId="0" applyFont="1" applyBorder="1" applyAlignment="1" quotePrefix="1">
      <alignment horizontal="center"/>
    </xf>
    <xf numFmtId="0" fontId="9" fillId="0" borderId="22" xfId="0" applyFont="1" applyBorder="1" applyAlignment="1" quotePrefix="1">
      <alignment horizontal="center"/>
    </xf>
    <xf numFmtId="184" fontId="9" fillId="0" borderId="23" xfId="0" applyNumberFormat="1" applyFont="1" applyBorder="1" applyAlignment="1" quotePrefix="1">
      <alignment horizontal="center"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184" fontId="9" fillId="0" borderId="23" xfId="0" applyNumberFormat="1" applyFont="1" applyBorder="1" applyAlignment="1">
      <alignment/>
    </xf>
    <xf numFmtId="0" fontId="9" fillId="0" borderId="21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184" fontId="9" fillId="0" borderId="22" xfId="0" applyNumberFormat="1" applyFont="1" applyFill="1" applyBorder="1" applyAlignment="1">
      <alignment horizontal="right"/>
    </xf>
    <xf numFmtId="49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164" fontId="9" fillId="0" borderId="25" xfId="0" applyNumberFormat="1" applyFont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87" fontId="9" fillId="0" borderId="25" xfId="0" applyNumberFormat="1" applyFont="1" applyBorder="1" applyAlignment="1">
      <alignment horizontal="right"/>
    </xf>
    <xf numFmtId="185" fontId="9" fillId="0" borderId="25" xfId="0" applyNumberFormat="1" applyFont="1" applyFill="1" applyBorder="1" applyAlignment="1">
      <alignment horizontal="right"/>
    </xf>
    <xf numFmtId="186" fontId="9" fillId="0" borderId="25" xfId="0" applyNumberFormat="1" applyFont="1" applyFill="1" applyBorder="1" applyAlignment="1">
      <alignment horizontal="right"/>
    </xf>
    <xf numFmtId="164" fontId="9" fillId="0" borderId="26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 wrapText="1"/>
    </xf>
    <xf numFmtId="0" fontId="4" fillId="0" borderId="27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75</xdr:row>
      <xdr:rowOff>104775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8924925" y="1277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609600</xdr:colOff>
      <xdr:row>63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9534525" y="10601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609600</xdr:colOff>
      <xdr:row>50</xdr:row>
      <xdr:rowOff>104775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9534525" y="868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66675" cy="95250"/>
    <xdr:sp fLocksText="0">
      <xdr:nvSpPr>
        <xdr:cNvPr id="4" name="Text Box 4"/>
        <xdr:cNvSpPr txBox="1">
          <a:spLocks noChangeArrowheads="1"/>
        </xdr:cNvSpPr>
      </xdr:nvSpPr>
      <xdr:spPr>
        <a:xfrm>
          <a:off x="11296650" y="70199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800100</xdr:colOff>
      <xdr:row>62</xdr:row>
      <xdr:rowOff>85725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800100" y="1054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74</xdr:row>
      <xdr:rowOff>95250</xdr:rowOff>
    </xdr:from>
    <xdr:ext cx="104775" cy="171450"/>
    <xdr:sp fLocksText="0">
      <xdr:nvSpPr>
        <xdr:cNvPr id="6" name="Text Box 7"/>
        <xdr:cNvSpPr txBox="1">
          <a:spLocks noChangeArrowheads="1"/>
        </xdr:cNvSpPr>
      </xdr:nvSpPr>
      <xdr:spPr>
        <a:xfrm>
          <a:off x="8934450" y="12420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52</xdr:row>
      <xdr:rowOff>9525</xdr:rowOff>
    </xdr:from>
    <xdr:ext cx="66675" cy="95250"/>
    <xdr:sp>
      <xdr:nvSpPr>
        <xdr:cNvPr id="7" name="Text Box 10"/>
        <xdr:cNvSpPr txBox="1">
          <a:spLocks noChangeArrowheads="1"/>
        </xdr:cNvSpPr>
      </xdr:nvSpPr>
      <xdr:spPr>
        <a:xfrm>
          <a:off x="828675" y="88773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13</xdr:col>
      <xdr:colOff>19050</xdr:colOff>
      <xdr:row>75</xdr:row>
      <xdr:rowOff>9525</xdr:rowOff>
    </xdr:from>
    <xdr:ext cx="66675" cy="95250"/>
    <xdr:sp fLocksText="0">
      <xdr:nvSpPr>
        <xdr:cNvPr id="8" name="Text Box 11"/>
        <xdr:cNvSpPr txBox="1">
          <a:spLocks noChangeArrowheads="1"/>
        </xdr:cNvSpPr>
      </xdr:nvSpPr>
      <xdr:spPr>
        <a:xfrm>
          <a:off x="8943975" y="126777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104775</xdr:rowOff>
    </xdr:from>
    <xdr:ext cx="76200" cy="161925"/>
    <xdr:sp fLocksText="0">
      <xdr:nvSpPr>
        <xdr:cNvPr id="9" name="Text Box 13"/>
        <xdr:cNvSpPr txBox="1">
          <a:spLocks noChangeArrowheads="1"/>
        </xdr:cNvSpPr>
      </xdr:nvSpPr>
      <xdr:spPr>
        <a:xfrm>
          <a:off x="8924925" y="1243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104775</xdr:rowOff>
    </xdr:from>
    <xdr:ext cx="76200" cy="171450"/>
    <xdr:sp fLocksText="0">
      <xdr:nvSpPr>
        <xdr:cNvPr id="10" name="Text Box 14"/>
        <xdr:cNvSpPr txBox="1">
          <a:spLocks noChangeArrowheads="1"/>
        </xdr:cNvSpPr>
      </xdr:nvSpPr>
      <xdr:spPr>
        <a:xfrm>
          <a:off x="11296650" y="1277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76200" cy="161925"/>
    <xdr:sp fLocksText="0">
      <xdr:nvSpPr>
        <xdr:cNvPr id="11" name="Text Box 15"/>
        <xdr:cNvSpPr txBox="1">
          <a:spLocks noChangeArrowheads="1"/>
        </xdr:cNvSpPr>
      </xdr:nvSpPr>
      <xdr:spPr>
        <a:xfrm>
          <a:off x="11296650" y="10601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50</xdr:row>
      <xdr:rowOff>104775</xdr:rowOff>
    </xdr:from>
    <xdr:ext cx="76200" cy="161925"/>
    <xdr:sp fLocksText="0">
      <xdr:nvSpPr>
        <xdr:cNvPr id="12" name="Text Box 16"/>
        <xdr:cNvSpPr txBox="1">
          <a:spLocks noChangeArrowheads="1"/>
        </xdr:cNvSpPr>
      </xdr:nvSpPr>
      <xdr:spPr>
        <a:xfrm>
          <a:off x="11296650" y="868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190500</xdr:colOff>
      <xdr:row>40</xdr:row>
      <xdr:rowOff>0</xdr:rowOff>
    </xdr:from>
    <xdr:ext cx="66675" cy="95250"/>
    <xdr:sp fLocksText="0">
      <xdr:nvSpPr>
        <xdr:cNvPr id="13" name="Text Box 17"/>
        <xdr:cNvSpPr txBox="1">
          <a:spLocks noChangeArrowheads="1"/>
        </xdr:cNvSpPr>
      </xdr:nvSpPr>
      <xdr:spPr>
        <a:xfrm>
          <a:off x="13096875" y="70199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95250</xdr:rowOff>
    </xdr:from>
    <xdr:ext cx="104775" cy="171450"/>
    <xdr:sp fLocksText="0">
      <xdr:nvSpPr>
        <xdr:cNvPr id="14" name="Text Box 18"/>
        <xdr:cNvSpPr txBox="1">
          <a:spLocks noChangeArrowheads="1"/>
        </xdr:cNvSpPr>
      </xdr:nvSpPr>
      <xdr:spPr>
        <a:xfrm>
          <a:off x="11296650" y="12420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9525</xdr:rowOff>
    </xdr:from>
    <xdr:ext cx="66675" cy="95250"/>
    <xdr:sp fLocksText="0">
      <xdr:nvSpPr>
        <xdr:cNvPr id="15" name="Text Box 19"/>
        <xdr:cNvSpPr txBox="1">
          <a:spLocks noChangeArrowheads="1"/>
        </xdr:cNvSpPr>
      </xdr:nvSpPr>
      <xdr:spPr>
        <a:xfrm>
          <a:off x="11296650" y="126777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104775</xdr:rowOff>
    </xdr:from>
    <xdr:ext cx="76200" cy="161925"/>
    <xdr:sp fLocksText="0">
      <xdr:nvSpPr>
        <xdr:cNvPr id="16" name="Text Box 20"/>
        <xdr:cNvSpPr txBox="1">
          <a:spLocks noChangeArrowheads="1"/>
        </xdr:cNvSpPr>
      </xdr:nvSpPr>
      <xdr:spPr>
        <a:xfrm>
          <a:off x="11296650" y="1243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40</xdr:row>
      <xdr:rowOff>0</xdr:rowOff>
    </xdr:from>
    <xdr:ext cx="66675" cy="95250"/>
    <xdr:sp fLocksText="0">
      <xdr:nvSpPr>
        <xdr:cNvPr id="17" name="Text Box 21"/>
        <xdr:cNvSpPr txBox="1">
          <a:spLocks noChangeArrowheads="1"/>
        </xdr:cNvSpPr>
      </xdr:nvSpPr>
      <xdr:spPr>
        <a:xfrm>
          <a:off x="10810875" y="70199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609600</xdr:colOff>
      <xdr:row>64</xdr:row>
      <xdr:rowOff>0</xdr:rowOff>
    </xdr:from>
    <xdr:ext cx="76200" cy="161925"/>
    <xdr:sp fLocksText="0">
      <xdr:nvSpPr>
        <xdr:cNvPr id="18" name="Text Box 22"/>
        <xdr:cNvSpPr txBox="1">
          <a:spLocks noChangeArrowheads="1"/>
        </xdr:cNvSpPr>
      </xdr:nvSpPr>
      <xdr:spPr>
        <a:xfrm>
          <a:off x="9534525" y="10753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104775</xdr:rowOff>
    </xdr:from>
    <xdr:ext cx="76200" cy="171450"/>
    <xdr:sp fLocksText="0">
      <xdr:nvSpPr>
        <xdr:cNvPr id="19" name="Text Box 23"/>
        <xdr:cNvSpPr txBox="1">
          <a:spLocks noChangeArrowheads="1"/>
        </xdr:cNvSpPr>
      </xdr:nvSpPr>
      <xdr:spPr>
        <a:xfrm>
          <a:off x="0" y="1277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74</xdr:row>
      <xdr:rowOff>95250</xdr:rowOff>
    </xdr:from>
    <xdr:ext cx="104775" cy="171450"/>
    <xdr:sp fLocksText="0">
      <xdr:nvSpPr>
        <xdr:cNvPr id="20" name="Text Box 24"/>
        <xdr:cNvSpPr txBox="1">
          <a:spLocks noChangeArrowheads="1"/>
        </xdr:cNvSpPr>
      </xdr:nvSpPr>
      <xdr:spPr>
        <a:xfrm>
          <a:off x="9525" y="12420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75</xdr:row>
      <xdr:rowOff>9525</xdr:rowOff>
    </xdr:from>
    <xdr:ext cx="66675" cy="95250"/>
    <xdr:sp fLocksText="0">
      <xdr:nvSpPr>
        <xdr:cNvPr id="21" name="Text Box 25"/>
        <xdr:cNvSpPr txBox="1">
          <a:spLocks noChangeArrowheads="1"/>
        </xdr:cNvSpPr>
      </xdr:nvSpPr>
      <xdr:spPr>
        <a:xfrm>
          <a:off x="19050" y="126777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104775</xdr:rowOff>
    </xdr:from>
    <xdr:ext cx="76200" cy="161925"/>
    <xdr:sp fLocksText="0">
      <xdr:nvSpPr>
        <xdr:cNvPr id="22" name="Text Box 26"/>
        <xdr:cNvSpPr txBox="1">
          <a:spLocks noChangeArrowheads="1"/>
        </xdr:cNvSpPr>
      </xdr:nvSpPr>
      <xdr:spPr>
        <a:xfrm>
          <a:off x="0" y="1243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609600</xdr:colOff>
      <xdr:row>67</xdr:row>
      <xdr:rowOff>0</xdr:rowOff>
    </xdr:from>
    <xdr:ext cx="76200" cy="161925"/>
    <xdr:sp fLocksText="0">
      <xdr:nvSpPr>
        <xdr:cNvPr id="23" name="Text Box 27"/>
        <xdr:cNvSpPr txBox="1">
          <a:spLocks noChangeArrowheads="1"/>
        </xdr:cNvSpPr>
      </xdr:nvSpPr>
      <xdr:spPr>
        <a:xfrm>
          <a:off x="9534525" y="11201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showGridLines="0"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2" sqref="B12"/>
    </sheetView>
  </sheetViews>
  <sheetFormatPr defaultColWidth="9.140625" defaultRowHeight="12.75"/>
  <cols>
    <col min="1" max="1" width="35.57421875" style="1" customWidth="1"/>
    <col min="2" max="2" width="7.7109375" style="1" customWidth="1"/>
    <col min="3" max="3" width="8.421875" style="1" customWidth="1"/>
    <col min="4" max="4" width="7.7109375" style="1" customWidth="1"/>
    <col min="5" max="5" width="8.140625" style="1" customWidth="1"/>
    <col min="6" max="6" width="7.8515625" style="1" customWidth="1"/>
    <col min="7" max="7" width="8.7109375" style="1" customWidth="1"/>
    <col min="8" max="8" width="7.7109375" style="1" customWidth="1"/>
    <col min="9" max="9" width="8.7109375" style="1" customWidth="1"/>
    <col min="10" max="10" width="7.7109375" style="1" customWidth="1"/>
    <col min="11" max="11" width="9.00390625" style="1" customWidth="1"/>
    <col min="12" max="12" width="7.7109375" style="1" customWidth="1"/>
    <col min="13" max="13" width="8.8515625" style="1" customWidth="1"/>
    <col min="14" max="14" width="9.140625" style="1" customWidth="1"/>
    <col min="15" max="15" width="8.57421875" style="1" customWidth="1"/>
    <col min="16" max="16" width="7.7109375" style="1" customWidth="1"/>
    <col min="17" max="17" width="10.140625" style="1" customWidth="1"/>
    <col min="18" max="18" width="7.7109375" style="1" customWidth="1"/>
    <col min="19" max="19" width="8.7109375" style="1" customWidth="1"/>
    <col min="20" max="20" width="7.7109375" style="1" customWidth="1"/>
    <col min="21" max="21" width="8.57421875" style="1" customWidth="1"/>
    <col min="22" max="22" width="7.7109375" style="1" customWidth="1"/>
    <col min="23" max="23" width="9.140625" style="1" customWidth="1"/>
    <col min="24" max="24" width="7.7109375" style="1" customWidth="1"/>
    <col min="25" max="25" width="8.57421875" style="1" customWidth="1"/>
    <col min="26" max="26" width="7.7109375" style="1" customWidth="1"/>
    <col min="27" max="27" width="9.00390625" style="1" customWidth="1"/>
    <col min="28" max="16384" width="9.140625" style="1" customWidth="1"/>
  </cols>
  <sheetData>
    <row r="1" spans="1:31" s="11" customFormat="1" ht="105" customHeight="1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5" ht="12.75" customHeight="1" thickBo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3"/>
      <c r="AG2" s="3"/>
      <c r="AH2" s="4"/>
      <c r="AI2" s="4"/>
    </row>
    <row r="3" spans="1:31" ht="12" thickTop="1">
      <c r="A3" s="12"/>
      <c r="B3" s="13" t="s">
        <v>1</v>
      </c>
      <c r="C3" s="12" t="s">
        <v>1</v>
      </c>
      <c r="D3" s="14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4"/>
      <c r="O3" s="15"/>
      <c r="P3" s="15"/>
      <c r="Q3" s="16"/>
      <c r="R3" s="14"/>
      <c r="S3" s="15"/>
      <c r="T3" s="15"/>
      <c r="U3" s="15"/>
      <c r="V3" s="15"/>
      <c r="W3" s="15"/>
      <c r="X3" s="15"/>
      <c r="Y3" s="15"/>
      <c r="Z3" s="12"/>
      <c r="AA3" s="12"/>
      <c r="AB3" s="15"/>
      <c r="AC3" s="15"/>
      <c r="AD3" s="15"/>
      <c r="AE3" s="15"/>
    </row>
    <row r="4" spans="1:31" ht="11.25">
      <c r="A4" s="17" t="s">
        <v>1</v>
      </c>
      <c r="B4" s="18" t="s">
        <v>3</v>
      </c>
      <c r="C4" s="19"/>
      <c r="D4" s="100" t="s">
        <v>4</v>
      </c>
      <c r="E4" s="101"/>
      <c r="F4" s="100" t="s">
        <v>5</v>
      </c>
      <c r="G4" s="101"/>
      <c r="H4" s="100" t="s">
        <v>6</v>
      </c>
      <c r="I4" s="101"/>
      <c r="J4" s="100" t="s">
        <v>7</v>
      </c>
      <c r="K4" s="101"/>
      <c r="L4" s="100" t="s">
        <v>8</v>
      </c>
      <c r="M4" s="101"/>
      <c r="N4" s="100" t="s">
        <v>9</v>
      </c>
      <c r="O4" s="101"/>
      <c r="P4" s="100" t="s">
        <v>10</v>
      </c>
      <c r="Q4" s="101"/>
      <c r="R4" s="100" t="s">
        <v>11</v>
      </c>
      <c r="S4" s="101"/>
      <c r="T4" s="100" t="s">
        <v>12</v>
      </c>
      <c r="U4" s="101"/>
      <c r="V4" s="100" t="s">
        <v>13</v>
      </c>
      <c r="W4" s="101"/>
      <c r="X4" s="100" t="s">
        <v>90</v>
      </c>
      <c r="Y4" s="101"/>
      <c r="Z4" s="100" t="s">
        <v>91</v>
      </c>
      <c r="AA4" s="101"/>
      <c r="AB4" s="100" t="s">
        <v>68</v>
      </c>
      <c r="AC4" s="101"/>
      <c r="AD4" s="100" t="s">
        <v>84</v>
      </c>
      <c r="AE4" s="101"/>
    </row>
    <row r="5" spans="1:31" ht="11.25">
      <c r="A5" s="46" t="s">
        <v>92</v>
      </c>
      <c r="B5" s="20" t="s">
        <v>1</v>
      </c>
      <c r="C5" s="21" t="s">
        <v>1</v>
      </c>
      <c r="D5" s="102" t="s">
        <v>14</v>
      </c>
      <c r="E5" s="103"/>
      <c r="F5" s="102" t="s">
        <v>74</v>
      </c>
      <c r="G5" s="103"/>
      <c r="H5" s="102" t="s">
        <v>15</v>
      </c>
      <c r="I5" s="103"/>
      <c r="J5" s="102" t="s">
        <v>15</v>
      </c>
      <c r="K5" s="103"/>
      <c r="L5" s="102" t="s">
        <v>16</v>
      </c>
      <c r="M5" s="103"/>
      <c r="N5" s="102" t="s">
        <v>17</v>
      </c>
      <c r="O5" s="103"/>
      <c r="P5" s="102" t="s">
        <v>18</v>
      </c>
      <c r="Q5" s="103"/>
      <c r="R5" s="102" t="s">
        <v>19</v>
      </c>
      <c r="S5" s="103"/>
      <c r="T5" s="102" t="s">
        <v>20</v>
      </c>
      <c r="U5" s="103"/>
      <c r="V5" s="102" t="s">
        <v>21</v>
      </c>
      <c r="W5" s="103"/>
      <c r="X5" s="102" t="s">
        <v>78</v>
      </c>
      <c r="Y5" s="103"/>
      <c r="Z5" s="102" t="s">
        <v>76</v>
      </c>
      <c r="AA5" s="103"/>
      <c r="AB5" s="102" t="s">
        <v>77</v>
      </c>
      <c r="AC5" s="103"/>
      <c r="AD5" s="102" t="s">
        <v>85</v>
      </c>
      <c r="AE5" s="103"/>
    </row>
    <row r="6" spans="1:31" ht="12.75" customHeight="1">
      <c r="A6" s="46" t="s">
        <v>93</v>
      </c>
      <c r="B6" s="22" t="s">
        <v>22</v>
      </c>
      <c r="C6" s="22" t="s">
        <v>23</v>
      </c>
      <c r="D6" s="22" t="s">
        <v>22</v>
      </c>
      <c r="E6" s="22" t="s">
        <v>23</v>
      </c>
      <c r="F6" s="22" t="s">
        <v>22</v>
      </c>
      <c r="G6" s="22" t="s">
        <v>23</v>
      </c>
      <c r="H6" s="22" t="s">
        <v>22</v>
      </c>
      <c r="I6" s="22" t="s">
        <v>23</v>
      </c>
      <c r="J6" s="22" t="s">
        <v>22</v>
      </c>
      <c r="K6" s="22" t="s">
        <v>23</v>
      </c>
      <c r="L6" s="22" t="s">
        <v>22</v>
      </c>
      <c r="M6" s="22" t="s">
        <v>23</v>
      </c>
      <c r="N6" s="22" t="s">
        <v>22</v>
      </c>
      <c r="O6" s="22" t="s">
        <v>23</v>
      </c>
      <c r="P6" s="22" t="s">
        <v>22</v>
      </c>
      <c r="Q6" s="23" t="s">
        <v>23</v>
      </c>
      <c r="R6" s="22" t="s">
        <v>22</v>
      </c>
      <c r="S6" s="22" t="s">
        <v>23</v>
      </c>
      <c r="T6" s="22" t="s">
        <v>22</v>
      </c>
      <c r="U6" s="22" t="s">
        <v>23</v>
      </c>
      <c r="V6" s="22" t="s">
        <v>22</v>
      </c>
      <c r="W6" s="22" t="s">
        <v>23</v>
      </c>
      <c r="X6" s="22" t="s">
        <v>22</v>
      </c>
      <c r="Y6" s="22" t="s">
        <v>23</v>
      </c>
      <c r="Z6" s="22" t="s">
        <v>22</v>
      </c>
      <c r="AA6" s="22" t="s">
        <v>23</v>
      </c>
      <c r="AB6" s="22" t="s">
        <v>22</v>
      </c>
      <c r="AC6" s="22" t="s">
        <v>23</v>
      </c>
      <c r="AD6" s="22" t="s">
        <v>22</v>
      </c>
      <c r="AE6" s="22" t="s">
        <v>23</v>
      </c>
    </row>
    <row r="7" spans="1:31" ht="12" customHeight="1">
      <c r="A7" s="17"/>
      <c r="B7" s="24" t="s">
        <v>24</v>
      </c>
      <c r="C7" s="24" t="s">
        <v>24</v>
      </c>
      <c r="D7" s="24" t="s">
        <v>24</v>
      </c>
      <c r="E7" s="24" t="s">
        <v>24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5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24" t="s">
        <v>24</v>
      </c>
      <c r="Y7" s="24" t="s">
        <v>24</v>
      </c>
      <c r="Z7" s="24" t="s">
        <v>24</v>
      </c>
      <c r="AA7" s="24" t="s">
        <v>24</v>
      </c>
      <c r="AB7" s="24" t="s">
        <v>24</v>
      </c>
      <c r="AC7" s="24" t="s">
        <v>24</v>
      </c>
      <c r="AD7" s="24" t="s">
        <v>24</v>
      </c>
      <c r="AE7" s="24" t="s">
        <v>24</v>
      </c>
    </row>
    <row r="8" spans="1:31" ht="11.25" customHeight="1">
      <c r="A8" s="21"/>
      <c r="B8" s="26" t="s">
        <v>25</v>
      </c>
      <c r="C8" s="26" t="s">
        <v>26</v>
      </c>
      <c r="D8" s="26" t="s">
        <v>25</v>
      </c>
      <c r="E8" s="26" t="s">
        <v>26</v>
      </c>
      <c r="F8" s="26" t="s">
        <v>25</v>
      </c>
      <c r="G8" s="26" t="s">
        <v>26</v>
      </c>
      <c r="H8" s="26" t="s">
        <v>25</v>
      </c>
      <c r="I8" s="26" t="s">
        <v>26</v>
      </c>
      <c r="J8" s="26" t="s">
        <v>25</v>
      </c>
      <c r="K8" s="26" t="s">
        <v>26</v>
      </c>
      <c r="L8" s="26" t="s">
        <v>25</v>
      </c>
      <c r="M8" s="26" t="s">
        <v>26</v>
      </c>
      <c r="N8" s="26" t="s">
        <v>25</v>
      </c>
      <c r="O8" s="26" t="s">
        <v>26</v>
      </c>
      <c r="P8" s="26" t="s">
        <v>25</v>
      </c>
      <c r="Q8" s="27" t="s">
        <v>26</v>
      </c>
      <c r="R8" s="26" t="s">
        <v>25</v>
      </c>
      <c r="S8" s="26" t="s">
        <v>26</v>
      </c>
      <c r="T8" s="26" t="s">
        <v>25</v>
      </c>
      <c r="U8" s="26" t="s">
        <v>26</v>
      </c>
      <c r="V8" s="26" t="s">
        <v>25</v>
      </c>
      <c r="W8" s="26" t="s">
        <v>26</v>
      </c>
      <c r="X8" s="26" t="s">
        <v>25</v>
      </c>
      <c r="Y8" s="26" t="s">
        <v>26</v>
      </c>
      <c r="Z8" s="26" t="s">
        <v>25</v>
      </c>
      <c r="AA8" s="26" t="s">
        <v>26</v>
      </c>
      <c r="AB8" s="26" t="s">
        <v>25</v>
      </c>
      <c r="AC8" s="26" t="s">
        <v>26</v>
      </c>
      <c r="AD8" s="26" t="s">
        <v>25</v>
      </c>
      <c r="AE8" s="26" t="s">
        <v>26</v>
      </c>
    </row>
    <row r="9" spans="1:31" ht="11.25">
      <c r="A9" s="17" t="s">
        <v>1</v>
      </c>
      <c r="B9" s="28" t="s">
        <v>27</v>
      </c>
      <c r="C9" s="28" t="s">
        <v>81</v>
      </c>
      <c r="D9" s="28" t="s">
        <v>28</v>
      </c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8" t="s">
        <v>40</v>
      </c>
      <c r="Q9" s="29" t="s">
        <v>41</v>
      </c>
      <c r="R9" s="28" t="s">
        <v>42</v>
      </c>
      <c r="S9" s="28" t="s">
        <v>43</v>
      </c>
      <c r="T9" s="28" t="s">
        <v>44</v>
      </c>
      <c r="U9" s="28" t="s">
        <v>45</v>
      </c>
      <c r="V9" s="28" t="s">
        <v>46</v>
      </c>
      <c r="W9" s="28" t="s">
        <v>47</v>
      </c>
      <c r="X9" s="28" t="s">
        <v>48</v>
      </c>
      <c r="Y9" s="28" t="s">
        <v>49</v>
      </c>
      <c r="Z9" s="28" t="s">
        <v>50</v>
      </c>
      <c r="AA9" s="28" t="s">
        <v>51</v>
      </c>
      <c r="AB9" s="28" t="s">
        <v>69</v>
      </c>
      <c r="AC9" s="28" t="s">
        <v>70</v>
      </c>
      <c r="AD9" s="28" t="s">
        <v>72</v>
      </c>
      <c r="AE9" s="28" t="s">
        <v>71</v>
      </c>
    </row>
    <row r="10" spans="1:31" ht="9.75" customHeight="1">
      <c r="A10" s="30" t="s">
        <v>52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1"/>
      <c r="O10" s="31"/>
      <c r="P10" s="31"/>
      <c r="Q10" s="33"/>
      <c r="R10" s="31"/>
      <c r="S10" s="31"/>
      <c r="T10" s="31"/>
      <c r="U10" s="31"/>
      <c r="V10" s="31"/>
      <c r="W10" s="34"/>
      <c r="X10" s="31"/>
      <c r="Y10" s="31"/>
      <c r="Z10" s="35"/>
      <c r="AA10" s="35"/>
      <c r="AB10" s="35"/>
      <c r="AC10" s="35"/>
      <c r="AD10" s="35"/>
      <c r="AE10" s="35"/>
    </row>
    <row r="11" spans="1:31" ht="11.25" customHeight="1">
      <c r="A11" s="30" t="s">
        <v>53</v>
      </c>
      <c r="B11" s="35" t="s">
        <v>1</v>
      </c>
      <c r="C11" s="35" t="s">
        <v>1</v>
      </c>
      <c r="D11" s="35" t="s">
        <v>1</v>
      </c>
      <c r="E11" s="35" t="s">
        <v>1</v>
      </c>
      <c r="F11" s="35" t="s">
        <v>1</v>
      </c>
      <c r="G11" s="35" t="s">
        <v>1</v>
      </c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5"/>
      <c r="S11" s="35"/>
      <c r="T11" s="35"/>
      <c r="U11" s="35"/>
      <c r="V11" s="35"/>
      <c r="W11" s="37"/>
      <c r="X11" s="35"/>
      <c r="Y11" s="35"/>
      <c r="Z11" s="35"/>
      <c r="AA11" s="35"/>
      <c r="AB11" s="35"/>
      <c r="AC11" s="35"/>
      <c r="AD11" s="35"/>
      <c r="AE11" s="35"/>
    </row>
    <row r="12" spans="1:31" ht="21" customHeight="1">
      <c r="A12" s="38" t="s">
        <v>79</v>
      </c>
      <c r="B12" s="41" t="s">
        <v>1</v>
      </c>
      <c r="C12" s="41" t="s">
        <v>1</v>
      </c>
      <c r="D12" s="41" t="s">
        <v>1</v>
      </c>
      <c r="E12" s="41" t="s">
        <v>1</v>
      </c>
      <c r="F12" s="41" t="s">
        <v>1</v>
      </c>
      <c r="G12" s="41" t="s">
        <v>1</v>
      </c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1"/>
      <c r="S12" s="41"/>
      <c r="T12" s="41"/>
      <c r="U12" s="41"/>
      <c r="V12" s="41"/>
      <c r="W12" s="43"/>
      <c r="X12" s="41"/>
      <c r="Y12" s="41"/>
      <c r="Z12" s="41"/>
      <c r="AA12" s="41"/>
      <c r="AB12" s="44"/>
      <c r="AC12" s="45"/>
      <c r="AD12" s="44"/>
      <c r="AE12" s="45"/>
    </row>
    <row r="13" spans="1:32" ht="9.75" customHeight="1">
      <c r="A13" s="47" t="s">
        <v>54</v>
      </c>
      <c r="B13" s="48">
        <v>3358426.26</v>
      </c>
      <c r="C13" s="49">
        <v>100</v>
      </c>
      <c r="D13" s="48">
        <v>761129.16</v>
      </c>
      <c r="E13" s="50">
        <v>22.7</v>
      </c>
      <c r="F13" s="48">
        <v>49095.28</v>
      </c>
      <c r="G13" s="50">
        <v>1.5</v>
      </c>
      <c r="H13" s="48">
        <v>1932586.41</v>
      </c>
      <c r="I13" s="50">
        <v>57.5</v>
      </c>
      <c r="J13" s="48">
        <v>313823.22</v>
      </c>
      <c r="K13" s="50">
        <v>9.3</v>
      </c>
      <c r="L13" s="48">
        <v>23696.24</v>
      </c>
      <c r="M13" s="50">
        <v>0.7</v>
      </c>
      <c r="N13" s="48">
        <v>19038.33</v>
      </c>
      <c r="O13" s="50">
        <v>0.6</v>
      </c>
      <c r="P13" s="48">
        <v>96240.05</v>
      </c>
      <c r="Q13" s="50">
        <v>2.9</v>
      </c>
      <c r="R13" s="48">
        <v>10056.87</v>
      </c>
      <c r="S13" s="50">
        <v>0.3</v>
      </c>
      <c r="T13" s="48">
        <v>27184.57</v>
      </c>
      <c r="U13" s="50">
        <v>0.8</v>
      </c>
      <c r="V13" s="48">
        <v>125576.13</v>
      </c>
      <c r="W13" s="50">
        <v>3.7</v>
      </c>
      <c r="X13" s="48">
        <v>0</v>
      </c>
      <c r="Y13" s="49">
        <v>0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51">
        <v>0</v>
      </c>
      <c r="AF13" s="39"/>
    </row>
    <row r="14" spans="1:31" ht="10.5" customHeight="1">
      <c r="A14" s="52" t="s">
        <v>55</v>
      </c>
      <c r="B14" s="53">
        <v>1295265.98</v>
      </c>
      <c r="C14" s="54">
        <v>38.6</v>
      </c>
      <c r="D14" s="53">
        <v>0</v>
      </c>
      <c r="E14" s="55">
        <f>D14/$D13*100</f>
        <v>0</v>
      </c>
      <c r="F14" s="53">
        <v>10672.5</v>
      </c>
      <c r="G14" s="55">
        <f>F14/$F13*100</f>
        <v>21.738342260192834</v>
      </c>
      <c r="H14" s="53">
        <v>1132457.61</v>
      </c>
      <c r="I14" s="55">
        <f>H14/$H13*100</f>
        <v>58.59803236430707</v>
      </c>
      <c r="J14" s="53">
        <v>63788.33</v>
      </c>
      <c r="K14" s="56">
        <f>J14/J$13*100</f>
        <v>20.326198297245185</v>
      </c>
      <c r="L14" s="53">
        <v>1778.64</v>
      </c>
      <c r="M14" s="56">
        <f>L14/L$13*100</f>
        <v>7.506000952049777</v>
      </c>
      <c r="N14" s="53">
        <v>5378.39</v>
      </c>
      <c r="O14" s="56">
        <f aca="true" t="shared" si="0" ref="O14:O21">N14/N$13*100</f>
        <v>28.250324476989313</v>
      </c>
      <c r="P14" s="53">
        <v>23737.53</v>
      </c>
      <c r="Q14" s="56">
        <f aca="true" t="shared" si="1" ref="Q14:Q21">P14/P$13*100</f>
        <v>24.664918607170296</v>
      </c>
      <c r="R14" s="53">
        <v>2759.02</v>
      </c>
      <c r="S14" s="56">
        <f aca="true" t="shared" si="2" ref="S14:S24">R14/R$13*100</f>
        <v>27.434181808057573</v>
      </c>
      <c r="T14" s="53">
        <v>7756.83</v>
      </c>
      <c r="U14" s="56">
        <f aca="true" t="shared" si="3" ref="U14:U24">T14/T$13*100</f>
        <v>28.53394407194964</v>
      </c>
      <c r="V14" s="53">
        <v>46937.13</v>
      </c>
      <c r="W14" s="55">
        <f aca="true" t="shared" si="4" ref="W14:W24">V14/V$13*100</f>
        <v>37.3774299303538</v>
      </c>
      <c r="X14" s="53">
        <v>0</v>
      </c>
      <c r="Y14" s="56">
        <v>0</v>
      </c>
      <c r="Z14" s="53">
        <v>0</v>
      </c>
      <c r="AA14" s="56">
        <v>0</v>
      </c>
      <c r="AB14" s="53">
        <v>0</v>
      </c>
      <c r="AC14" s="56">
        <v>0</v>
      </c>
      <c r="AD14" s="53">
        <v>0</v>
      </c>
      <c r="AE14" s="57">
        <v>0</v>
      </c>
    </row>
    <row r="15" spans="1:32" ht="10.5" customHeight="1">
      <c r="A15" s="52" t="s">
        <v>75</v>
      </c>
      <c r="B15" s="53">
        <v>72884.6</v>
      </c>
      <c r="C15" s="54">
        <v>2.2</v>
      </c>
      <c r="D15" s="53">
        <v>14165.03</v>
      </c>
      <c r="E15" s="55">
        <f>D15/$D13*100</f>
        <v>1.8610546993101669</v>
      </c>
      <c r="F15" s="53">
        <v>0</v>
      </c>
      <c r="G15" s="55">
        <f>F15/$F14*100</f>
        <v>0</v>
      </c>
      <c r="H15" s="53">
        <v>40731.87</v>
      </c>
      <c r="I15" s="55">
        <f>H15/$H13*100</f>
        <v>2.1076351250964245</v>
      </c>
      <c r="J15" s="53">
        <v>6624.6</v>
      </c>
      <c r="K15" s="56">
        <f>J15/J$13*100</f>
        <v>2.110933665137972</v>
      </c>
      <c r="L15" s="53">
        <v>385.48</v>
      </c>
      <c r="M15" s="56">
        <f>L15/L$13*100</f>
        <v>1.6267559747875613</v>
      </c>
      <c r="N15" s="53">
        <v>360.65</v>
      </c>
      <c r="O15" s="56">
        <f t="shared" si="0"/>
        <v>1.8943363204650825</v>
      </c>
      <c r="P15" s="53">
        <v>2351.47</v>
      </c>
      <c r="Q15" s="56">
        <f t="shared" si="1"/>
        <v>2.443338298348764</v>
      </c>
      <c r="R15" s="53">
        <v>405.64</v>
      </c>
      <c r="S15" s="56">
        <f t="shared" si="2"/>
        <v>4.03346170329337</v>
      </c>
      <c r="T15" s="53">
        <v>612.04</v>
      </c>
      <c r="U15" s="56">
        <f t="shared" si="3"/>
        <v>2.251424245445118</v>
      </c>
      <c r="V15" s="53">
        <v>7247.82</v>
      </c>
      <c r="W15" s="55">
        <f t="shared" si="4"/>
        <v>5.771654214857552</v>
      </c>
      <c r="X15" s="53">
        <v>0</v>
      </c>
      <c r="Y15" s="56">
        <v>0</v>
      </c>
      <c r="Z15" s="53">
        <v>0</v>
      </c>
      <c r="AA15" s="56">
        <v>0</v>
      </c>
      <c r="AB15" s="53">
        <v>0</v>
      </c>
      <c r="AC15" s="56">
        <v>0</v>
      </c>
      <c r="AD15" s="53">
        <v>0</v>
      </c>
      <c r="AE15" s="57">
        <v>0</v>
      </c>
      <c r="AF15" s="39"/>
    </row>
    <row r="16" spans="1:31" ht="11.25" customHeight="1">
      <c r="A16" s="52" t="s">
        <v>56</v>
      </c>
      <c r="B16" s="53">
        <v>1068585.17</v>
      </c>
      <c r="C16" s="54">
        <v>31.8</v>
      </c>
      <c r="D16" s="53">
        <v>675470.96</v>
      </c>
      <c r="E16" s="55">
        <f>D16/$D13*100</f>
        <v>88.74590483433849</v>
      </c>
      <c r="F16" s="53">
        <v>25247.08</v>
      </c>
      <c r="G16" s="55">
        <f>F16/$F13*100</f>
        <v>51.424658337828</v>
      </c>
      <c r="H16" s="53">
        <v>0</v>
      </c>
      <c r="I16" s="55">
        <f>H16/$H13*100</f>
        <v>0</v>
      </c>
      <c r="J16" s="53">
        <v>220796.14</v>
      </c>
      <c r="K16" s="55">
        <f aca="true" t="shared" si="5" ref="K16:M23">J16/J$13*100</f>
        <v>70.35685249804014</v>
      </c>
      <c r="L16" s="53">
        <v>14896.41</v>
      </c>
      <c r="M16" s="56">
        <f t="shared" si="5"/>
        <v>62.86402399705607</v>
      </c>
      <c r="N16" s="53">
        <v>10268.21</v>
      </c>
      <c r="O16" s="56">
        <f t="shared" si="0"/>
        <v>53.93440496093932</v>
      </c>
      <c r="P16" s="53">
        <v>55750.21</v>
      </c>
      <c r="Q16" s="56">
        <f t="shared" si="1"/>
        <v>57.92828453434926</v>
      </c>
      <c r="R16" s="53">
        <v>3781.71</v>
      </c>
      <c r="S16" s="56">
        <f t="shared" si="2"/>
        <v>37.603250315456</v>
      </c>
      <c r="T16" s="53">
        <v>9875.81</v>
      </c>
      <c r="U16" s="56">
        <f t="shared" si="3"/>
        <v>36.3287335425942</v>
      </c>
      <c r="V16" s="53">
        <v>52498.64</v>
      </c>
      <c r="W16" s="55">
        <f t="shared" si="4"/>
        <v>41.80622543472234</v>
      </c>
      <c r="X16" s="53">
        <v>0</v>
      </c>
      <c r="Y16" s="56">
        <v>0</v>
      </c>
      <c r="Z16" s="53">
        <v>0</v>
      </c>
      <c r="AA16" s="56">
        <v>0</v>
      </c>
      <c r="AB16" s="53">
        <v>0</v>
      </c>
      <c r="AC16" s="56">
        <v>0</v>
      </c>
      <c r="AD16" s="53">
        <v>0</v>
      </c>
      <c r="AE16" s="57">
        <v>0</v>
      </c>
    </row>
    <row r="17" spans="1:32" ht="9" customHeight="1">
      <c r="A17" s="52" t="s">
        <v>57</v>
      </c>
      <c r="B17" s="53">
        <v>684984.04</v>
      </c>
      <c r="C17" s="54">
        <v>20.4</v>
      </c>
      <c r="D17" s="53">
        <v>44293.89</v>
      </c>
      <c r="E17" s="55">
        <f>D17/$D13*100</f>
        <v>5.819497179690238</v>
      </c>
      <c r="F17" s="53">
        <v>5242.78</v>
      </c>
      <c r="G17" s="55">
        <f>F17/$F13*100</f>
        <v>10.678786229552005</v>
      </c>
      <c r="H17" s="53">
        <v>609264.47</v>
      </c>
      <c r="I17" s="55">
        <f>H17/$H13*100</f>
        <v>31.52585917232027</v>
      </c>
      <c r="J17" s="53">
        <v>0</v>
      </c>
      <c r="K17" s="55">
        <f t="shared" si="5"/>
        <v>0</v>
      </c>
      <c r="L17" s="53">
        <v>2281.14</v>
      </c>
      <c r="M17" s="56">
        <f t="shared" si="5"/>
        <v>9.626590547698706</v>
      </c>
      <c r="N17" s="53">
        <v>1528.09</v>
      </c>
      <c r="O17" s="56">
        <f t="shared" si="0"/>
        <v>8.026386768167166</v>
      </c>
      <c r="P17" s="53">
        <v>9753.17</v>
      </c>
      <c r="Q17" s="56">
        <f t="shared" si="1"/>
        <v>10.13421127690603</v>
      </c>
      <c r="R17" s="53">
        <v>880.64</v>
      </c>
      <c r="S17" s="56">
        <f t="shared" si="2"/>
        <v>8.756601208924844</v>
      </c>
      <c r="T17" s="53">
        <v>1091.96</v>
      </c>
      <c r="U17" s="56">
        <f t="shared" si="3"/>
        <v>4.016837492739447</v>
      </c>
      <c r="V17" s="53">
        <v>10647.9</v>
      </c>
      <c r="W17" s="55">
        <f t="shared" si="4"/>
        <v>8.479238848975518</v>
      </c>
      <c r="X17" s="53">
        <v>0</v>
      </c>
      <c r="Y17" s="56">
        <v>0</v>
      </c>
      <c r="Z17" s="53">
        <v>0</v>
      </c>
      <c r="AA17" s="56">
        <v>0</v>
      </c>
      <c r="AB17" s="53">
        <v>0</v>
      </c>
      <c r="AC17" s="56">
        <v>0</v>
      </c>
      <c r="AD17" s="53">
        <v>0</v>
      </c>
      <c r="AE17" s="57">
        <v>0</v>
      </c>
      <c r="AF17" s="39"/>
    </row>
    <row r="18" spans="1:32" ht="9.75" customHeight="1">
      <c r="A18" s="52" t="s">
        <v>58</v>
      </c>
      <c r="B18" s="53">
        <v>8559.64</v>
      </c>
      <c r="C18" s="54">
        <v>0.3</v>
      </c>
      <c r="D18" s="53">
        <v>659.91</v>
      </c>
      <c r="E18" s="55">
        <f>D18/$D13*100</f>
        <v>0.08670144762289754</v>
      </c>
      <c r="F18" s="53">
        <v>234.55</v>
      </c>
      <c r="G18" s="55">
        <f>F18/$F13*100</f>
        <v>0.477744500082289</v>
      </c>
      <c r="H18" s="53">
        <v>4903.82</v>
      </c>
      <c r="I18" s="55">
        <f>H18/$H13*100</f>
        <v>0.25374389339724274</v>
      </c>
      <c r="J18" s="53">
        <v>1584.31</v>
      </c>
      <c r="K18" s="55">
        <f t="shared" si="5"/>
        <v>0.5048415474164085</v>
      </c>
      <c r="L18" s="53">
        <v>0</v>
      </c>
      <c r="M18" s="56">
        <f t="shared" si="5"/>
        <v>0</v>
      </c>
      <c r="N18" s="53">
        <v>142.3</v>
      </c>
      <c r="O18" s="56">
        <f t="shared" si="0"/>
        <v>0.7474395075618502</v>
      </c>
      <c r="P18" s="53">
        <v>810.98</v>
      </c>
      <c r="Q18" s="56">
        <f t="shared" si="1"/>
        <v>0.8426637351082008</v>
      </c>
      <c r="R18" s="53">
        <v>0</v>
      </c>
      <c r="S18" s="56">
        <f t="shared" si="2"/>
        <v>0</v>
      </c>
      <c r="T18" s="53">
        <v>0</v>
      </c>
      <c r="U18" s="56">
        <f t="shared" si="3"/>
        <v>0</v>
      </c>
      <c r="V18" s="53">
        <v>223.77</v>
      </c>
      <c r="W18" s="55">
        <f t="shared" si="4"/>
        <v>0.17819469352973372</v>
      </c>
      <c r="X18" s="53">
        <v>0</v>
      </c>
      <c r="Y18" s="56">
        <v>0</v>
      </c>
      <c r="Z18" s="53">
        <v>0</v>
      </c>
      <c r="AA18" s="56">
        <v>0</v>
      </c>
      <c r="AB18" s="53">
        <v>0</v>
      </c>
      <c r="AC18" s="56">
        <v>0</v>
      </c>
      <c r="AD18" s="53">
        <v>0</v>
      </c>
      <c r="AE18" s="57">
        <v>0</v>
      </c>
      <c r="AF18" s="39"/>
    </row>
    <row r="19" spans="1:31" ht="9.75" customHeight="1">
      <c r="A19" s="52" t="s">
        <v>59</v>
      </c>
      <c r="B19" s="53">
        <v>9650.92</v>
      </c>
      <c r="C19" s="54">
        <v>0.3</v>
      </c>
      <c r="D19" s="53">
        <v>1973.54</v>
      </c>
      <c r="E19" s="55">
        <f>D19/$D13*100</f>
        <v>0.25929107748282826</v>
      </c>
      <c r="F19" s="53">
        <v>275.78</v>
      </c>
      <c r="G19" s="55">
        <f>F19/$F13*100</f>
        <v>0.5617240598281545</v>
      </c>
      <c r="H19" s="53">
        <v>3619.92</v>
      </c>
      <c r="I19" s="55">
        <f>H19/$H13*100</f>
        <v>0.18730960650809916</v>
      </c>
      <c r="J19" s="53">
        <v>2090.88</v>
      </c>
      <c r="K19" s="55">
        <f t="shared" si="5"/>
        <v>0.6662604507085232</v>
      </c>
      <c r="L19" s="53">
        <v>40.96</v>
      </c>
      <c r="M19" s="56">
        <f t="shared" si="5"/>
        <v>0.172854427537871</v>
      </c>
      <c r="N19" s="53">
        <v>0</v>
      </c>
      <c r="O19" s="56">
        <f t="shared" si="0"/>
        <v>0</v>
      </c>
      <c r="P19" s="53">
        <v>546.23</v>
      </c>
      <c r="Q19" s="56">
        <f t="shared" si="1"/>
        <v>0.5675703618192218</v>
      </c>
      <c r="R19" s="53">
        <v>503.49</v>
      </c>
      <c r="S19" s="56">
        <f t="shared" si="2"/>
        <v>5.006428441453454</v>
      </c>
      <c r="T19" s="53">
        <v>45.31</v>
      </c>
      <c r="U19" s="56">
        <f t="shared" si="3"/>
        <v>0.16667543389503678</v>
      </c>
      <c r="V19" s="53">
        <v>554.81</v>
      </c>
      <c r="W19" s="55">
        <f t="shared" si="4"/>
        <v>0.44181167232976515</v>
      </c>
      <c r="X19" s="53">
        <v>0</v>
      </c>
      <c r="Y19" s="56">
        <v>0</v>
      </c>
      <c r="Z19" s="53">
        <v>0</v>
      </c>
      <c r="AA19" s="56">
        <v>0</v>
      </c>
      <c r="AB19" s="53">
        <v>0</v>
      </c>
      <c r="AC19" s="56">
        <v>0</v>
      </c>
      <c r="AD19" s="53">
        <v>0</v>
      </c>
      <c r="AE19" s="57">
        <v>0</v>
      </c>
    </row>
    <row r="20" spans="1:32" ht="9.75" customHeight="1">
      <c r="A20" s="52" t="s">
        <v>60</v>
      </c>
      <c r="B20" s="53">
        <v>120672.38</v>
      </c>
      <c r="C20" s="54">
        <v>3.6</v>
      </c>
      <c r="D20" s="53">
        <v>15966.22</v>
      </c>
      <c r="E20" s="55">
        <f>D20/$D13*100</f>
        <v>2.0977017882221194</v>
      </c>
      <c r="F20" s="53">
        <v>3351.13</v>
      </c>
      <c r="G20" s="55">
        <f>F20/$F13*100</f>
        <v>6.8257681797517</v>
      </c>
      <c r="H20" s="53">
        <v>82977.41</v>
      </c>
      <c r="I20" s="55">
        <f>H20/$H13*100</f>
        <v>4.293593785542557</v>
      </c>
      <c r="J20" s="53">
        <v>11283.3</v>
      </c>
      <c r="K20" s="55">
        <f t="shared" si="5"/>
        <v>3.595431848541991</v>
      </c>
      <c r="L20" s="53">
        <v>3675.37</v>
      </c>
      <c r="M20" s="56">
        <f t="shared" si="5"/>
        <v>15.510351009274043</v>
      </c>
      <c r="N20" s="53">
        <v>491.3</v>
      </c>
      <c r="O20" s="56">
        <f t="shared" si="0"/>
        <v>2.5805834860515597</v>
      </c>
      <c r="P20" s="53">
        <v>0</v>
      </c>
      <c r="Q20" s="56">
        <f t="shared" si="1"/>
        <v>0</v>
      </c>
      <c r="R20" s="53">
        <v>45.93</v>
      </c>
      <c r="S20" s="56">
        <f t="shared" si="2"/>
        <v>0.4567027315655865</v>
      </c>
      <c r="T20" s="53">
        <v>46.89</v>
      </c>
      <c r="U20" s="56">
        <f t="shared" si="3"/>
        <v>0.17248755452081824</v>
      </c>
      <c r="V20" s="53">
        <v>2834.83</v>
      </c>
      <c r="W20" s="55">
        <f t="shared" si="4"/>
        <v>2.257459279880659</v>
      </c>
      <c r="X20" s="53">
        <v>0</v>
      </c>
      <c r="Y20" s="56">
        <v>0</v>
      </c>
      <c r="Z20" s="53">
        <v>0</v>
      </c>
      <c r="AA20" s="56">
        <v>0</v>
      </c>
      <c r="AB20" s="53">
        <v>0</v>
      </c>
      <c r="AC20" s="56">
        <v>0</v>
      </c>
      <c r="AD20" s="53">
        <v>0</v>
      </c>
      <c r="AE20" s="57">
        <v>0</v>
      </c>
      <c r="AF20" s="39"/>
    </row>
    <row r="21" spans="1:31" ht="10.5" customHeight="1">
      <c r="A21" s="52" t="s">
        <v>61</v>
      </c>
      <c r="B21" s="53">
        <v>7027.13</v>
      </c>
      <c r="C21" s="54">
        <v>0.2</v>
      </c>
      <c r="D21" s="53">
        <v>855.8</v>
      </c>
      <c r="E21" s="55">
        <f>D21/$D13*100</f>
        <v>0.11243820956747996</v>
      </c>
      <c r="F21" s="53">
        <v>152.12</v>
      </c>
      <c r="G21" s="55">
        <f>F21/$F13*100</f>
        <v>0.3098464862610011</v>
      </c>
      <c r="H21" s="53">
        <v>3690.88</v>
      </c>
      <c r="I21" s="55">
        <f>H21/$H13*100</f>
        <v>0.19098136988348172</v>
      </c>
      <c r="J21" s="53">
        <v>513.54</v>
      </c>
      <c r="K21" s="55">
        <f t="shared" si="5"/>
        <v>0.16363989892143738</v>
      </c>
      <c r="L21" s="53">
        <v>0</v>
      </c>
      <c r="M21" s="56">
        <f t="shared" si="5"/>
        <v>0</v>
      </c>
      <c r="N21" s="53">
        <v>640.11</v>
      </c>
      <c r="O21" s="56">
        <f t="shared" si="0"/>
        <v>3.362217169258018</v>
      </c>
      <c r="P21" s="53">
        <v>190.17</v>
      </c>
      <c r="Q21" s="56">
        <f t="shared" si="1"/>
        <v>0.19759964796360763</v>
      </c>
      <c r="R21" s="53">
        <v>0</v>
      </c>
      <c r="S21" s="56">
        <f t="shared" si="2"/>
        <v>0</v>
      </c>
      <c r="T21" s="53">
        <v>380.66</v>
      </c>
      <c r="U21" s="56">
        <f t="shared" si="3"/>
        <v>1.4002796439303622</v>
      </c>
      <c r="V21" s="53">
        <v>603.85</v>
      </c>
      <c r="W21" s="55">
        <f t="shared" si="4"/>
        <v>0.4808636800640377</v>
      </c>
      <c r="X21" s="53">
        <v>0</v>
      </c>
      <c r="Y21" s="56">
        <v>0</v>
      </c>
      <c r="Z21" s="53">
        <v>0</v>
      </c>
      <c r="AA21" s="56">
        <v>0</v>
      </c>
      <c r="AB21" s="53">
        <v>0</v>
      </c>
      <c r="AC21" s="56">
        <v>0</v>
      </c>
      <c r="AD21" s="53">
        <v>0</v>
      </c>
      <c r="AE21" s="57">
        <v>0</v>
      </c>
    </row>
    <row r="22" spans="1:31" ht="9" customHeight="1">
      <c r="A22" s="52" t="s">
        <v>62</v>
      </c>
      <c r="B22" s="53">
        <v>11849.06</v>
      </c>
      <c r="C22" s="54">
        <v>0.4</v>
      </c>
      <c r="D22" s="53">
        <v>1040.02</v>
      </c>
      <c r="E22" s="55">
        <f>D22/$D13*100</f>
        <v>0.1366417231997786</v>
      </c>
      <c r="F22" s="53">
        <v>528.52</v>
      </c>
      <c r="G22" s="55">
        <f>F22/$F13*100</f>
        <v>1.0765189647558788</v>
      </c>
      <c r="H22" s="53">
        <v>8529.92</v>
      </c>
      <c r="I22" s="55">
        <f>H22/$H13*100</f>
        <v>0.4413732786209544</v>
      </c>
      <c r="J22" s="53">
        <v>810</v>
      </c>
      <c r="K22" s="55">
        <f t="shared" si="5"/>
        <v>0.25810709609059523</v>
      </c>
      <c r="L22" s="53">
        <v>9.12</v>
      </c>
      <c r="M22" s="56" t="s">
        <v>87</v>
      </c>
      <c r="N22" s="53">
        <v>11.27</v>
      </c>
      <c r="O22" s="56" t="s">
        <v>87</v>
      </c>
      <c r="P22" s="53">
        <v>177.91</v>
      </c>
      <c r="Q22" s="56" t="s">
        <v>87</v>
      </c>
      <c r="R22" s="53">
        <v>154.46</v>
      </c>
      <c r="S22" s="56">
        <f t="shared" si="2"/>
        <v>1.5358655327154473</v>
      </c>
      <c r="T22" s="53">
        <v>0</v>
      </c>
      <c r="U22" s="56">
        <f t="shared" si="3"/>
        <v>0</v>
      </c>
      <c r="V22" s="53">
        <v>587.84</v>
      </c>
      <c r="W22" s="55">
        <f t="shared" si="4"/>
        <v>0.46811444181310574</v>
      </c>
      <c r="X22" s="53">
        <v>0</v>
      </c>
      <c r="Y22" s="56">
        <v>0</v>
      </c>
      <c r="Z22" s="53">
        <v>0</v>
      </c>
      <c r="AA22" s="56">
        <v>0</v>
      </c>
      <c r="AB22" s="53">
        <v>0</v>
      </c>
      <c r="AC22" s="56">
        <v>0</v>
      </c>
      <c r="AD22" s="53">
        <v>0</v>
      </c>
      <c r="AE22" s="57">
        <v>0</v>
      </c>
    </row>
    <row r="23" spans="1:31" ht="10.5" customHeight="1">
      <c r="A23" s="52" t="s">
        <v>63</v>
      </c>
      <c r="B23" s="53">
        <v>54019.48</v>
      </c>
      <c r="C23" s="54">
        <v>1.6</v>
      </c>
      <c r="D23" s="53">
        <v>6539.14</v>
      </c>
      <c r="E23" s="55">
        <f>D23/$D13*100</f>
        <v>0.8591367068369842</v>
      </c>
      <c r="F23" s="53">
        <v>3229.27</v>
      </c>
      <c r="G23" s="55">
        <f>F23/$F13*100</f>
        <v>6.577556946411142</v>
      </c>
      <c r="H23" s="53">
        <v>34139.7</v>
      </c>
      <c r="I23" s="55">
        <f>H23/$H13*100</f>
        <v>1.76652903194119</v>
      </c>
      <c r="J23" s="58">
        <v>6205</v>
      </c>
      <c r="K23" s="59">
        <f t="shared" si="5"/>
        <v>1.9772278163483252</v>
      </c>
      <c r="L23" s="58">
        <v>629</v>
      </c>
      <c r="M23" s="59">
        <f t="shared" si="5"/>
        <v>2.6544295635088098</v>
      </c>
      <c r="N23" s="53">
        <v>213.88</v>
      </c>
      <c r="O23" s="56">
        <f>N23/N$13*100</f>
        <v>1.123417862806244</v>
      </c>
      <c r="P23" s="53">
        <v>2766.89</v>
      </c>
      <c r="Q23" s="56">
        <f>P23/P$13*100</f>
        <v>2.874988115654553</v>
      </c>
      <c r="R23" s="53">
        <v>89</v>
      </c>
      <c r="S23" s="56">
        <f t="shared" si="2"/>
        <v>0.8849671915814761</v>
      </c>
      <c r="T23" s="53">
        <v>207.71</v>
      </c>
      <c r="U23" s="56">
        <f t="shared" si="3"/>
        <v>0.7640731488487772</v>
      </c>
      <c r="V23" s="53">
        <v>0</v>
      </c>
      <c r="W23" s="55">
        <f t="shared" si="4"/>
        <v>0</v>
      </c>
      <c r="X23" s="53">
        <v>0</v>
      </c>
      <c r="Y23" s="56">
        <v>0</v>
      </c>
      <c r="Z23" s="53">
        <v>0</v>
      </c>
      <c r="AA23" s="56">
        <v>0</v>
      </c>
      <c r="AB23" s="53">
        <v>0</v>
      </c>
      <c r="AC23" s="56">
        <v>0</v>
      </c>
      <c r="AD23" s="53">
        <v>0</v>
      </c>
      <c r="AE23" s="57">
        <v>0</v>
      </c>
    </row>
    <row r="24" spans="1:32" ht="9.75" customHeight="1">
      <c r="A24" s="52" t="s">
        <v>64</v>
      </c>
      <c r="B24" s="53">
        <v>24927.86</v>
      </c>
      <c r="C24" s="54">
        <v>0.7</v>
      </c>
      <c r="D24" s="53">
        <v>164.65</v>
      </c>
      <c r="E24" s="54" t="s">
        <v>87</v>
      </c>
      <c r="F24" s="53">
        <v>161.55</v>
      </c>
      <c r="G24" s="55">
        <f>F24/$F13*100</f>
        <v>0.3290540353370019</v>
      </c>
      <c r="H24" s="53">
        <v>12270.81</v>
      </c>
      <c r="I24" s="55">
        <f>H24/$H13*100</f>
        <v>0.634942372382718</v>
      </c>
      <c r="J24" s="58">
        <v>127</v>
      </c>
      <c r="K24" s="60">
        <v>0</v>
      </c>
      <c r="L24" s="61">
        <v>0</v>
      </c>
      <c r="M24" s="60">
        <v>0</v>
      </c>
      <c r="N24" s="53">
        <v>4.13</v>
      </c>
      <c r="O24" s="56" t="s">
        <v>87</v>
      </c>
      <c r="P24" s="53">
        <v>155.49</v>
      </c>
      <c r="Q24" s="56" t="s">
        <v>87</v>
      </c>
      <c r="R24" s="53">
        <v>1436.98</v>
      </c>
      <c r="S24" s="56">
        <f t="shared" si="2"/>
        <v>14.288541066952243</v>
      </c>
      <c r="T24" s="53">
        <v>7167.36</v>
      </c>
      <c r="U24" s="56">
        <f t="shared" si="3"/>
        <v>26.3655448660766</v>
      </c>
      <c r="V24" s="53">
        <v>3439.54</v>
      </c>
      <c r="W24" s="55">
        <f t="shared" si="4"/>
        <v>2.739007803473479</v>
      </c>
      <c r="X24" s="53">
        <v>0</v>
      </c>
      <c r="Y24" s="56">
        <v>0</v>
      </c>
      <c r="Z24" s="53">
        <v>0</v>
      </c>
      <c r="AA24" s="56">
        <v>0</v>
      </c>
      <c r="AB24" s="53">
        <v>0</v>
      </c>
      <c r="AC24" s="56">
        <v>0</v>
      </c>
      <c r="AD24" s="53">
        <v>0</v>
      </c>
      <c r="AE24" s="57">
        <v>0</v>
      </c>
      <c r="AF24" s="39"/>
    </row>
    <row r="25" spans="1:31" ht="22.5" customHeight="1">
      <c r="A25" s="62" t="s">
        <v>80</v>
      </c>
      <c r="B25" s="63"/>
      <c r="C25" s="64"/>
      <c r="D25" s="63"/>
      <c r="E25" s="64"/>
      <c r="F25" s="65"/>
      <c r="G25" s="66"/>
      <c r="H25" s="65"/>
      <c r="I25" s="67"/>
      <c r="J25" s="65"/>
      <c r="K25" s="67"/>
      <c r="L25" s="65"/>
      <c r="M25" s="67"/>
      <c r="N25" s="65"/>
      <c r="O25" s="67"/>
      <c r="P25" s="65"/>
      <c r="Q25" s="67"/>
      <c r="R25" s="65"/>
      <c r="S25" s="67"/>
      <c r="T25" s="65"/>
      <c r="U25" s="67"/>
      <c r="V25" s="65"/>
      <c r="W25" s="66"/>
      <c r="X25" s="65"/>
      <c r="Y25" s="66"/>
      <c r="Z25" s="65"/>
      <c r="AA25" s="66"/>
      <c r="AB25" s="66"/>
      <c r="AC25" s="66"/>
      <c r="AD25" s="66"/>
      <c r="AE25" s="68"/>
    </row>
    <row r="26" spans="1:31" ht="11.25" customHeight="1">
      <c r="A26" s="47" t="s">
        <v>54</v>
      </c>
      <c r="B26" s="48">
        <v>3484111.17</v>
      </c>
      <c r="C26" s="49">
        <v>100</v>
      </c>
      <c r="D26" s="48">
        <v>741380.46</v>
      </c>
      <c r="E26" s="50">
        <v>21.3</v>
      </c>
      <c r="F26" s="69">
        <v>0</v>
      </c>
      <c r="G26" s="70">
        <v>0</v>
      </c>
      <c r="H26" s="48">
        <v>1837157.26</v>
      </c>
      <c r="I26" s="50">
        <v>52.7</v>
      </c>
      <c r="J26" s="48">
        <v>298764.15</v>
      </c>
      <c r="K26" s="50">
        <v>8.6</v>
      </c>
      <c r="L26" s="48">
        <v>23292.99</v>
      </c>
      <c r="M26" s="50">
        <v>0.7</v>
      </c>
      <c r="N26" s="48">
        <v>17755.32</v>
      </c>
      <c r="O26" s="50">
        <v>0.5</v>
      </c>
      <c r="P26" s="48">
        <v>18113.56</v>
      </c>
      <c r="Q26" s="50">
        <v>0.5</v>
      </c>
      <c r="R26" s="48">
        <v>9563.9</v>
      </c>
      <c r="S26" s="50">
        <v>0.3</v>
      </c>
      <c r="T26" s="48">
        <v>23292.28</v>
      </c>
      <c r="U26" s="50">
        <v>0.7</v>
      </c>
      <c r="V26" s="48">
        <v>117892.1</v>
      </c>
      <c r="W26" s="50">
        <v>3.4</v>
      </c>
      <c r="X26" s="48">
        <v>49483.54</v>
      </c>
      <c r="Y26" s="50">
        <v>1.4</v>
      </c>
      <c r="Z26" s="69">
        <v>238928.47</v>
      </c>
      <c r="AA26" s="71">
        <v>6.9</v>
      </c>
      <c r="AB26" s="48">
        <v>13403.58</v>
      </c>
      <c r="AC26" s="50">
        <v>0.4</v>
      </c>
      <c r="AD26" s="48">
        <v>95083.56</v>
      </c>
      <c r="AE26" s="72">
        <v>2.7</v>
      </c>
    </row>
    <row r="27" spans="1:31" ht="11.25">
      <c r="A27" s="52" t="s">
        <v>55</v>
      </c>
      <c r="B27" s="53">
        <v>1330122.12</v>
      </c>
      <c r="C27" s="54">
        <v>38.2</v>
      </c>
      <c r="D27" s="53">
        <v>0</v>
      </c>
      <c r="E27" s="56">
        <f aca="true" t="shared" si="6" ref="E27:E36">D27/D$26*100</f>
        <v>0</v>
      </c>
      <c r="F27" s="73">
        <v>0</v>
      </c>
      <c r="G27" s="74">
        <v>0</v>
      </c>
      <c r="H27" s="53">
        <v>1106511.29</v>
      </c>
      <c r="I27" s="56">
        <f aca="true" t="shared" si="7" ref="I27:I40">H27/H$26*100</f>
        <v>60.22953582101077</v>
      </c>
      <c r="J27" s="53">
        <v>63966.69</v>
      </c>
      <c r="K27" s="56">
        <f aca="true" t="shared" si="8" ref="K27:K36">J27/J$26*100</f>
        <v>21.41043026748691</v>
      </c>
      <c r="L27" s="53">
        <v>2173.8</v>
      </c>
      <c r="M27" s="56">
        <f aca="true" t="shared" si="9" ref="M27:M40">L27/L$26*100</f>
        <v>9.33242147100909</v>
      </c>
      <c r="N27" s="53">
        <v>4867.56</v>
      </c>
      <c r="O27" s="56">
        <f aca="true" t="shared" si="10" ref="O27:O34">N27/N$26*100</f>
        <v>27.41465656490562</v>
      </c>
      <c r="P27" s="53">
        <v>2175.05</v>
      </c>
      <c r="Q27" s="56">
        <f aca="true" t="shared" si="11" ref="Q27:Q37">P27/P$26*100</f>
        <v>12.007854888823621</v>
      </c>
      <c r="R27" s="53">
        <v>2250.87</v>
      </c>
      <c r="S27" s="56">
        <f>R27/R$26*100</f>
        <v>23.535064147471218</v>
      </c>
      <c r="T27" s="53">
        <v>5148.76</v>
      </c>
      <c r="U27" s="56">
        <f aca="true" t="shared" si="12" ref="U27:U40">T27/T$26*100</f>
        <v>22.105006465661585</v>
      </c>
      <c r="V27" s="53">
        <v>35035.86</v>
      </c>
      <c r="W27" s="56">
        <f aca="true" t="shared" si="13" ref="W27:W40">V27/V$26*100</f>
        <v>29.7185816522057</v>
      </c>
      <c r="X27" s="53">
        <v>19014.77</v>
      </c>
      <c r="Y27" s="56">
        <f>X27/X$26*100</f>
        <v>38.42645453417439</v>
      </c>
      <c r="Z27" s="73">
        <v>29503.71</v>
      </c>
      <c r="AA27" s="74">
        <f aca="true" t="shared" si="14" ref="AA27:AC40">Z27/Z$26*100</f>
        <v>12.348344255500402</v>
      </c>
      <c r="AB27" s="53">
        <v>2068.7</v>
      </c>
      <c r="AC27" s="55">
        <f t="shared" si="14"/>
        <v>15.43393630656884</v>
      </c>
      <c r="AD27" s="53">
        <v>57405.06</v>
      </c>
      <c r="AE27" s="57">
        <f>AD27/AD$26*100</f>
        <v>60.373275884916374</v>
      </c>
    </row>
    <row r="28" spans="1:31" ht="11.25">
      <c r="A28" s="52" t="s">
        <v>88</v>
      </c>
      <c r="B28" s="53">
        <v>168434.36</v>
      </c>
      <c r="C28" s="54">
        <v>4.8</v>
      </c>
      <c r="D28" s="53">
        <v>8358.24</v>
      </c>
      <c r="E28" s="56">
        <f t="shared" si="6"/>
        <v>1.1273887633887734</v>
      </c>
      <c r="F28" s="73">
        <v>0</v>
      </c>
      <c r="G28" s="74">
        <v>0</v>
      </c>
      <c r="H28" s="53">
        <v>108565.05</v>
      </c>
      <c r="I28" s="56">
        <f t="shared" si="7"/>
        <v>5.909404293457164</v>
      </c>
      <c r="J28" s="53">
        <v>20522.94</v>
      </c>
      <c r="K28" s="56">
        <f t="shared" si="8"/>
        <v>6.869277990682616</v>
      </c>
      <c r="L28" s="53">
        <v>3200.87</v>
      </c>
      <c r="M28" s="56">
        <f t="shared" si="9"/>
        <v>13.741773812636332</v>
      </c>
      <c r="N28" s="53">
        <v>1480.29</v>
      </c>
      <c r="O28" s="56">
        <f t="shared" si="10"/>
        <v>8.337163171376242</v>
      </c>
      <c r="P28" s="53">
        <v>1442.37</v>
      </c>
      <c r="Q28" s="56">
        <f t="shared" si="11"/>
        <v>7.962929429664846</v>
      </c>
      <c r="R28" s="53">
        <v>749.53</v>
      </c>
      <c r="S28" s="56">
        <f>R28/R$26*100</f>
        <v>7.837074833488431</v>
      </c>
      <c r="T28" s="53">
        <v>1985.52</v>
      </c>
      <c r="U28" s="56">
        <f t="shared" si="12"/>
        <v>8.52436944773118</v>
      </c>
      <c r="V28" s="53">
        <v>8897.3</v>
      </c>
      <c r="W28" s="56">
        <f t="shared" si="13"/>
        <v>7.546985760708308</v>
      </c>
      <c r="X28" s="53">
        <v>2673.26</v>
      </c>
      <c r="Y28" s="56">
        <f>X28/X$26*100</f>
        <v>5.402321660899767</v>
      </c>
      <c r="Z28" s="73">
        <v>0</v>
      </c>
      <c r="AA28" s="74">
        <f t="shared" si="14"/>
        <v>0</v>
      </c>
      <c r="AB28" s="53">
        <v>932.32</v>
      </c>
      <c r="AC28" s="55">
        <f t="shared" si="14"/>
        <v>6.9557536120946795</v>
      </c>
      <c r="AD28" s="53">
        <v>9626.67</v>
      </c>
      <c r="AE28" s="57">
        <f aca="true" t="shared" si="15" ref="AE28:AE40">AD28/AD$26*100</f>
        <v>10.124431605211248</v>
      </c>
    </row>
    <row r="29" spans="1:31" ht="11.25">
      <c r="A29" s="52" t="s">
        <v>56</v>
      </c>
      <c r="B29" s="53">
        <v>1104987.53</v>
      </c>
      <c r="C29" s="54">
        <v>31.7</v>
      </c>
      <c r="D29" s="53">
        <v>673275.75</v>
      </c>
      <c r="E29" s="56">
        <f t="shared" si="6"/>
        <v>90.81379754734836</v>
      </c>
      <c r="F29" s="73">
        <v>0</v>
      </c>
      <c r="G29" s="74">
        <v>0</v>
      </c>
      <c r="H29" s="53">
        <v>0</v>
      </c>
      <c r="I29" s="56">
        <f t="shared" si="7"/>
        <v>0</v>
      </c>
      <c r="J29" s="53">
        <v>196463.25</v>
      </c>
      <c r="K29" s="56">
        <f t="shared" si="8"/>
        <v>65.75864272872096</v>
      </c>
      <c r="L29" s="53">
        <v>11030.08</v>
      </c>
      <c r="M29" s="56">
        <f t="shared" si="9"/>
        <v>47.353645882301926</v>
      </c>
      <c r="N29" s="53">
        <v>8656.77</v>
      </c>
      <c r="O29" s="56">
        <f t="shared" si="10"/>
        <v>48.75592216867959</v>
      </c>
      <c r="P29" s="53">
        <v>10841.01</v>
      </c>
      <c r="Q29" s="56">
        <f t="shared" si="11"/>
        <v>59.85024478898681</v>
      </c>
      <c r="R29" s="53">
        <v>3710.73</v>
      </c>
      <c r="S29" s="56">
        <f>R29/R$26*100</f>
        <v>38.79933918171458</v>
      </c>
      <c r="T29" s="53">
        <v>9661.91</v>
      </c>
      <c r="U29" s="56">
        <f t="shared" si="12"/>
        <v>41.48116886796827</v>
      </c>
      <c r="V29" s="53">
        <v>49811.56</v>
      </c>
      <c r="W29" s="56">
        <f t="shared" si="13"/>
        <v>42.25182179297849</v>
      </c>
      <c r="X29" s="53">
        <v>7235.95</v>
      </c>
      <c r="Y29" s="56">
        <f>X29/X$26*100</f>
        <v>14.622943305996298</v>
      </c>
      <c r="Z29" s="73">
        <v>114333.87</v>
      </c>
      <c r="AA29" s="74">
        <f t="shared" si="14"/>
        <v>47.852761121351506</v>
      </c>
      <c r="AB29" s="53">
        <v>9033.15</v>
      </c>
      <c r="AC29" s="55">
        <f t="shared" si="14"/>
        <v>67.3935620185055</v>
      </c>
      <c r="AD29" s="53">
        <v>10933.5</v>
      </c>
      <c r="AE29" s="57">
        <f t="shared" si="15"/>
        <v>11.498833236786675</v>
      </c>
    </row>
    <row r="30" spans="1:31" ht="11.25">
      <c r="A30" s="52" t="s">
        <v>57</v>
      </c>
      <c r="B30" s="53">
        <v>595391.98</v>
      </c>
      <c r="C30" s="54">
        <v>17.1</v>
      </c>
      <c r="D30" s="53">
        <v>45372.6</v>
      </c>
      <c r="E30" s="56">
        <f t="shared" si="6"/>
        <v>6.120015625985071</v>
      </c>
      <c r="F30" s="73">
        <v>0</v>
      </c>
      <c r="G30" s="74">
        <v>0</v>
      </c>
      <c r="H30" s="53">
        <v>501312.72</v>
      </c>
      <c r="I30" s="56">
        <f t="shared" si="7"/>
        <v>27.287414687624505</v>
      </c>
      <c r="J30" s="53">
        <v>0</v>
      </c>
      <c r="K30" s="56">
        <f t="shared" si="8"/>
        <v>0</v>
      </c>
      <c r="L30" s="53">
        <v>2174.25</v>
      </c>
      <c r="M30" s="56">
        <f t="shared" si="9"/>
        <v>9.334353382712996</v>
      </c>
      <c r="N30" s="53">
        <v>1601.9</v>
      </c>
      <c r="O30" s="56">
        <f t="shared" si="10"/>
        <v>9.022084648432132</v>
      </c>
      <c r="P30" s="53">
        <v>2094.79</v>
      </c>
      <c r="Q30" s="56">
        <f t="shared" si="11"/>
        <v>11.56476142735056</v>
      </c>
      <c r="R30" s="53">
        <v>901.58</v>
      </c>
      <c r="S30" s="56">
        <f>R30/R$26*100</f>
        <v>9.426907433160112</v>
      </c>
      <c r="T30" s="53">
        <v>1102.15</v>
      </c>
      <c r="U30" s="56">
        <f t="shared" si="12"/>
        <v>4.731825308643036</v>
      </c>
      <c r="V30" s="53">
        <v>10371.07</v>
      </c>
      <c r="W30" s="56">
        <f t="shared" si="13"/>
        <v>8.79708648840762</v>
      </c>
      <c r="X30" s="53">
        <v>2398.48</v>
      </c>
      <c r="Y30" s="56">
        <f>X30/X$26*100</f>
        <v>4.8470258999255105</v>
      </c>
      <c r="Z30" s="73">
        <v>27407.39</v>
      </c>
      <c r="AA30" s="74">
        <f t="shared" si="14"/>
        <v>11.470960325489884</v>
      </c>
      <c r="AB30" s="53">
        <v>478.41</v>
      </c>
      <c r="AC30" s="55">
        <f t="shared" si="14"/>
        <v>3.5692702994274668</v>
      </c>
      <c r="AD30" s="53">
        <v>176.64</v>
      </c>
      <c r="AE30" s="57">
        <f t="shared" si="15"/>
        <v>0.18577343969872392</v>
      </c>
    </row>
    <row r="31" spans="1:31" ht="11.25">
      <c r="A31" s="52" t="s">
        <v>58</v>
      </c>
      <c r="B31" s="53">
        <v>12368.04</v>
      </c>
      <c r="C31" s="54">
        <v>0.4</v>
      </c>
      <c r="D31" s="53">
        <v>656.91</v>
      </c>
      <c r="E31" s="56">
        <f t="shared" si="6"/>
        <v>0.08860632771465275</v>
      </c>
      <c r="F31" s="73">
        <v>0</v>
      </c>
      <c r="G31" s="74">
        <v>0</v>
      </c>
      <c r="H31" s="53">
        <v>4374.6</v>
      </c>
      <c r="I31" s="56">
        <f t="shared" si="7"/>
        <v>0.23811788436663284</v>
      </c>
      <c r="J31" s="53">
        <v>1256.64</v>
      </c>
      <c r="K31" s="56">
        <f t="shared" si="8"/>
        <v>0.42061271407563455</v>
      </c>
      <c r="L31" s="53">
        <v>0</v>
      </c>
      <c r="M31" s="56">
        <f t="shared" si="9"/>
        <v>0</v>
      </c>
      <c r="N31" s="53">
        <v>142.3</v>
      </c>
      <c r="O31" s="56">
        <f t="shared" si="10"/>
        <v>0.8014499316261269</v>
      </c>
      <c r="P31" s="53">
        <v>185.26</v>
      </c>
      <c r="Q31" s="56">
        <f t="shared" si="11"/>
        <v>1.0227696819399388</v>
      </c>
      <c r="R31" s="53">
        <v>3.13</v>
      </c>
      <c r="S31" s="56" t="s">
        <v>87</v>
      </c>
      <c r="T31" s="53">
        <v>0</v>
      </c>
      <c r="U31" s="56">
        <f t="shared" si="12"/>
        <v>0</v>
      </c>
      <c r="V31" s="53">
        <v>223.77</v>
      </c>
      <c r="W31" s="56">
        <f t="shared" si="13"/>
        <v>0.1898091559994266</v>
      </c>
      <c r="X31" s="53">
        <v>155.17</v>
      </c>
      <c r="Y31" s="56">
        <f>X31/X$26*100</f>
        <v>0.3135790204176985</v>
      </c>
      <c r="Z31" s="73">
        <v>5228.96</v>
      </c>
      <c r="AA31" s="74">
        <f t="shared" si="14"/>
        <v>2.1885043670182966</v>
      </c>
      <c r="AB31" s="53">
        <v>0</v>
      </c>
      <c r="AC31" s="55">
        <f t="shared" si="14"/>
        <v>0</v>
      </c>
      <c r="AD31" s="53">
        <v>141.3</v>
      </c>
      <c r="AE31" s="57">
        <f t="shared" si="15"/>
        <v>0.14860613128073877</v>
      </c>
    </row>
    <row r="32" spans="1:31" ht="11.25">
      <c r="A32" s="52" t="s">
        <v>59</v>
      </c>
      <c r="B32" s="53">
        <v>9376.14</v>
      </c>
      <c r="C32" s="54">
        <v>0.3</v>
      </c>
      <c r="D32" s="53">
        <v>1970.32</v>
      </c>
      <c r="E32" s="56">
        <f t="shared" si="6"/>
        <v>0.2657636809041339</v>
      </c>
      <c r="F32" s="73">
        <v>0</v>
      </c>
      <c r="G32" s="74">
        <v>0</v>
      </c>
      <c r="H32" s="53">
        <v>3482.39</v>
      </c>
      <c r="I32" s="56">
        <f t="shared" si="7"/>
        <v>0.1895531795683076</v>
      </c>
      <c r="J32" s="53">
        <v>1466.6</v>
      </c>
      <c r="K32" s="56">
        <f t="shared" si="8"/>
        <v>0.4908888834219232</v>
      </c>
      <c r="L32" s="53">
        <v>40.96</v>
      </c>
      <c r="M32" s="56">
        <f t="shared" si="9"/>
        <v>0.17584689642677903</v>
      </c>
      <c r="N32" s="53">
        <v>0</v>
      </c>
      <c r="O32" s="56">
        <f t="shared" si="10"/>
        <v>0</v>
      </c>
      <c r="P32" s="53">
        <v>124.75</v>
      </c>
      <c r="Q32" s="56">
        <f t="shared" si="11"/>
        <v>0.6887105571737416</v>
      </c>
      <c r="R32" s="53">
        <v>498.29</v>
      </c>
      <c r="S32" s="56">
        <f>R32/R$26*100</f>
        <v>5.210113029203568</v>
      </c>
      <c r="T32" s="53">
        <v>4.13</v>
      </c>
      <c r="U32" s="56" t="s">
        <v>87</v>
      </c>
      <c r="V32" s="53">
        <v>458.6</v>
      </c>
      <c r="W32" s="56">
        <f t="shared" si="13"/>
        <v>0.3889997718252538</v>
      </c>
      <c r="X32" s="53">
        <v>5</v>
      </c>
      <c r="Y32" s="56" t="s">
        <v>87</v>
      </c>
      <c r="Z32" s="73">
        <v>1276.02</v>
      </c>
      <c r="AA32" s="74">
        <f t="shared" si="14"/>
        <v>0.5340594195409195</v>
      </c>
      <c r="AB32" s="53">
        <v>40.96</v>
      </c>
      <c r="AC32" s="55">
        <f t="shared" si="14"/>
        <v>0.30558999908979545</v>
      </c>
      <c r="AD32" s="53">
        <v>8.12</v>
      </c>
      <c r="AE32" s="57" t="s">
        <v>87</v>
      </c>
    </row>
    <row r="33" spans="1:31" ht="11.25">
      <c r="A33" s="52" t="s">
        <v>60</v>
      </c>
      <c r="B33" s="53">
        <v>50054.28</v>
      </c>
      <c r="C33" s="54">
        <v>1.4</v>
      </c>
      <c r="D33" s="53">
        <v>2072.44</v>
      </c>
      <c r="E33" s="56">
        <f t="shared" si="6"/>
        <v>0.27953798512574773</v>
      </c>
      <c r="F33" s="73">
        <v>0</v>
      </c>
      <c r="G33" s="74">
        <v>0</v>
      </c>
      <c r="H33" s="53">
        <v>25793.92</v>
      </c>
      <c r="I33" s="56">
        <f t="shared" si="7"/>
        <v>1.40401263199428</v>
      </c>
      <c r="J33" s="53">
        <v>5327.89</v>
      </c>
      <c r="K33" s="56">
        <f t="shared" si="8"/>
        <v>1.7833096775500004</v>
      </c>
      <c r="L33" s="53">
        <v>2274.24</v>
      </c>
      <c r="M33" s="56">
        <f t="shared" si="9"/>
        <v>9.76362416332124</v>
      </c>
      <c r="N33" s="53">
        <v>49.23</v>
      </c>
      <c r="O33" s="56">
        <f t="shared" si="10"/>
        <v>0.27726901007697974</v>
      </c>
      <c r="P33" s="53">
        <v>0</v>
      </c>
      <c r="Q33" s="56">
        <f t="shared" si="11"/>
        <v>0</v>
      </c>
      <c r="R33" s="60">
        <v>0</v>
      </c>
      <c r="S33" s="60">
        <v>0</v>
      </c>
      <c r="T33" s="58">
        <v>16</v>
      </c>
      <c r="U33" s="59">
        <f t="shared" si="12"/>
        <v>0.06869228774512415</v>
      </c>
      <c r="V33" s="53">
        <v>1889.31</v>
      </c>
      <c r="W33" s="56">
        <f t="shared" si="13"/>
        <v>1.6025755754626476</v>
      </c>
      <c r="X33" s="53">
        <v>383.41</v>
      </c>
      <c r="Y33" s="56">
        <f aca="true" t="shared" si="16" ref="Y33:Y40">X33/X$26*100</f>
        <v>0.7748233048807746</v>
      </c>
      <c r="Z33" s="73">
        <v>12234.42</v>
      </c>
      <c r="AA33" s="74">
        <f t="shared" si="14"/>
        <v>5.120536702888526</v>
      </c>
      <c r="AB33" s="53">
        <v>13.31</v>
      </c>
      <c r="AC33" s="55">
        <f t="shared" si="14"/>
        <v>0.09930182831750921</v>
      </c>
      <c r="AD33" s="53">
        <v>0</v>
      </c>
      <c r="AE33" s="57">
        <f t="shared" si="15"/>
        <v>0</v>
      </c>
    </row>
    <row r="34" spans="1:31" ht="11.25">
      <c r="A34" s="52" t="s">
        <v>61</v>
      </c>
      <c r="B34" s="53">
        <v>7264.74</v>
      </c>
      <c r="C34" s="54">
        <v>0.2</v>
      </c>
      <c r="D34" s="53">
        <v>875.41</v>
      </c>
      <c r="E34" s="56">
        <f t="shared" si="6"/>
        <v>0.11807837503567332</v>
      </c>
      <c r="F34" s="73">
        <v>0</v>
      </c>
      <c r="G34" s="74">
        <v>0</v>
      </c>
      <c r="H34" s="53">
        <v>3221.83</v>
      </c>
      <c r="I34" s="56">
        <f t="shared" si="7"/>
        <v>0.17537039806815446</v>
      </c>
      <c r="J34" s="53">
        <v>513.97</v>
      </c>
      <c r="K34" s="56">
        <f t="shared" si="8"/>
        <v>0.1720320192365784</v>
      </c>
      <c r="L34" s="53">
        <v>0</v>
      </c>
      <c r="M34" s="56">
        <f t="shared" si="9"/>
        <v>0</v>
      </c>
      <c r="N34" s="53">
        <v>640.11</v>
      </c>
      <c r="O34" s="56">
        <f t="shared" si="10"/>
        <v>3.6051729847730147</v>
      </c>
      <c r="P34" s="53">
        <v>0</v>
      </c>
      <c r="Q34" s="56">
        <f t="shared" si="11"/>
        <v>0</v>
      </c>
      <c r="R34" s="53">
        <v>0</v>
      </c>
      <c r="S34" s="56">
        <f aca="true" t="shared" si="17" ref="S34:S40">R34/R$26*100</f>
        <v>0</v>
      </c>
      <c r="T34" s="53">
        <v>325.58</v>
      </c>
      <c r="U34" s="56">
        <f t="shared" si="12"/>
        <v>1.3978021902535946</v>
      </c>
      <c r="V34" s="53">
        <v>578.1</v>
      </c>
      <c r="W34" s="56">
        <f t="shared" si="13"/>
        <v>0.4903636460797628</v>
      </c>
      <c r="X34" s="53">
        <v>41.96</v>
      </c>
      <c r="Y34" s="56">
        <f t="shared" si="16"/>
        <v>0.08479587353693774</v>
      </c>
      <c r="Z34" s="73">
        <v>1056.59</v>
      </c>
      <c r="AA34" s="74">
        <f t="shared" si="14"/>
        <v>0.4422202176241282</v>
      </c>
      <c r="AB34" s="53">
        <v>3.07</v>
      </c>
      <c r="AC34" s="55" t="s">
        <v>87</v>
      </c>
      <c r="AD34" s="53">
        <v>8.12</v>
      </c>
      <c r="AE34" s="57" t="s">
        <v>87</v>
      </c>
    </row>
    <row r="35" spans="1:31" ht="11.25">
      <c r="A35" s="52" t="s">
        <v>62</v>
      </c>
      <c r="B35" s="53">
        <v>18513.16</v>
      </c>
      <c r="C35" s="54">
        <v>0.5</v>
      </c>
      <c r="D35" s="53">
        <v>884.73</v>
      </c>
      <c r="E35" s="56">
        <f t="shared" si="6"/>
        <v>0.11933548936533883</v>
      </c>
      <c r="F35" s="73">
        <v>0</v>
      </c>
      <c r="G35" s="74">
        <v>0</v>
      </c>
      <c r="H35" s="53">
        <v>8117.86</v>
      </c>
      <c r="I35" s="56">
        <f t="shared" si="7"/>
        <v>0.44187071933079913</v>
      </c>
      <c r="J35" s="53">
        <v>709.02</v>
      </c>
      <c r="K35" s="56">
        <f t="shared" si="8"/>
        <v>0.23731762997668895</v>
      </c>
      <c r="L35" s="53">
        <v>0</v>
      </c>
      <c r="M35" s="56">
        <f t="shared" si="9"/>
        <v>0</v>
      </c>
      <c r="N35" s="53">
        <v>6.2</v>
      </c>
      <c r="O35" s="56" t="s">
        <v>87</v>
      </c>
      <c r="P35" s="53">
        <v>0</v>
      </c>
      <c r="Q35" s="56">
        <f t="shared" si="11"/>
        <v>0</v>
      </c>
      <c r="R35" s="53">
        <v>141.07</v>
      </c>
      <c r="S35" s="56">
        <f t="shared" si="17"/>
        <v>1.475025878564184</v>
      </c>
      <c r="T35" s="53">
        <v>0</v>
      </c>
      <c r="U35" s="56">
        <f t="shared" si="12"/>
        <v>0</v>
      </c>
      <c r="V35" s="53">
        <v>704.93</v>
      </c>
      <c r="W35" s="56">
        <f t="shared" si="13"/>
        <v>0.5979450701107198</v>
      </c>
      <c r="X35" s="53">
        <v>5952.33</v>
      </c>
      <c r="Y35" s="56">
        <f t="shared" si="16"/>
        <v>12.028909006914217</v>
      </c>
      <c r="Z35" s="73">
        <v>1649.73</v>
      </c>
      <c r="AA35" s="74">
        <f t="shared" si="14"/>
        <v>0.6904702482713759</v>
      </c>
      <c r="AB35" s="53">
        <v>176.92</v>
      </c>
      <c r="AC35" s="55">
        <f t="shared" si="14"/>
        <v>1.3199458652091454</v>
      </c>
      <c r="AD35" s="53">
        <v>170.37</v>
      </c>
      <c r="AE35" s="57">
        <f t="shared" si="15"/>
        <v>0.17917923981811368</v>
      </c>
    </row>
    <row r="36" spans="1:31" ht="11.25">
      <c r="A36" s="52" t="s">
        <v>63</v>
      </c>
      <c r="B36" s="53">
        <v>52619.47</v>
      </c>
      <c r="C36" s="54">
        <v>1.5</v>
      </c>
      <c r="D36" s="53">
        <v>6768.72</v>
      </c>
      <c r="E36" s="56">
        <f t="shared" si="6"/>
        <v>0.9129887237653931</v>
      </c>
      <c r="F36" s="73">
        <v>0</v>
      </c>
      <c r="G36" s="74">
        <v>0</v>
      </c>
      <c r="H36" s="53">
        <v>28680.55</v>
      </c>
      <c r="I36" s="56">
        <f t="shared" si="7"/>
        <v>1.5611374499317494</v>
      </c>
      <c r="J36" s="53">
        <v>5285.28</v>
      </c>
      <c r="K36" s="56">
        <f t="shared" si="8"/>
        <v>1.769047591553404</v>
      </c>
      <c r="L36" s="53">
        <v>604.58</v>
      </c>
      <c r="M36" s="56">
        <f t="shared" si="9"/>
        <v>2.5955448398853047</v>
      </c>
      <c r="N36" s="53">
        <v>194.34</v>
      </c>
      <c r="O36" s="56">
        <f>N36/N$26*100</f>
        <v>1.0945451842039458</v>
      </c>
      <c r="P36" s="53">
        <v>663.46</v>
      </c>
      <c r="Q36" s="56">
        <f t="shared" si="11"/>
        <v>3.662780811723372</v>
      </c>
      <c r="R36" s="58">
        <v>86</v>
      </c>
      <c r="S36" s="59">
        <f t="shared" si="17"/>
        <v>0.8992147554867784</v>
      </c>
      <c r="T36" s="58">
        <v>122</v>
      </c>
      <c r="U36" s="59">
        <f t="shared" si="12"/>
        <v>0.5237786940565716</v>
      </c>
      <c r="V36" s="53">
        <v>0</v>
      </c>
      <c r="W36" s="56">
        <f t="shared" si="13"/>
        <v>0</v>
      </c>
      <c r="X36" s="53">
        <v>565.85</v>
      </c>
      <c r="Y36" s="56">
        <f t="shared" si="16"/>
        <v>1.1435115596014351</v>
      </c>
      <c r="Z36" s="73">
        <v>6907.83</v>
      </c>
      <c r="AA36" s="74">
        <f t="shared" si="14"/>
        <v>2.8911707340694894</v>
      </c>
      <c r="AB36" s="53">
        <v>82.26</v>
      </c>
      <c r="AC36" s="55">
        <f t="shared" si="14"/>
        <v>0.6137166339142229</v>
      </c>
      <c r="AD36" s="53">
        <v>2659.11</v>
      </c>
      <c r="AE36" s="57">
        <f t="shared" si="15"/>
        <v>2.7966033244863784</v>
      </c>
    </row>
    <row r="37" spans="1:31" ht="11.25">
      <c r="A37" s="52" t="s">
        <v>89</v>
      </c>
      <c r="B37" s="53">
        <v>2264.05</v>
      </c>
      <c r="C37" s="54">
        <v>0.1</v>
      </c>
      <c r="D37" s="53">
        <v>165.71</v>
      </c>
      <c r="E37" s="56" t="s">
        <v>87</v>
      </c>
      <c r="F37" s="73">
        <v>0</v>
      </c>
      <c r="G37" s="74">
        <v>0</v>
      </c>
      <c r="H37" s="53">
        <v>1165.6</v>
      </c>
      <c r="I37" s="56">
        <f t="shared" si="7"/>
        <v>0.06344584785300307</v>
      </c>
      <c r="J37" s="53">
        <v>133.53</v>
      </c>
      <c r="K37" s="56" t="s">
        <v>87</v>
      </c>
      <c r="L37" s="53">
        <v>0</v>
      </c>
      <c r="M37" s="56">
        <f t="shared" si="9"/>
        <v>0</v>
      </c>
      <c r="N37" s="53">
        <v>6</v>
      </c>
      <c r="O37" s="56" t="s">
        <v>87</v>
      </c>
      <c r="P37" s="53">
        <v>299.33</v>
      </c>
      <c r="Q37" s="56">
        <f t="shared" si="11"/>
        <v>1.652518886403335</v>
      </c>
      <c r="R37" s="53">
        <v>0</v>
      </c>
      <c r="S37" s="56">
        <f t="shared" si="17"/>
        <v>0</v>
      </c>
      <c r="T37" s="53">
        <v>73.78</v>
      </c>
      <c r="U37" s="56">
        <f t="shared" si="12"/>
        <v>0.3167573118647037</v>
      </c>
      <c r="V37" s="53">
        <v>108.32</v>
      </c>
      <c r="W37" s="56">
        <f t="shared" si="13"/>
        <v>0.09188062643722522</v>
      </c>
      <c r="X37" s="53">
        <v>0</v>
      </c>
      <c r="Y37" s="56">
        <f t="shared" si="16"/>
        <v>0</v>
      </c>
      <c r="Z37" s="73">
        <v>170.83</v>
      </c>
      <c r="AA37" s="74">
        <f t="shared" si="14"/>
        <v>0.0714983861069382</v>
      </c>
      <c r="AB37" s="53">
        <v>140.95</v>
      </c>
      <c r="AC37" s="55">
        <f t="shared" si="14"/>
        <v>1.0515847258717448</v>
      </c>
      <c r="AD37" s="53">
        <v>0</v>
      </c>
      <c r="AE37" s="57">
        <f t="shared" si="15"/>
        <v>0</v>
      </c>
    </row>
    <row r="38" spans="1:31" ht="11.25">
      <c r="A38" s="75" t="s">
        <v>82</v>
      </c>
      <c r="B38" s="53">
        <v>3076.98</v>
      </c>
      <c r="C38" s="54">
        <v>0.1</v>
      </c>
      <c r="D38" s="53">
        <v>19.46</v>
      </c>
      <c r="E38" s="56" t="s">
        <v>87</v>
      </c>
      <c r="F38" s="73">
        <v>0</v>
      </c>
      <c r="G38" s="74">
        <v>0</v>
      </c>
      <c r="H38" s="53">
        <v>1365.17</v>
      </c>
      <c r="I38" s="56">
        <f t="shared" si="7"/>
        <v>0.07430882645288624</v>
      </c>
      <c r="J38" s="53">
        <v>192.27</v>
      </c>
      <c r="K38" s="56">
        <f>J38/J$26*100</f>
        <v>0.06435511087926714</v>
      </c>
      <c r="L38" s="53">
        <v>0</v>
      </c>
      <c r="M38" s="56">
        <f t="shared" si="9"/>
        <v>0</v>
      </c>
      <c r="N38" s="53">
        <v>0</v>
      </c>
      <c r="O38" s="56">
        <f>N38/N$26*100</f>
        <v>0</v>
      </c>
      <c r="P38" s="53">
        <v>3.07</v>
      </c>
      <c r="Q38" s="56" t="s">
        <v>87</v>
      </c>
      <c r="R38" s="53">
        <v>5.04</v>
      </c>
      <c r="S38" s="56">
        <f t="shared" si="17"/>
        <v>0.05269816706573678</v>
      </c>
      <c r="T38" s="53">
        <v>106.09</v>
      </c>
      <c r="U38" s="56">
        <f t="shared" si="12"/>
        <v>0.45547280043001376</v>
      </c>
      <c r="V38" s="53">
        <v>271.08</v>
      </c>
      <c r="W38" s="56">
        <f t="shared" si="13"/>
        <v>0.2299390714051238</v>
      </c>
      <c r="X38" s="53">
        <v>134.15</v>
      </c>
      <c r="Y38" s="56">
        <f t="shared" si="16"/>
        <v>0.27110024868875593</v>
      </c>
      <c r="Z38" s="73">
        <v>639.92</v>
      </c>
      <c r="AA38" s="74">
        <f t="shared" si="14"/>
        <v>0.26782911220249306</v>
      </c>
      <c r="AB38" s="53">
        <v>0</v>
      </c>
      <c r="AC38" s="55">
        <f t="shared" si="14"/>
        <v>0</v>
      </c>
      <c r="AD38" s="53">
        <v>340.73</v>
      </c>
      <c r="AE38" s="57">
        <f t="shared" si="15"/>
        <v>0.358347962571027</v>
      </c>
    </row>
    <row r="39" spans="1:31" ht="11.25">
      <c r="A39" s="75" t="s">
        <v>83</v>
      </c>
      <c r="B39" s="53">
        <v>78178.2</v>
      </c>
      <c r="C39" s="54">
        <v>2.2</v>
      </c>
      <c r="D39" s="53">
        <v>951.05</v>
      </c>
      <c r="E39" s="56">
        <f>D39/D$26*100</f>
        <v>0.12828096386570534</v>
      </c>
      <c r="F39" s="73">
        <v>0</v>
      </c>
      <c r="G39" s="74">
        <v>0</v>
      </c>
      <c r="H39" s="53">
        <v>33625.77</v>
      </c>
      <c r="I39" s="56">
        <f t="shared" si="7"/>
        <v>1.8303152774194191</v>
      </c>
      <c r="J39" s="53">
        <v>2874.25</v>
      </c>
      <c r="K39" s="56">
        <f>J39/J$26*100</f>
        <v>0.9620464838234439</v>
      </c>
      <c r="L39" s="53">
        <v>1794.21</v>
      </c>
      <c r="M39" s="56">
        <f t="shared" si="9"/>
        <v>7.702789551706328</v>
      </c>
      <c r="N39" s="53">
        <v>107.49</v>
      </c>
      <c r="O39" s="56">
        <f>N39/N$26*100</f>
        <v>0.6053960165178662</v>
      </c>
      <c r="P39" s="53">
        <v>143.17</v>
      </c>
      <c r="Q39" s="56">
        <f>P39/P$26*100</f>
        <v>0.7904023284213593</v>
      </c>
      <c r="R39" s="53">
        <v>425.27</v>
      </c>
      <c r="S39" s="56">
        <f t="shared" si="17"/>
        <v>4.446616965882119</v>
      </c>
      <c r="T39" s="53">
        <v>221.77</v>
      </c>
      <c r="U39" s="56">
        <f t="shared" si="12"/>
        <v>0.9521180408272613</v>
      </c>
      <c r="V39" s="53">
        <v>7733.41</v>
      </c>
      <c r="W39" s="56">
        <f t="shared" si="13"/>
        <v>6.559735554799685</v>
      </c>
      <c r="X39" s="53">
        <v>91.86</v>
      </c>
      <c r="Y39" s="56">
        <f t="shared" si="16"/>
        <v>0.18563748672790992</v>
      </c>
      <c r="Z39" s="73">
        <v>29857.05</v>
      </c>
      <c r="AA39" s="74">
        <f t="shared" si="14"/>
        <v>12.496229520073518</v>
      </c>
      <c r="AB39" s="53">
        <v>352.9</v>
      </c>
      <c r="AC39" s="55">
        <f t="shared" si="14"/>
        <v>2.632878678681367</v>
      </c>
      <c r="AD39" s="53">
        <v>0</v>
      </c>
      <c r="AE39" s="57">
        <f t="shared" si="15"/>
        <v>0</v>
      </c>
    </row>
    <row r="40" spans="1:31" ht="11.25">
      <c r="A40" s="52" t="s">
        <v>64</v>
      </c>
      <c r="B40" s="63">
        <v>51460.12</v>
      </c>
      <c r="C40" s="76">
        <v>1.5</v>
      </c>
      <c r="D40" s="63">
        <v>9.12</v>
      </c>
      <c r="E40" s="64" t="s">
        <v>87</v>
      </c>
      <c r="F40" s="65">
        <v>0</v>
      </c>
      <c r="G40" s="67">
        <v>0</v>
      </c>
      <c r="H40" s="63">
        <v>10940.51</v>
      </c>
      <c r="I40" s="64">
        <f t="shared" si="7"/>
        <v>0.595512982922322</v>
      </c>
      <c r="J40" s="63">
        <v>51.82</v>
      </c>
      <c r="K40" s="64" t="s">
        <v>87</v>
      </c>
      <c r="L40" s="63">
        <v>0</v>
      </c>
      <c r="M40" s="64">
        <f t="shared" si="9"/>
        <v>0</v>
      </c>
      <c r="N40" s="63">
        <v>3.13</v>
      </c>
      <c r="O40" s="64" t="s">
        <v>87</v>
      </c>
      <c r="P40" s="63">
        <v>141.3</v>
      </c>
      <c r="Q40" s="64">
        <f>P40/P$26*100</f>
        <v>0.7800785709711399</v>
      </c>
      <c r="R40" s="63">
        <v>792.4</v>
      </c>
      <c r="S40" s="64">
        <f t="shared" si="17"/>
        <v>8.285322933113061</v>
      </c>
      <c r="T40" s="63">
        <v>4524.98</v>
      </c>
      <c r="U40" s="64">
        <f t="shared" si="12"/>
        <v>19.426951762558236</v>
      </c>
      <c r="V40" s="63">
        <v>1808.79</v>
      </c>
      <c r="W40" s="64">
        <f t="shared" si="13"/>
        <v>1.5342758335800277</v>
      </c>
      <c r="X40" s="63">
        <v>10831.35</v>
      </c>
      <c r="Y40" s="64">
        <f t="shared" si="16"/>
        <v>21.888793728177085</v>
      </c>
      <c r="Z40" s="65">
        <v>8662.15</v>
      </c>
      <c r="AA40" s="67">
        <f t="shared" si="14"/>
        <v>3.6254155898625227</v>
      </c>
      <c r="AB40" s="63">
        <v>80.63</v>
      </c>
      <c r="AC40" s="77">
        <f t="shared" si="14"/>
        <v>0.6015557037746632</v>
      </c>
      <c r="AD40" s="63">
        <v>13613.94</v>
      </c>
      <c r="AE40" s="78">
        <f t="shared" si="15"/>
        <v>14.31786946134537</v>
      </c>
    </row>
    <row r="41" spans="1:31" ht="11.25">
      <c r="A41" s="79" t="s">
        <v>65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  <c r="R41" s="80"/>
      <c r="S41" s="80"/>
      <c r="T41" s="80"/>
      <c r="U41" s="80"/>
      <c r="V41" s="80"/>
      <c r="W41" s="82"/>
      <c r="X41" s="80"/>
      <c r="Y41" s="80"/>
      <c r="Z41" s="83"/>
      <c r="AA41" s="83"/>
      <c r="AB41" s="83"/>
      <c r="AC41" s="83"/>
      <c r="AD41" s="83"/>
      <c r="AE41" s="83"/>
    </row>
    <row r="42" spans="1:31" ht="11.25">
      <c r="A42" s="79" t="s">
        <v>53</v>
      </c>
      <c r="B42" s="83" t="s">
        <v>1</v>
      </c>
      <c r="C42" s="83" t="s">
        <v>1</v>
      </c>
      <c r="D42" s="83" t="s">
        <v>1</v>
      </c>
      <c r="E42" s="83" t="s">
        <v>1</v>
      </c>
      <c r="F42" s="83" t="s">
        <v>1</v>
      </c>
      <c r="G42" s="83" t="s">
        <v>1</v>
      </c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83"/>
      <c r="S42" s="83"/>
      <c r="T42" s="83"/>
      <c r="U42" s="83"/>
      <c r="V42" s="83"/>
      <c r="W42" s="85"/>
      <c r="X42" s="83"/>
      <c r="Y42" s="83"/>
      <c r="Z42" s="83"/>
      <c r="AA42" s="83"/>
      <c r="AB42" s="83"/>
      <c r="AC42" s="83"/>
      <c r="AD42" s="83"/>
      <c r="AE42" s="83"/>
    </row>
    <row r="43" spans="1:31" ht="22.5">
      <c r="A43" s="62" t="s">
        <v>79</v>
      </c>
      <c r="B43" s="83" t="s">
        <v>1</v>
      </c>
      <c r="C43" s="83" t="s">
        <v>1</v>
      </c>
      <c r="D43" s="83" t="s">
        <v>1</v>
      </c>
      <c r="E43" s="83" t="s">
        <v>1</v>
      </c>
      <c r="F43" s="83" t="s">
        <v>1</v>
      </c>
      <c r="G43" s="83" t="s">
        <v>1</v>
      </c>
      <c r="H43" s="83"/>
      <c r="I43" s="83"/>
      <c r="J43" s="83"/>
      <c r="K43" s="83"/>
      <c r="L43" s="83"/>
      <c r="M43" s="83"/>
      <c r="N43" s="83"/>
      <c r="O43" s="83"/>
      <c r="P43" s="83"/>
      <c r="Q43" s="84"/>
      <c r="R43" s="83"/>
      <c r="S43" s="83"/>
      <c r="T43" s="83"/>
      <c r="U43" s="83"/>
      <c r="V43" s="83"/>
      <c r="W43" s="85"/>
      <c r="X43" s="83"/>
      <c r="Y43" s="83"/>
      <c r="Z43" s="83"/>
      <c r="AA43" s="83"/>
      <c r="AB43" s="76"/>
      <c r="AC43" s="86"/>
      <c r="AD43" s="76"/>
      <c r="AE43" s="87"/>
    </row>
    <row r="44" spans="1:31" ht="11.25">
      <c r="A44" s="47" t="s">
        <v>54</v>
      </c>
      <c r="B44" s="48">
        <v>4224</v>
      </c>
      <c r="C44" s="49">
        <v>100</v>
      </c>
      <c r="D44" s="48">
        <v>86</v>
      </c>
      <c r="E44" s="49">
        <v>2</v>
      </c>
      <c r="F44" s="48">
        <v>444</v>
      </c>
      <c r="G44" s="50">
        <v>10.5</v>
      </c>
      <c r="H44" s="48">
        <v>65</v>
      </c>
      <c r="I44" s="50">
        <v>1.5</v>
      </c>
      <c r="J44" s="48">
        <v>837</v>
      </c>
      <c r="K44" s="50">
        <v>19.8</v>
      </c>
      <c r="L44" s="48">
        <v>398</v>
      </c>
      <c r="M44" s="50">
        <v>9.4</v>
      </c>
      <c r="N44" s="48">
        <v>863</v>
      </c>
      <c r="O44" s="50">
        <v>20.4</v>
      </c>
      <c r="P44" s="48">
        <v>1112</v>
      </c>
      <c r="Q44" s="50">
        <v>26.3</v>
      </c>
      <c r="R44" s="48">
        <v>0</v>
      </c>
      <c r="S44" s="49">
        <v>0</v>
      </c>
      <c r="T44" s="48">
        <v>174</v>
      </c>
      <c r="U44" s="50">
        <v>4.1</v>
      </c>
      <c r="V44" s="48">
        <v>245</v>
      </c>
      <c r="W44" s="50">
        <v>5.8</v>
      </c>
      <c r="X44" s="48">
        <v>0</v>
      </c>
      <c r="Y44" s="49">
        <v>0</v>
      </c>
      <c r="Z44" s="48">
        <v>0</v>
      </c>
      <c r="AA44" s="49">
        <v>0</v>
      </c>
      <c r="AB44" s="48">
        <v>0</v>
      </c>
      <c r="AC44" s="49">
        <v>0</v>
      </c>
      <c r="AD44" s="48">
        <v>0</v>
      </c>
      <c r="AE44" s="51">
        <v>0</v>
      </c>
    </row>
    <row r="45" spans="1:31" ht="10.5" customHeight="1">
      <c r="A45" s="52" t="s">
        <v>55</v>
      </c>
      <c r="B45" s="53">
        <v>973</v>
      </c>
      <c r="C45" s="56">
        <v>23</v>
      </c>
      <c r="D45" s="53">
        <v>0</v>
      </c>
      <c r="E45" s="56">
        <f>D45/D$44*100</f>
        <v>0</v>
      </c>
      <c r="F45" s="53">
        <v>84</v>
      </c>
      <c r="G45" s="56">
        <f aca="true" t="shared" si="18" ref="G45:G54">F45/F$44*100</f>
        <v>18.91891891891892</v>
      </c>
      <c r="H45" s="53">
        <v>8</v>
      </c>
      <c r="I45" s="56">
        <f aca="true" t="shared" si="19" ref="I45:I55">H45/H$44*100</f>
        <v>12.307692307692308</v>
      </c>
      <c r="J45" s="53">
        <v>88</v>
      </c>
      <c r="K45" s="56">
        <f aca="true" t="shared" si="20" ref="K45:K55">J45/J$44*100</f>
        <v>10.51373954599761</v>
      </c>
      <c r="L45" s="53">
        <v>18</v>
      </c>
      <c r="M45" s="56">
        <f aca="true" t="shared" si="21" ref="M45:M55">L45/L$44*100</f>
        <v>4.522613065326634</v>
      </c>
      <c r="N45" s="53">
        <v>302</v>
      </c>
      <c r="O45" s="56">
        <f aca="true" t="shared" si="22" ref="O45:O55">N45/N$44*100</f>
        <v>34.994206257242176</v>
      </c>
      <c r="P45" s="53">
        <v>399</v>
      </c>
      <c r="Q45" s="56">
        <f aca="true" t="shared" si="23" ref="Q45:Q55">P45/P$44*100</f>
        <v>35.881294964028775</v>
      </c>
      <c r="R45" s="53">
        <v>0</v>
      </c>
      <c r="S45" s="57">
        <v>0</v>
      </c>
      <c r="T45" s="53">
        <v>65</v>
      </c>
      <c r="U45" s="56">
        <f aca="true" t="shared" si="24" ref="U45:U50">T45/T$44*100</f>
        <v>37.35632183908046</v>
      </c>
      <c r="V45" s="53">
        <v>9</v>
      </c>
      <c r="W45" s="56">
        <f aca="true" t="shared" si="25" ref="W45:W52">V45/V$44*100</f>
        <v>3.6734693877551026</v>
      </c>
      <c r="X45" s="53">
        <v>0</v>
      </c>
      <c r="Y45" s="57">
        <v>0</v>
      </c>
      <c r="Z45" s="53">
        <v>0</v>
      </c>
      <c r="AA45" s="57">
        <v>0</v>
      </c>
      <c r="AB45" s="53">
        <v>0</v>
      </c>
      <c r="AC45" s="57">
        <v>0</v>
      </c>
      <c r="AD45" s="53">
        <v>0</v>
      </c>
      <c r="AE45" s="57">
        <v>0</v>
      </c>
    </row>
    <row r="46" spans="1:31" ht="10.5" customHeight="1">
      <c r="A46" s="52" t="s">
        <v>75</v>
      </c>
      <c r="B46" s="53">
        <v>293</v>
      </c>
      <c r="C46" s="56">
        <v>6.9</v>
      </c>
      <c r="D46" s="53">
        <v>12</v>
      </c>
      <c r="E46" s="56">
        <f aca="true" t="shared" si="26" ref="E46:E54">D46/D$44*100</f>
        <v>13.953488372093023</v>
      </c>
      <c r="F46" s="53">
        <v>0</v>
      </c>
      <c r="G46" s="56">
        <f t="shared" si="18"/>
        <v>0</v>
      </c>
      <c r="H46" s="53">
        <v>11</v>
      </c>
      <c r="I46" s="56">
        <f t="shared" si="19"/>
        <v>16.923076923076923</v>
      </c>
      <c r="J46" s="53">
        <v>92</v>
      </c>
      <c r="K46" s="56">
        <f t="shared" si="20"/>
        <v>10.991636798088411</v>
      </c>
      <c r="L46" s="53">
        <v>14</v>
      </c>
      <c r="M46" s="56">
        <f t="shared" si="21"/>
        <v>3.5175879396984926</v>
      </c>
      <c r="N46" s="53">
        <v>29</v>
      </c>
      <c r="O46" s="56">
        <f t="shared" si="22"/>
        <v>3.360370799536501</v>
      </c>
      <c r="P46" s="53">
        <v>20</v>
      </c>
      <c r="Q46" s="56">
        <f t="shared" si="23"/>
        <v>1.7985611510791366</v>
      </c>
      <c r="R46" s="53">
        <v>0</v>
      </c>
      <c r="S46" s="57">
        <v>0</v>
      </c>
      <c r="T46" s="53">
        <v>12</v>
      </c>
      <c r="U46" s="56">
        <f t="shared" si="24"/>
        <v>6.896551724137931</v>
      </c>
      <c r="V46" s="53">
        <v>103</v>
      </c>
      <c r="W46" s="56">
        <f t="shared" si="25"/>
        <v>42.04081632653061</v>
      </c>
      <c r="X46" s="53">
        <v>0</v>
      </c>
      <c r="Y46" s="57">
        <v>0</v>
      </c>
      <c r="Z46" s="53">
        <v>0</v>
      </c>
      <c r="AA46" s="57">
        <v>0</v>
      </c>
      <c r="AB46" s="53">
        <v>0</v>
      </c>
      <c r="AC46" s="57">
        <v>0</v>
      </c>
      <c r="AD46" s="53">
        <v>0</v>
      </c>
      <c r="AE46" s="57">
        <v>0</v>
      </c>
    </row>
    <row r="47" spans="1:31" ht="11.25" customHeight="1">
      <c r="A47" s="52" t="s">
        <v>56</v>
      </c>
      <c r="B47" s="53">
        <v>1431</v>
      </c>
      <c r="C47" s="56">
        <v>33.9</v>
      </c>
      <c r="D47" s="53">
        <v>37</v>
      </c>
      <c r="E47" s="56">
        <f t="shared" si="26"/>
        <v>43.02325581395349</v>
      </c>
      <c r="F47" s="53">
        <v>85</v>
      </c>
      <c r="G47" s="56">
        <f t="shared" si="18"/>
        <v>19.144144144144143</v>
      </c>
      <c r="H47" s="53">
        <v>0</v>
      </c>
      <c r="I47" s="56">
        <f t="shared" si="19"/>
        <v>0</v>
      </c>
      <c r="J47" s="53">
        <v>380</v>
      </c>
      <c r="K47" s="56">
        <f t="shared" si="20"/>
        <v>45.40023894862604</v>
      </c>
      <c r="L47" s="53">
        <v>124</v>
      </c>
      <c r="M47" s="56">
        <f t="shared" si="21"/>
        <v>31.155778894472363</v>
      </c>
      <c r="N47" s="53">
        <v>340</v>
      </c>
      <c r="O47" s="56">
        <f t="shared" si="22"/>
        <v>39.39745075318656</v>
      </c>
      <c r="P47" s="53">
        <v>367</v>
      </c>
      <c r="Q47" s="56">
        <f t="shared" si="23"/>
        <v>33.00359712230216</v>
      </c>
      <c r="R47" s="53">
        <v>0</v>
      </c>
      <c r="S47" s="57">
        <v>0</v>
      </c>
      <c r="T47" s="53">
        <v>59</v>
      </c>
      <c r="U47" s="56">
        <f t="shared" si="24"/>
        <v>33.90804597701149</v>
      </c>
      <c r="V47" s="53">
        <v>39</v>
      </c>
      <c r="W47" s="56">
        <f t="shared" si="25"/>
        <v>15.918367346938775</v>
      </c>
      <c r="X47" s="53">
        <v>0</v>
      </c>
      <c r="Y47" s="57">
        <v>0</v>
      </c>
      <c r="Z47" s="53">
        <v>0</v>
      </c>
      <c r="AA47" s="57">
        <v>0</v>
      </c>
      <c r="AB47" s="53">
        <v>0</v>
      </c>
      <c r="AC47" s="57">
        <v>0</v>
      </c>
      <c r="AD47" s="53">
        <v>0</v>
      </c>
      <c r="AE47" s="57">
        <v>0</v>
      </c>
    </row>
    <row r="48" spans="1:31" ht="11.25">
      <c r="A48" s="52" t="s">
        <v>57</v>
      </c>
      <c r="B48" s="53">
        <v>498</v>
      </c>
      <c r="C48" s="56">
        <v>11.8</v>
      </c>
      <c r="D48" s="53">
        <v>16</v>
      </c>
      <c r="E48" s="56">
        <f t="shared" si="26"/>
        <v>18.6046511627907</v>
      </c>
      <c r="F48" s="53">
        <v>90</v>
      </c>
      <c r="G48" s="56">
        <f t="shared" si="18"/>
        <v>20.27027027027027</v>
      </c>
      <c r="H48" s="53">
        <v>24</v>
      </c>
      <c r="I48" s="56">
        <f t="shared" si="19"/>
        <v>36.92307692307693</v>
      </c>
      <c r="J48" s="53">
        <v>0</v>
      </c>
      <c r="K48" s="56">
        <f t="shared" si="20"/>
        <v>0</v>
      </c>
      <c r="L48" s="53">
        <v>123</v>
      </c>
      <c r="M48" s="56">
        <f t="shared" si="21"/>
        <v>30.90452261306533</v>
      </c>
      <c r="N48" s="53">
        <v>89</v>
      </c>
      <c r="O48" s="56">
        <f t="shared" si="22"/>
        <v>10.312862108922364</v>
      </c>
      <c r="P48" s="53">
        <v>68</v>
      </c>
      <c r="Q48" s="56">
        <f t="shared" si="23"/>
        <v>6.115107913669065</v>
      </c>
      <c r="R48" s="53">
        <v>0</v>
      </c>
      <c r="S48" s="57">
        <v>0</v>
      </c>
      <c r="T48" s="58">
        <v>22</v>
      </c>
      <c r="U48" s="59">
        <f t="shared" si="24"/>
        <v>12.643678160919542</v>
      </c>
      <c r="V48" s="58">
        <v>66</v>
      </c>
      <c r="W48" s="59">
        <f t="shared" si="25"/>
        <v>26.93877551020408</v>
      </c>
      <c r="X48" s="53">
        <v>0</v>
      </c>
      <c r="Y48" s="57">
        <v>0</v>
      </c>
      <c r="Z48" s="53">
        <v>0</v>
      </c>
      <c r="AA48" s="57">
        <v>0</v>
      </c>
      <c r="AB48" s="53">
        <v>0</v>
      </c>
      <c r="AC48" s="57">
        <v>0</v>
      </c>
      <c r="AD48" s="53">
        <v>0</v>
      </c>
      <c r="AE48" s="57">
        <v>0</v>
      </c>
    </row>
    <row r="49" spans="1:31" ht="12" customHeight="1">
      <c r="A49" s="52" t="s">
        <v>58</v>
      </c>
      <c r="B49" s="53">
        <v>116</v>
      </c>
      <c r="C49" s="56">
        <v>2.7</v>
      </c>
      <c r="D49" s="53">
        <v>4</v>
      </c>
      <c r="E49" s="56">
        <f t="shared" si="26"/>
        <v>4.651162790697675</v>
      </c>
      <c r="F49" s="53">
        <v>13</v>
      </c>
      <c r="G49" s="56">
        <f t="shared" si="18"/>
        <v>2.9279279279279278</v>
      </c>
      <c r="H49" s="60">
        <v>0</v>
      </c>
      <c r="I49" s="60">
        <v>0</v>
      </c>
      <c r="J49" s="58">
        <v>64</v>
      </c>
      <c r="K49" s="59">
        <f t="shared" si="20"/>
        <v>7.646356033452808</v>
      </c>
      <c r="L49" s="53">
        <v>0</v>
      </c>
      <c r="M49" s="56">
        <f t="shared" si="21"/>
        <v>0</v>
      </c>
      <c r="N49" s="53">
        <v>14</v>
      </c>
      <c r="O49" s="56">
        <f t="shared" si="22"/>
        <v>1.6222479721900347</v>
      </c>
      <c r="P49" s="58">
        <v>17</v>
      </c>
      <c r="Q49" s="59">
        <f t="shared" si="23"/>
        <v>1.5287769784172662</v>
      </c>
      <c r="R49" s="53">
        <v>0</v>
      </c>
      <c r="S49" s="57">
        <v>0</v>
      </c>
      <c r="T49" s="53">
        <v>0</v>
      </c>
      <c r="U49" s="56">
        <f t="shared" si="24"/>
        <v>0</v>
      </c>
      <c r="V49" s="58">
        <v>4</v>
      </c>
      <c r="W49" s="59">
        <f t="shared" si="25"/>
        <v>1.6326530612244898</v>
      </c>
      <c r="X49" s="53">
        <v>0</v>
      </c>
      <c r="Y49" s="57">
        <v>0</v>
      </c>
      <c r="Z49" s="53">
        <v>0</v>
      </c>
      <c r="AA49" s="57">
        <v>0</v>
      </c>
      <c r="AB49" s="53">
        <v>0</v>
      </c>
      <c r="AC49" s="57">
        <v>0</v>
      </c>
      <c r="AD49" s="53">
        <v>0</v>
      </c>
      <c r="AE49" s="57">
        <v>0</v>
      </c>
    </row>
    <row r="50" spans="1:31" ht="11.25" customHeight="1">
      <c r="A50" s="52" t="s">
        <v>59</v>
      </c>
      <c r="B50" s="53">
        <v>44</v>
      </c>
      <c r="C50" s="56">
        <v>1</v>
      </c>
      <c r="D50" s="53">
        <v>3</v>
      </c>
      <c r="E50" s="56">
        <f t="shared" si="26"/>
        <v>3.488372093023256</v>
      </c>
      <c r="F50" s="60">
        <v>0</v>
      </c>
      <c r="G50" s="60">
        <v>0</v>
      </c>
      <c r="H50" s="60">
        <v>0</v>
      </c>
      <c r="I50" s="60">
        <v>0</v>
      </c>
      <c r="J50" s="53">
        <v>4</v>
      </c>
      <c r="K50" s="56">
        <f t="shared" si="20"/>
        <v>0.4778972520908005</v>
      </c>
      <c r="L50" s="58">
        <v>5</v>
      </c>
      <c r="M50" s="59">
        <f t="shared" si="21"/>
        <v>1.256281407035176</v>
      </c>
      <c r="N50" s="53">
        <v>0</v>
      </c>
      <c r="O50" s="56">
        <f t="shared" si="22"/>
        <v>0</v>
      </c>
      <c r="P50" s="53">
        <v>32</v>
      </c>
      <c r="Q50" s="56">
        <f t="shared" si="23"/>
        <v>2.877697841726619</v>
      </c>
      <c r="R50" s="53">
        <v>0</v>
      </c>
      <c r="S50" s="57">
        <v>0</v>
      </c>
      <c r="T50" s="53">
        <v>0</v>
      </c>
      <c r="U50" s="56">
        <f t="shared" si="24"/>
        <v>0</v>
      </c>
      <c r="V50" s="53">
        <v>0</v>
      </c>
      <c r="W50" s="56">
        <f t="shared" si="25"/>
        <v>0</v>
      </c>
      <c r="X50" s="53">
        <v>0</v>
      </c>
      <c r="Y50" s="57">
        <v>0</v>
      </c>
      <c r="Z50" s="53">
        <v>0</v>
      </c>
      <c r="AA50" s="57">
        <v>0</v>
      </c>
      <c r="AB50" s="53">
        <v>0</v>
      </c>
      <c r="AC50" s="57">
        <v>0</v>
      </c>
      <c r="AD50" s="53">
        <v>0</v>
      </c>
      <c r="AE50" s="57">
        <v>0</v>
      </c>
    </row>
    <row r="51" spans="1:31" ht="11.25" customHeight="1">
      <c r="A51" s="52" t="s">
        <v>60</v>
      </c>
      <c r="B51" s="53">
        <v>359</v>
      </c>
      <c r="C51" s="56">
        <v>8.5</v>
      </c>
      <c r="D51" s="53">
        <v>6</v>
      </c>
      <c r="E51" s="56">
        <f t="shared" si="26"/>
        <v>6.976744186046512</v>
      </c>
      <c r="F51" s="58">
        <v>44</v>
      </c>
      <c r="G51" s="59">
        <f t="shared" si="18"/>
        <v>9.90990990990991</v>
      </c>
      <c r="H51" s="58">
        <v>5</v>
      </c>
      <c r="I51" s="59">
        <f t="shared" si="19"/>
        <v>7.6923076923076925</v>
      </c>
      <c r="J51" s="58">
        <v>130</v>
      </c>
      <c r="K51" s="59">
        <f t="shared" si="20"/>
        <v>15.531660692951016</v>
      </c>
      <c r="L51" s="58">
        <v>114</v>
      </c>
      <c r="M51" s="59">
        <f t="shared" si="21"/>
        <v>28.643216080402013</v>
      </c>
      <c r="N51" s="58">
        <v>40</v>
      </c>
      <c r="O51" s="59">
        <f t="shared" si="22"/>
        <v>4.634994206257242</v>
      </c>
      <c r="P51" s="53">
        <v>0</v>
      </c>
      <c r="Q51" s="56">
        <f t="shared" si="23"/>
        <v>0</v>
      </c>
      <c r="R51" s="53">
        <v>0</v>
      </c>
      <c r="S51" s="57">
        <v>0</v>
      </c>
      <c r="T51" s="60">
        <v>0</v>
      </c>
      <c r="U51" s="60">
        <v>0</v>
      </c>
      <c r="V51" s="58">
        <v>20</v>
      </c>
      <c r="W51" s="59">
        <f t="shared" si="25"/>
        <v>8.16326530612245</v>
      </c>
      <c r="X51" s="53">
        <v>0</v>
      </c>
      <c r="Y51" s="57">
        <v>0</v>
      </c>
      <c r="Z51" s="53">
        <v>0</v>
      </c>
      <c r="AA51" s="57">
        <v>0</v>
      </c>
      <c r="AB51" s="53">
        <v>0</v>
      </c>
      <c r="AC51" s="57">
        <v>0</v>
      </c>
      <c r="AD51" s="53">
        <v>0</v>
      </c>
      <c r="AE51" s="57">
        <v>0</v>
      </c>
    </row>
    <row r="52" spans="1:31" ht="11.25" customHeight="1">
      <c r="A52" s="52" t="s">
        <v>61</v>
      </c>
      <c r="B52" s="53">
        <v>21</v>
      </c>
      <c r="C52" s="56">
        <v>0.5</v>
      </c>
      <c r="D52" s="60">
        <v>0</v>
      </c>
      <c r="E52" s="60">
        <v>0</v>
      </c>
      <c r="F52" s="60">
        <v>0</v>
      </c>
      <c r="G52" s="60">
        <v>0</v>
      </c>
      <c r="H52" s="58">
        <v>4</v>
      </c>
      <c r="I52" s="59">
        <f t="shared" si="19"/>
        <v>6.153846153846154</v>
      </c>
      <c r="J52" s="53">
        <v>3</v>
      </c>
      <c r="K52" s="56">
        <f t="shared" si="20"/>
        <v>0.35842293906810035</v>
      </c>
      <c r="L52" s="53">
        <v>0</v>
      </c>
      <c r="M52" s="56">
        <f t="shared" si="21"/>
        <v>0</v>
      </c>
      <c r="N52" s="58">
        <v>7</v>
      </c>
      <c r="O52" s="59">
        <f t="shared" si="22"/>
        <v>0.8111239860950173</v>
      </c>
      <c r="P52" s="60">
        <v>0</v>
      </c>
      <c r="Q52" s="60">
        <v>0</v>
      </c>
      <c r="R52" s="53">
        <v>0</v>
      </c>
      <c r="S52" s="57">
        <v>0</v>
      </c>
      <c r="T52" s="53">
        <v>3</v>
      </c>
      <c r="U52" s="56">
        <f>T52/T$44*100</f>
        <v>1.7241379310344827</v>
      </c>
      <c r="V52" s="53">
        <v>4</v>
      </c>
      <c r="W52" s="56">
        <f t="shared" si="25"/>
        <v>1.6326530612244898</v>
      </c>
      <c r="X52" s="53">
        <v>0</v>
      </c>
      <c r="Y52" s="57">
        <v>0</v>
      </c>
      <c r="Z52" s="53">
        <v>0</v>
      </c>
      <c r="AA52" s="57">
        <v>0</v>
      </c>
      <c r="AB52" s="53">
        <v>0</v>
      </c>
      <c r="AC52" s="57">
        <v>0</v>
      </c>
      <c r="AD52" s="53">
        <v>0</v>
      </c>
      <c r="AE52" s="57">
        <v>0</v>
      </c>
    </row>
    <row r="53" spans="1:31" ht="12" customHeight="1">
      <c r="A53" s="52" t="s">
        <v>66</v>
      </c>
      <c r="B53" s="53">
        <v>23</v>
      </c>
      <c r="C53" s="56">
        <v>0.5</v>
      </c>
      <c r="D53" s="58">
        <v>4</v>
      </c>
      <c r="E53" s="59">
        <f t="shared" si="26"/>
        <v>4.651162790697675</v>
      </c>
      <c r="F53" s="60">
        <v>0</v>
      </c>
      <c r="G53" s="60">
        <v>0</v>
      </c>
      <c r="H53" s="60">
        <v>0</v>
      </c>
      <c r="I53" s="60">
        <v>0</v>
      </c>
      <c r="J53" s="58">
        <v>11</v>
      </c>
      <c r="K53" s="59">
        <f t="shared" si="20"/>
        <v>1.3142174432497014</v>
      </c>
      <c r="L53" s="53">
        <v>0</v>
      </c>
      <c r="M53" s="56">
        <f t="shared" si="21"/>
        <v>0</v>
      </c>
      <c r="N53" s="60">
        <v>0</v>
      </c>
      <c r="O53" s="60">
        <v>0</v>
      </c>
      <c r="P53" s="58">
        <v>8</v>
      </c>
      <c r="Q53" s="59">
        <f t="shared" si="23"/>
        <v>0.7194244604316548</v>
      </c>
      <c r="R53" s="53">
        <v>0</v>
      </c>
      <c r="S53" s="57">
        <v>0</v>
      </c>
      <c r="T53" s="53">
        <v>0</v>
      </c>
      <c r="U53" s="56">
        <f>T53/T$44*100</f>
        <v>0</v>
      </c>
      <c r="V53" s="60">
        <v>0</v>
      </c>
      <c r="W53" s="60">
        <v>0</v>
      </c>
      <c r="X53" s="53">
        <v>0</v>
      </c>
      <c r="Y53" s="57">
        <v>0</v>
      </c>
      <c r="Z53" s="53">
        <v>0</v>
      </c>
      <c r="AA53" s="57">
        <v>0</v>
      </c>
      <c r="AB53" s="53">
        <v>0</v>
      </c>
      <c r="AC53" s="57">
        <v>0</v>
      </c>
      <c r="AD53" s="53">
        <v>0</v>
      </c>
      <c r="AE53" s="57">
        <v>0</v>
      </c>
    </row>
    <row r="54" spans="1:31" ht="12" customHeight="1">
      <c r="A54" s="52" t="s">
        <v>63</v>
      </c>
      <c r="B54" s="53">
        <v>392</v>
      </c>
      <c r="C54" s="56">
        <v>9.3</v>
      </c>
      <c r="D54" s="53">
        <v>4</v>
      </c>
      <c r="E54" s="56">
        <f t="shared" si="26"/>
        <v>4.651162790697675</v>
      </c>
      <c r="F54" s="53">
        <v>128</v>
      </c>
      <c r="G54" s="56">
        <f t="shared" si="18"/>
        <v>28.82882882882883</v>
      </c>
      <c r="H54" s="58">
        <v>9</v>
      </c>
      <c r="I54" s="59">
        <f t="shared" si="19"/>
        <v>13.846153846153847</v>
      </c>
      <c r="J54" s="58">
        <v>65</v>
      </c>
      <c r="K54" s="59">
        <f t="shared" si="20"/>
        <v>7.765830346475508</v>
      </c>
      <c r="L54" s="60">
        <v>0</v>
      </c>
      <c r="M54" s="60">
        <v>0</v>
      </c>
      <c r="N54" s="58">
        <v>39</v>
      </c>
      <c r="O54" s="59">
        <f t="shared" si="22"/>
        <v>4.5191193511008105</v>
      </c>
      <c r="P54" s="58">
        <v>133</v>
      </c>
      <c r="Q54" s="59">
        <f t="shared" si="23"/>
        <v>11.96043165467626</v>
      </c>
      <c r="R54" s="53">
        <v>0</v>
      </c>
      <c r="S54" s="57">
        <v>0</v>
      </c>
      <c r="T54" s="58">
        <v>13</v>
      </c>
      <c r="U54" s="59">
        <f>T54/T$44*100</f>
        <v>7.471264367816093</v>
      </c>
      <c r="V54" s="53">
        <v>0</v>
      </c>
      <c r="W54" s="56">
        <f>V54/V$44*100</f>
        <v>0</v>
      </c>
      <c r="X54" s="53">
        <v>0</v>
      </c>
      <c r="Y54" s="57">
        <v>0</v>
      </c>
      <c r="Z54" s="53">
        <v>0</v>
      </c>
      <c r="AA54" s="57">
        <v>0</v>
      </c>
      <c r="AB54" s="53">
        <v>0</v>
      </c>
      <c r="AC54" s="57">
        <v>0</v>
      </c>
      <c r="AD54" s="53">
        <v>0</v>
      </c>
      <c r="AE54" s="57">
        <v>0</v>
      </c>
    </row>
    <row r="55" spans="1:31" ht="11.25">
      <c r="A55" s="52" t="s">
        <v>64</v>
      </c>
      <c r="B55" s="53">
        <v>74</v>
      </c>
      <c r="C55" s="56">
        <v>1.8</v>
      </c>
      <c r="D55" s="60">
        <v>0</v>
      </c>
      <c r="E55" s="60">
        <v>0</v>
      </c>
      <c r="F55" s="60">
        <v>0</v>
      </c>
      <c r="G55" s="60">
        <v>0</v>
      </c>
      <c r="H55" s="58">
        <v>4</v>
      </c>
      <c r="I55" s="59">
        <f t="shared" si="19"/>
        <v>6.153846153846154</v>
      </c>
      <c r="J55" s="53">
        <v>0</v>
      </c>
      <c r="K55" s="56">
        <f t="shared" si="20"/>
        <v>0</v>
      </c>
      <c r="L55" s="53">
        <v>0</v>
      </c>
      <c r="M55" s="56">
        <f t="shared" si="21"/>
        <v>0</v>
      </c>
      <c r="N55" s="53">
        <v>3</v>
      </c>
      <c r="O55" s="56">
        <f t="shared" si="22"/>
        <v>0.34762456546929316</v>
      </c>
      <c r="P55" s="58">
        <v>68</v>
      </c>
      <c r="Q55" s="59">
        <f t="shared" si="23"/>
        <v>6.115107913669065</v>
      </c>
      <c r="R55" s="53">
        <v>0</v>
      </c>
      <c r="S55" s="57">
        <v>0</v>
      </c>
      <c r="T55" s="60">
        <v>0</v>
      </c>
      <c r="U55" s="60">
        <v>0</v>
      </c>
      <c r="V55" s="53">
        <v>0</v>
      </c>
      <c r="W55" s="56">
        <f>V55/V$44*100</f>
        <v>0</v>
      </c>
      <c r="X55" s="53">
        <v>0</v>
      </c>
      <c r="Y55" s="57">
        <v>0</v>
      </c>
      <c r="Z55" s="53">
        <v>0</v>
      </c>
      <c r="AA55" s="57">
        <v>0</v>
      </c>
      <c r="AB55" s="53">
        <v>0</v>
      </c>
      <c r="AC55" s="57">
        <v>0</v>
      </c>
      <c r="AD55" s="53">
        <v>0</v>
      </c>
      <c r="AE55" s="57">
        <v>0</v>
      </c>
    </row>
    <row r="56" spans="1:31" ht="22.5">
      <c r="A56" s="62" t="s">
        <v>80</v>
      </c>
      <c r="B56" s="63"/>
      <c r="C56" s="64"/>
      <c r="D56" s="63"/>
      <c r="E56" s="64"/>
      <c r="F56" s="63"/>
      <c r="G56" s="76"/>
      <c r="H56" s="63"/>
      <c r="I56" s="64"/>
      <c r="J56" s="63"/>
      <c r="K56" s="64"/>
      <c r="L56" s="63"/>
      <c r="M56" s="64"/>
      <c r="N56" s="63"/>
      <c r="O56" s="64"/>
      <c r="P56" s="63"/>
      <c r="Q56" s="64"/>
      <c r="R56" s="63"/>
      <c r="S56" s="64"/>
      <c r="T56" s="63"/>
      <c r="U56" s="64"/>
      <c r="V56" s="63"/>
      <c r="W56" s="76"/>
      <c r="X56" s="76"/>
      <c r="Y56" s="76"/>
      <c r="Z56" s="76"/>
      <c r="AA56" s="76"/>
      <c r="AB56" s="76"/>
      <c r="AC56" s="76"/>
      <c r="AD56" s="76"/>
      <c r="AE56" s="87"/>
    </row>
    <row r="57" spans="1:32" ht="11.25">
      <c r="A57" s="47" t="s">
        <v>54</v>
      </c>
      <c r="B57" s="48">
        <v>5420.22</v>
      </c>
      <c r="C57" s="49">
        <v>100</v>
      </c>
      <c r="D57" s="48">
        <v>76</v>
      </c>
      <c r="E57" s="50">
        <v>1.4</v>
      </c>
      <c r="F57" s="69">
        <v>0</v>
      </c>
      <c r="G57" s="70">
        <v>0</v>
      </c>
      <c r="H57" s="48">
        <v>82</v>
      </c>
      <c r="I57" s="50">
        <v>1.5</v>
      </c>
      <c r="J57" s="48">
        <v>844</v>
      </c>
      <c r="K57" s="50">
        <v>15.6</v>
      </c>
      <c r="L57" s="48">
        <v>680</v>
      </c>
      <c r="M57" s="50">
        <v>12.5</v>
      </c>
      <c r="N57" s="48">
        <v>862</v>
      </c>
      <c r="O57" s="50">
        <v>15.9</v>
      </c>
      <c r="P57" s="48">
        <v>38</v>
      </c>
      <c r="Q57" s="50">
        <v>0.7</v>
      </c>
      <c r="R57" s="48">
        <v>3</v>
      </c>
      <c r="S57" s="50">
        <v>0.1</v>
      </c>
      <c r="T57" s="48">
        <v>172</v>
      </c>
      <c r="U57" s="50">
        <v>3.2</v>
      </c>
      <c r="V57" s="48">
        <v>231.13</v>
      </c>
      <c r="W57" s="50">
        <v>4.3</v>
      </c>
      <c r="X57" s="48">
        <v>33</v>
      </c>
      <c r="Y57" s="50">
        <v>0.6</v>
      </c>
      <c r="Z57" s="69">
        <v>2399.09</v>
      </c>
      <c r="AA57" s="71">
        <v>44.3</v>
      </c>
      <c r="AB57" s="48">
        <v>0</v>
      </c>
      <c r="AC57" s="49">
        <v>0</v>
      </c>
      <c r="AD57" s="48">
        <v>0</v>
      </c>
      <c r="AE57" s="51">
        <v>0</v>
      </c>
      <c r="AF57" s="39"/>
    </row>
    <row r="58" spans="1:31" ht="11.25">
      <c r="A58" s="52" t="s">
        <v>55</v>
      </c>
      <c r="B58" s="53">
        <v>708</v>
      </c>
      <c r="C58" s="56">
        <v>13.1</v>
      </c>
      <c r="D58" s="53">
        <v>0</v>
      </c>
      <c r="E58" s="56">
        <f aca="true" t="shared" si="27" ref="E58:E71">D58/D$57*100</f>
        <v>0</v>
      </c>
      <c r="F58" s="73">
        <v>0</v>
      </c>
      <c r="G58" s="74">
        <v>0</v>
      </c>
      <c r="H58" s="53">
        <v>9</v>
      </c>
      <c r="I58" s="56">
        <f aca="true" t="shared" si="28" ref="I58:I70">H58/H$57*100</f>
        <v>10.975609756097562</v>
      </c>
      <c r="J58" s="53">
        <v>92</v>
      </c>
      <c r="K58" s="56">
        <f aca="true" t="shared" si="29" ref="K58:K71">J58/J$57*100</f>
        <v>10.90047393364929</v>
      </c>
      <c r="L58" s="58">
        <v>18</v>
      </c>
      <c r="M58" s="59">
        <f aca="true" t="shared" si="30" ref="M58:M71">L58/L$57*100</f>
        <v>2.6470588235294117</v>
      </c>
      <c r="N58" s="53">
        <v>296</v>
      </c>
      <c r="O58" s="56">
        <f aca="true" t="shared" si="31" ref="O58:O71">N58/N$57*100</f>
        <v>34.33874709976798</v>
      </c>
      <c r="P58" s="53">
        <v>3</v>
      </c>
      <c r="Q58" s="56">
        <f aca="true" t="shared" si="32" ref="Q58:Q71">P58/P$57*100</f>
        <v>7.894736842105263</v>
      </c>
      <c r="R58" s="58">
        <v>3</v>
      </c>
      <c r="S58" s="59">
        <f aca="true" t="shared" si="33" ref="S58:S71">R58/R$57*100</f>
        <v>100</v>
      </c>
      <c r="T58" s="58">
        <v>66</v>
      </c>
      <c r="U58" s="59">
        <f aca="true" t="shared" si="34" ref="U58:U71">T58/T$57*100</f>
        <v>38.372093023255815</v>
      </c>
      <c r="V58" s="53">
        <v>4</v>
      </c>
      <c r="W58" s="56">
        <f aca="true" t="shared" si="35" ref="W58:W71">V58/V$57*100</f>
        <v>1.730627785229092</v>
      </c>
      <c r="X58" s="58">
        <v>11</v>
      </c>
      <c r="Y58" s="59">
        <f aca="true" t="shared" si="36" ref="Y58:Y71">X58/X$57*100</f>
        <v>33.33333333333333</v>
      </c>
      <c r="Z58" s="73">
        <v>206</v>
      </c>
      <c r="AA58" s="74">
        <f>Z58/Z$57*100</f>
        <v>8.586589081693475</v>
      </c>
      <c r="AB58" s="53">
        <v>0</v>
      </c>
      <c r="AC58" s="56">
        <v>0</v>
      </c>
      <c r="AD58" s="53">
        <v>0</v>
      </c>
      <c r="AE58" s="57">
        <v>0</v>
      </c>
    </row>
    <row r="59" spans="1:31" ht="11.25">
      <c r="A59" s="52" t="s">
        <v>88</v>
      </c>
      <c r="B59" s="53">
        <v>908.13</v>
      </c>
      <c r="C59" s="56">
        <v>16.8</v>
      </c>
      <c r="D59" s="53">
        <v>6</v>
      </c>
      <c r="E59" s="56">
        <f t="shared" si="27"/>
        <v>7.894736842105263</v>
      </c>
      <c r="F59" s="73">
        <v>0</v>
      </c>
      <c r="G59" s="74">
        <v>0</v>
      </c>
      <c r="H59" s="53">
        <v>28</v>
      </c>
      <c r="I59" s="56">
        <f t="shared" si="28"/>
        <v>34.146341463414636</v>
      </c>
      <c r="J59" s="53">
        <v>303</v>
      </c>
      <c r="K59" s="56">
        <f t="shared" si="29"/>
        <v>35.90047393364929</v>
      </c>
      <c r="L59" s="53">
        <v>360</v>
      </c>
      <c r="M59" s="56">
        <f t="shared" si="30"/>
        <v>52.94117647058824</v>
      </c>
      <c r="N59" s="53">
        <v>83</v>
      </c>
      <c r="O59" s="56">
        <f t="shared" si="31"/>
        <v>9.62877030162413</v>
      </c>
      <c r="P59" s="53">
        <v>8</v>
      </c>
      <c r="Q59" s="56">
        <f t="shared" si="32"/>
        <v>21.052631578947366</v>
      </c>
      <c r="R59" s="53">
        <v>0</v>
      </c>
      <c r="S59" s="56">
        <f t="shared" si="33"/>
        <v>0</v>
      </c>
      <c r="T59" s="53">
        <v>6</v>
      </c>
      <c r="U59" s="56">
        <f t="shared" si="34"/>
        <v>3.488372093023256</v>
      </c>
      <c r="V59" s="53">
        <v>114.13</v>
      </c>
      <c r="W59" s="56">
        <f t="shared" si="35"/>
        <v>49.379137282049065</v>
      </c>
      <c r="X59" s="53">
        <v>0</v>
      </c>
      <c r="Y59" s="56">
        <f t="shared" si="36"/>
        <v>0</v>
      </c>
      <c r="Z59" s="73">
        <v>0</v>
      </c>
      <c r="AA59" s="88">
        <f aca="true" t="shared" si="37" ref="AA59:AA71">Z59/Z$57*100</f>
        <v>0</v>
      </c>
      <c r="AB59" s="53">
        <v>0</v>
      </c>
      <c r="AC59" s="56">
        <v>0</v>
      </c>
      <c r="AD59" s="53">
        <v>0</v>
      </c>
      <c r="AE59" s="57">
        <v>0</v>
      </c>
    </row>
    <row r="60" spans="1:32" ht="11.25">
      <c r="A60" s="52" t="s">
        <v>56</v>
      </c>
      <c r="B60" s="53">
        <v>1405</v>
      </c>
      <c r="C60" s="56">
        <v>25.9</v>
      </c>
      <c r="D60" s="53">
        <v>33</v>
      </c>
      <c r="E60" s="56">
        <f t="shared" si="27"/>
        <v>43.42105263157895</v>
      </c>
      <c r="F60" s="73">
        <v>0</v>
      </c>
      <c r="G60" s="74">
        <v>0</v>
      </c>
      <c r="H60" s="53">
        <v>0</v>
      </c>
      <c r="I60" s="56">
        <f t="shared" si="28"/>
        <v>0</v>
      </c>
      <c r="J60" s="53">
        <v>248</v>
      </c>
      <c r="K60" s="56">
        <f t="shared" si="29"/>
        <v>29.383886255924168</v>
      </c>
      <c r="L60" s="53">
        <v>80</v>
      </c>
      <c r="M60" s="56">
        <f t="shared" si="30"/>
        <v>11.76470588235294</v>
      </c>
      <c r="N60" s="53">
        <v>324</v>
      </c>
      <c r="O60" s="56">
        <f t="shared" si="31"/>
        <v>37.58700696055685</v>
      </c>
      <c r="P60" s="53">
        <v>6</v>
      </c>
      <c r="Q60" s="56">
        <f t="shared" si="32"/>
        <v>15.789473684210526</v>
      </c>
      <c r="R60" s="60">
        <v>0</v>
      </c>
      <c r="S60" s="60">
        <v>0</v>
      </c>
      <c r="T60" s="58">
        <v>60</v>
      </c>
      <c r="U60" s="59">
        <f t="shared" si="34"/>
        <v>34.883720930232556</v>
      </c>
      <c r="V60" s="53">
        <v>33</v>
      </c>
      <c r="W60" s="56">
        <f t="shared" si="35"/>
        <v>14.27767922814001</v>
      </c>
      <c r="X60" s="58">
        <v>19</v>
      </c>
      <c r="Y60" s="59">
        <f t="shared" si="36"/>
        <v>57.57575757575758</v>
      </c>
      <c r="Z60" s="73">
        <v>602</v>
      </c>
      <c r="AA60" s="88">
        <f t="shared" si="37"/>
        <v>25.092847704754718</v>
      </c>
      <c r="AB60" s="53">
        <v>0</v>
      </c>
      <c r="AC60" s="56">
        <v>0</v>
      </c>
      <c r="AD60" s="53">
        <v>0</v>
      </c>
      <c r="AE60" s="57">
        <v>0</v>
      </c>
      <c r="AF60" s="40"/>
    </row>
    <row r="61" spans="1:32" ht="11.25">
      <c r="A61" s="52" t="s">
        <v>57</v>
      </c>
      <c r="B61" s="53">
        <v>721</v>
      </c>
      <c r="C61" s="56">
        <v>13.3</v>
      </c>
      <c r="D61" s="58">
        <v>23</v>
      </c>
      <c r="E61" s="59">
        <f t="shared" si="27"/>
        <v>30.263157894736842</v>
      </c>
      <c r="F61" s="73">
        <v>0</v>
      </c>
      <c r="G61" s="74">
        <v>0</v>
      </c>
      <c r="H61" s="58">
        <v>12</v>
      </c>
      <c r="I61" s="59">
        <f t="shared" si="28"/>
        <v>14.634146341463413</v>
      </c>
      <c r="J61" s="53">
        <v>0</v>
      </c>
      <c r="K61" s="56">
        <f t="shared" si="29"/>
        <v>0</v>
      </c>
      <c r="L61" s="53">
        <v>115</v>
      </c>
      <c r="M61" s="56">
        <f t="shared" si="30"/>
        <v>16.911764705882355</v>
      </c>
      <c r="N61" s="53">
        <v>73</v>
      </c>
      <c r="O61" s="56">
        <f t="shared" si="31"/>
        <v>8.468677494199536</v>
      </c>
      <c r="P61" s="53">
        <v>8</v>
      </c>
      <c r="Q61" s="56">
        <f t="shared" si="32"/>
        <v>21.052631578947366</v>
      </c>
      <c r="R61" s="53">
        <v>0</v>
      </c>
      <c r="S61" s="56">
        <f t="shared" si="33"/>
        <v>0</v>
      </c>
      <c r="T61" s="53">
        <v>20</v>
      </c>
      <c r="U61" s="56">
        <f t="shared" si="34"/>
        <v>11.627906976744185</v>
      </c>
      <c r="V61" s="53">
        <v>61</v>
      </c>
      <c r="W61" s="56">
        <f t="shared" si="35"/>
        <v>26.392073724743653</v>
      </c>
      <c r="X61" s="53">
        <v>0</v>
      </c>
      <c r="Y61" s="56">
        <f t="shared" si="36"/>
        <v>0</v>
      </c>
      <c r="Z61" s="58">
        <v>409</v>
      </c>
      <c r="AA61" s="59">
        <f t="shared" si="37"/>
        <v>17.04813074957588</v>
      </c>
      <c r="AB61" s="53">
        <v>0</v>
      </c>
      <c r="AC61" s="56">
        <v>0</v>
      </c>
      <c r="AD61" s="53">
        <v>0</v>
      </c>
      <c r="AE61" s="57">
        <v>0</v>
      </c>
      <c r="AF61" s="40"/>
    </row>
    <row r="62" spans="1:32" ht="11.25">
      <c r="A62" s="52" t="s">
        <v>58</v>
      </c>
      <c r="B62" s="53">
        <v>605</v>
      </c>
      <c r="C62" s="56">
        <v>11.2</v>
      </c>
      <c r="D62" s="53">
        <v>3</v>
      </c>
      <c r="E62" s="56">
        <f t="shared" si="27"/>
        <v>3.9473684210526314</v>
      </c>
      <c r="F62" s="73">
        <v>0</v>
      </c>
      <c r="G62" s="74">
        <v>0</v>
      </c>
      <c r="H62" s="53">
        <v>5</v>
      </c>
      <c r="I62" s="56">
        <f t="shared" si="28"/>
        <v>6.097560975609756</v>
      </c>
      <c r="J62" s="58">
        <v>51</v>
      </c>
      <c r="K62" s="59">
        <f t="shared" si="29"/>
        <v>6.042654028436019</v>
      </c>
      <c r="L62" s="53">
        <v>0</v>
      </c>
      <c r="M62" s="56">
        <f t="shared" si="30"/>
        <v>0</v>
      </c>
      <c r="N62" s="53">
        <v>13</v>
      </c>
      <c r="O62" s="56">
        <f t="shared" si="31"/>
        <v>1.5081206496519721</v>
      </c>
      <c r="P62" s="53">
        <v>3</v>
      </c>
      <c r="Q62" s="56">
        <f t="shared" si="32"/>
        <v>7.894736842105263</v>
      </c>
      <c r="R62" s="53">
        <v>0</v>
      </c>
      <c r="S62" s="56">
        <f t="shared" si="33"/>
        <v>0</v>
      </c>
      <c r="T62" s="53">
        <v>0</v>
      </c>
      <c r="U62" s="56">
        <f t="shared" si="34"/>
        <v>0</v>
      </c>
      <c r="V62" s="60">
        <v>0</v>
      </c>
      <c r="W62" s="60">
        <v>0</v>
      </c>
      <c r="X62" s="58">
        <v>3</v>
      </c>
      <c r="Y62" s="59">
        <f t="shared" si="36"/>
        <v>9.090909090909092</v>
      </c>
      <c r="Z62" s="73">
        <v>527</v>
      </c>
      <c r="AA62" s="88">
        <f t="shared" si="37"/>
        <v>21.96666235947797</v>
      </c>
      <c r="AB62" s="53">
        <v>0</v>
      </c>
      <c r="AC62" s="56">
        <v>0</v>
      </c>
      <c r="AD62" s="53">
        <v>0</v>
      </c>
      <c r="AE62" s="57">
        <v>0</v>
      </c>
      <c r="AF62" s="39"/>
    </row>
    <row r="63" spans="1:32" ht="11.25">
      <c r="A63" s="52" t="s">
        <v>59</v>
      </c>
      <c r="B63" s="53">
        <v>49</v>
      </c>
      <c r="C63" s="56">
        <v>0.9</v>
      </c>
      <c r="D63" s="53">
        <v>3</v>
      </c>
      <c r="E63" s="56">
        <f t="shared" si="27"/>
        <v>3.9473684210526314</v>
      </c>
      <c r="F63" s="73">
        <v>0</v>
      </c>
      <c r="G63" s="74">
        <v>0</v>
      </c>
      <c r="H63" s="53">
        <v>0</v>
      </c>
      <c r="I63" s="56">
        <f t="shared" si="28"/>
        <v>0</v>
      </c>
      <c r="J63" s="53">
        <v>4</v>
      </c>
      <c r="K63" s="56">
        <f t="shared" si="29"/>
        <v>0.47393364928909953</v>
      </c>
      <c r="L63" s="53">
        <v>4</v>
      </c>
      <c r="M63" s="56">
        <f t="shared" si="30"/>
        <v>0.5882352941176471</v>
      </c>
      <c r="N63" s="53">
        <v>0</v>
      </c>
      <c r="O63" s="56">
        <f t="shared" si="31"/>
        <v>0</v>
      </c>
      <c r="P63" s="53">
        <v>0</v>
      </c>
      <c r="Q63" s="56">
        <f t="shared" si="32"/>
        <v>0</v>
      </c>
      <c r="R63" s="53">
        <v>0</v>
      </c>
      <c r="S63" s="56">
        <f t="shared" si="33"/>
        <v>0</v>
      </c>
      <c r="T63" s="53">
        <v>0</v>
      </c>
      <c r="U63" s="56">
        <f t="shared" si="34"/>
        <v>0</v>
      </c>
      <c r="V63" s="53">
        <v>0</v>
      </c>
      <c r="W63" s="56">
        <f t="shared" si="35"/>
        <v>0</v>
      </c>
      <c r="X63" s="53">
        <v>0</v>
      </c>
      <c r="Y63" s="56">
        <f t="shared" si="36"/>
        <v>0</v>
      </c>
      <c r="Z63" s="73">
        <v>38</v>
      </c>
      <c r="AA63" s="88">
        <f t="shared" si="37"/>
        <v>1.5839339082735535</v>
      </c>
      <c r="AB63" s="53">
        <v>0</v>
      </c>
      <c r="AC63" s="56">
        <v>0</v>
      </c>
      <c r="AD63" s="53">
        <v>0</v>
      </c>
      <c r="AE63" s="57">
        <v>0</v>
      </c>
      <c r="AF63" s="39"/>
    </row>
    <row r="64" spans="1:32" ht="12" customHeight="1">
      <c r="A64" s="52" t="s">
        <v>60</v>
      </c>
      <c r="B64" s="53">
        <v>342</v>
      </c>
      <c r="C64" s="56">
        <v>6.3</v>
      </c>
      <c r="D64" s="60">
        <v>0</v>
      </c>
      <c r="E64" s="60">
        <v>0</v>
      </c>
      <c r="F64" s="73">
        <v>0</v>
      </c>
      <c r="G64" s="74">
        <v>0</v>
      </c>
      <c r="H64" s="58">
        <v>7</v>
      </c>
      <c r="I64" s="59">
        <f t="shared" si="28"/>
        <v>8.536585365853659</v>
      </c>
      <c r="J64" s="53">
        <v>75</v>
      </c>
      <c r="K64" s="56">
        <f t="shared" si="29"/>
        <v>8.886255924170616</v>
      </c>
      <c r="L64" s="53">
        <v>71</v>
      </c>
      <c r="M64" s="56">
        <f t="shared" si="30"/>
        <v>10.441176470588236</v>
      </c>
      <c r="N64" s="53">
        <v>9</v>
      </c>
      <c r="O64" s="56">
        <f t="shared" si="31"/>
        <v>1.0440835266821344</v>
      </c>
      <c r="P64" s="53">
        <v>0</v>
      </c>
      <c r="Q64" s="56">
        <f t="shared" si="32"/>
        <v>0</v>
      </c>
      <c r="R64" s="53">
        <v>0</v>
      </c>
      <c r="S64" s="56">
        <f t="shared" si="33"/>
        <v>0</v>
      </c>
      <c r="T64" s="60">
        <v>0</v>
      </c>
      <c r="U64" s="60">
        <v>0</v>
      </c>
      <c r="V64" s="53">
        <v>11</v>
      </c>
      <c r="W64" s="56">
        <f t="shared" si="35"/>
        <v>4.759226409380003</v>
      </c>
      <c r="X64" s="60">
        <v>0</v>
      </c>
      <c r="Y64" s="60">
        <v>0</v>
      </c>
      <c r="Z64" s="73">
        <v>169</v>
      </c>
      <c r="AA64" s="88">
        <f t="shared" si="37"/>
        <v>7.044337644690278</v>
      </c>
      <c r="AB64" s="53">
        <v>0</v>
      </c>
      <c r="AC64" s="56">
        <v>0</v>
      </c>
      <c r="AD64" s="53">
        <v>0</v>
      </c>
      <c r="AE64" s="57">
        <v>0</v>
      </c>
      <c r="AF64" s="39"/>
    </row>
    <row r="65" spans="1:32" ht="12" customHeight="1">
      <c r="A65" s="52" t="s">
        <v>61</v>
      </c>
      <c r="B65" s="53">
        <v>22</v>
      </c>
      <c r="C65" s="56">
        <v>0.4</v>
      </c>
      <c r="D65" s="60">
        <v>0</v>
      </c>
      <c r="E65" s="60">
        <v>0</v>
      </c>
      <c r="F65" s="73">
        <v>0</v>
      </c>
      <c r="G65" s="74">
        <v>0</v>
      </c>
      <c r="H65" s="58">
        <v>3</v>
      </c>
      <c r="I65" s="59">
        <f t="shared" si="28"/>
        <v>3.6585365853658534</v>
      </c>
      <c r="J65" s="60">
        <v>0</v>
      </c>
      <c r="K65" s="60">
        <v>0</v>
      </c>
      <c r="L65" s="58">
        <v>3</v>
      </c>
      <c r="M65" s="59">
        <f t="shared" si="30"/>
        <v>0.4411764705882353</v>
      </c>
      <c r="N65" s="53">
        <v>6</v>
      </c>
      <c r="O65" s="56">
        <f t="shared" si="31"/>
        <v>0.6960556844547563</v>
      </c>
      <c r="P65" s="53">
        <v>0</v>
      </c>
      <c r="Q65" s="56">
        <f t="shared" si="32"/>
        <v>0</v>
      </c>
      <c r="R65" s="53">
        <v>0</v>
      </c>
      <c r="S65" s="56">
        <f t="shared" si="33"/>
        <v>0</v>
      </c>
      <c r="T65" s="53">
        <v>3</v>
      </c>
      <c r="U65" s="56">
        <f t="shared" si="34"/>
        <v>1.744186046511628</v>
      </c>
      <c r="V65" s="53">
        <v>4</v>
      </c>
      <c r="W65" s="56">
        <f t="shared" si="35"/>
        <v>1.730627785229092</v>
      </c>
      <c r="X65" s="53">
        <v>0</v>
      </c>
      <c r="Y65" s="56">
        <f t="shared" si="36"/>
        <v>0</v>
      </c>
      <c r="Z65" s="73">
        <v>3</v>
      </c>
      <c r="AA65" s="88">
        <f t="shared" si="37"/>
        <v>0.12504741381107004</v>
      </c>
      <c r="AB65" s="53">
        <v>0</v>
      </c>
      <c r="AC65" s="56">
        <v>0</v>
      </c>
      <c r="AD65" s="53">
        <v>0</v>
      </c>
      <c r="AE65" s="57">
        <v>0</v>
      </c>
      <c r="AF65" s="39"/>
    </row>
    <row r="66" spans="1:32" ht="12" customHeight="1">
      <c r="A66" s="52" t="s">
        <v>67</v>
      </c>
      <c r="B66" s="53">
        <v>40</v>
      </c>
      <c r="C66" s="56">
        <v>0.7</v>
      </c>
      <c r="D66" s="60">
        <v>0</v>
      </c>
      <c r="E66" s="60">
        <v>0</v>
      </c>
      <c r="F66" s="73">
        <v>0</v>
      </c>
      <c r="G66" s="74">
        <v>0</v>
      </c>
      <c r="H66" s="58">
        <v>3</v>
      </c>
      <c r="I66" s="59">
        <f t="shared" si="28"/>
        <v>3.6585365853658534</v>
      </c>
      <c r="J66" s="53">
        <v>10</v>
      </c>
      <c r="K66" s="56">
        <f t="shared" si="29"/>
        <v>1.1848341232227488</v>
      </c>
      <c r="L66" s="53">
        <v>0</v>
      </c>
      <c r="M66" s="56">
        <f t="shared" si="30"/>
        <v>0</v>
      </c>
      <c r="N66" s="60">
        <v>0</v>
      </c>
      <c r="O66" s="60">
        <v>0</v>
      </c>
      <c r="P66" s="53">
        <v>0</v>
      </c>
      <c r="Q66" s="56">
        <f t="shared" si="32"/>
        <v>0</v>
      </c>
      <c r="R66" s="53">
        <v>0</v>
      </c>
      <c r="S66" s="56">
        <f t="shared" si="33"/>
        <v>0</v>
      </c>
      <c r="T66" s="53">
        <v>0</v>
      </c>
      <c r="U66" s="56">
        <f t="shared" si="34"/>
        <v>0</v>
      </c>
      <c r="V66" s="58">
        <v>4</v>
      </c>
      <c r="W66" s="59">
        <f t="shared" si="35"/>
        <v>1.730627785229092</v>
      </c>
      <c r="X66" s="53">
        <v>0</v>
      </c>
      <c r="Y66" s="56">
        <f t="shared" si="36"/>
        <v>0</v>
      </c>
      <c r="Z66" s="58">
        <v>22</v>
      </c>
      <c r="AA66" s="59">
        <f t="shared" si="37"/>
        <v>0.9170143679478469</v>
      </c>
      <c r="AB66" s="53">
        <v>0</v>
      </c>
      <c r="AC66" s="56">
        <v>0</v>
      </c>
      <c r="AD66" s="53">
        <v>0</v>
      </c>
      <c r="AE66" s="57">
        <v>0</v>
      </c>
      <c r="AF66" s="40"/>
    </row>
    <row r="67" spans="1:32" ht="11.25">
      <c r="A67" s="52" t="s">
        <v>63</v>
      </c>
      <c r="B67" s="53">
        <v>425.09</v>
      </c>
      <c r="C67" s="56">
        <v>7.8</v>
      </c>
      <c r="D67" s="53">
        <v>4</v>
      </c>
      <c r="E67" s="56">
        <f t="shared" si="27"/>
        <v>5.263157894736842</v>
      </c>
      <c r="F67" s="73">
        <v>0</v>
      </c>
      <c r="G67" s="74">
        <v>0</v>
      </c>
      <c r="H67" s="58">
        <v>11</v>
      </c>
      <c r="I67" s="59">
        <f t="shared" si="28"/>
        <v>13.414634146341465</v>
      </c>
      <c r="J67" s="58">
        <v>57</v>
      </c>
      <c r="K67" s="59">
        <f t="shared" si="29"/>
        <v>6.753554502369669</v>
      </c>
      <c r="L67" s="58">
        <v>3</v>
      </c>
      <c r="M67" s="59">
        <f t="shared" si="30"/>
        <v>0.4411764705882353</v>
      </c>
      <c r="N67" s="58">
        <v>35</v>
      </c>
      <c r="O67" s="59">
        <f t="shared" si="31"/>
        <v>4.060324825986079</v>
      </c>
      <c r="P67" s="53">
        <v>10</v>
      </c>
      <c r="Q67" s="56">
        <f t="shared" si="32"/>
        <v>26.31578947368421</v>
      </c>
      <c r="R67" s="53">
        <v>0</v>
      </c>
      <c r="S67" s="56">
        <f t="shared" si="33"/>
        <v>0</v>
      </c>
      <c r="T67" s="53">
        <v>12</v>
      </c>
      <c r="U67" s="56">
        <f t="shared" si="34"/>
        <v>6.976744186046512</v>
      </c>
      <c r="V67" s="53">
        <v>0</v>
      </c>
      <c r="W67" s="56">
        <f t="shared" si="35"/>
        <v>0</v>
      </c>
      <c r="X67" s="53">
        <v>0</v>
      </c>
      <c r="Y67" s="56">
        <f t="shared" si="36"/>
        <v>0</v>
      </c>
      <c r="Z67" s="58">
        <v>293</v>
      </c>
      <c r="AA67" s="59">
        <f t="shared" si="37"/>
        <v>12.212964082214505</v>
      </c>
      <c r="AB67" s="53">
        <v>0</v>
      </c>
      <c r="AC67" s="56">
        <v>0</v>
      </c>
      <c r="AD67" s="53">
        <v>0</v>
      </c>
      <c r="AE67" s="57">
        <v>0</v>
      </c>
      <c r="AF67" s="39"/>
    </row>
    <row r="68" spans="1:31" ht="12" customHeight="1">
      <c r="A68" s="52" t="s">
        <v>89</v>
      </c>
      <c r="B68" s="53">
        <v>8</v>
      </c>
      <c r="C68" s="56">
        <v>0.1</v>
      </c>
      <c r="D68" s="60">
        <v>0</v>
      </c>
      <c r="E68" s="60">
        <v>0</v>
      </c>
      <c r="F68" s="73">
        <v>0</v>
      </c>
      <c r="G68" s="74">
        <v>0</v>
      </c>
      <c r="H68" s="53">
        <v>4</v>
      </c>
      <c r="I68" s="56">
        <f t="shared" si="28"/>
        <v>4.878048780487805</v>
      </c>
      <c r="J68" s="53">
        <v>0</v>
      </c>
      <c r="K68" s="56">
        <f t="shared" si="29"/>
        <v>0</v>
      </c>
      <c r="L68" s="53">
        <v>0</v>
      </c>
      <c r="M68" s="56">
        <f t="shared" si="30"/>
        <v>0</v>
      </c>
      <c r="N68" s="58">
        <v>4</v>
      </c>
      <c r="O68" s="59">
        <f t="shared" si="31"/>
        <v>0.46403712296983757</v>
      </c>
      <c r="P68" s="53">
        <v>0</v>
      </c>
      <c r="Q68" s="56">
        <f t="shared" si="32"/>
        <v>0</v>
      </c>
      <c r="R68" s="53">
        <v>0</v>
      </c>
      <c r="S68" s="56">
        <f t="shared" si="33"/>
        <v>0</v>
      </c>
      <c r="T68" s="53">
        <v>0</v>
      </c>
      <c r="U68" s="56">
        <f t="shared" si="34"/>
        <v>0</v>
      </c>
      <c r="V68" s="53">
        <v>0</v>
      </c>
      <c r="W68" s="56">
        <f t="shared" si="35"/>
        <v>0</v>
      </c>
      <c r="X68" s="53">
        <v>0</v>
      </c>
      <c r="Y68" s="56">
        <f t="shared" si="36"/>
        <v>0</v>
      </c>
      <c r="Z68" s="60">
        <v>0</v>
      </c>
      <c r="AA68" s="60">
        <v>0</v>
      </c>
      <c r="AB68" s="53">
        <v>0</v>
      </c>
      <c r="AC68" s="56">
        <v>0</v>
      </c>
      <c r="AD68" s="53">
        <v>0</v>
      </c>
      <c r="AE68" s="57">
        <v>0</v>
      </c>
    </row>
    <row r="69" spans="1:32" ht="12" customHeight="1">
      <c r="A69" s="75" t="s">
        <v>82</v>
      </c>
      <c r="B69" s="53">
        <v>4</v>
      </c>
      <c r="C69" s="56">
        <v>0.1</v>
      </c>
      <c r="D69" s="53">
        <v>0</v>
      </c>
      <c r="E69" s="56">
        <f t="shared" si="27"/>
        <v>0</v>
      </c>
      <c r="F69" s="73">
        <v>0</v>
      </c>
      <c r="G69" s="74">
        <v>0</v>
      </c>
      <c r="H69" s="53">
        <v>0</v>
      </c>
      <c r="I69" s="56">
        <f t="shared" si="28"/>
        <v>0</v>
      </c>
      <c r="J69" s="53">
        <v>0</v>
      </c>
      <c r="K69" s="56">
        <f t="shared" si="29"/>
        <v>0</v>
      </c>
      <c r="L69" s="53">
        <v>0</v>
      </c>
      <c r="M69" s="56">
        <f t="shared" si="30"/>
        <v>0</v>
      </c>
      <c r="N69" s="60">
        <v>0</v>
      </c>
      <c r="O69" s="60">
        <v>0</v>
      </c>
      <c r="P69" s="53">
        <v>0</v>
      </c>
      <c r="Q69" s="56">
        <f t="shared" si="32"/>
        <v>0</v>
      </c>
      <c r="R69" s="53">
        <v>0</v>
      </c>
      <c r="S69" s="56">
        <f t="shared" si="33"/>
        <v>0</v>
      </c>
      <c r="T69" s="60">
        <v>0</v>
      </c>
      <c r="U69" s="60">
        <v>0</v>
      </c>
      <c r="V69" s="60">
        <v>0</v>
      </c>
      <c r="W69" s="60">
        <v>0</v>
      </c>
      <c r="X69" s="53">
        <v>0</v>
      </c>
      <c r="Y69" s="56">
        <f t="shared" si="36"/>
        <v>0</v>
      </c>
      <c r="Z69" s="58">
        <v>5</v>
      </c>
      <c r="AA69" s="59">
        <f t="shared" si="37"/>
        <v>0.20841235635178337</v>
      </c>
      <c r="AB69" s="53">
        <v>0</v>
      </c>
      <c r="AC69" s="56">
        <v>0</v>
      </c>
      <c r="AD69" s="53">
        <v>0</v>
      </c>
      <c r="AE69" s="57">
        <v>0</v>
      </c>
      <c r="AF69" s="39"/>
    </row>
    <row r="70" spans="1:31" ht="11.25">
      <c r="A70" s="75" t="s">
        <v>83</v>
      </c>
      <c r="B70" s="53">
        <v>106</v>
      </c>
      <c r="C70" s="56">
        <v>2</v>
      </c>
      <c r="D70" s="53">
        <v>4</v>
      </c>
      <c r="E70" s="56">
        <f t="shared" si="27"/>
        <v>5.263157894736842</v>
      </c>
      <c r="F70" s="73">
        <v>0</v>
      </c>
      <c r="G70" s="74">
        <v>0</v>
      </c>
      <c r="H70" s="53">
        <v>0</v>
      </c>
      <c r="I70" s="56">
        <f t="shared" si="28"/>
        <v>0</v>
      </c>
      <c r="J70" s="53">
        <v>4</v>
      </c>
      <c r="K70" s="56">
        <f t="shared" si="29"/>
        <v>0.47393364928909953</v>
      </c>
      <c r="L70" s="53">
        <v>26</v>
      </c>
      <c r="M70" s="56">
        <f t="shared" si="30"/>
        <v>3.823529411764706</v>
      </c>
      <c r="N70" s="58">
        <v>19</v>
      </c>
      <c r="O70" s="59">
        <f t="shared" si="31"/>
        <v>2.2041763341067284</v>
      </c>
      <c r="P70" s="53">
        <v>0</v>
      </c>
      <c r="Q70" s="56">
        <f t="shared" si="32"/>
        <v>0</v>
      </c>
      <c r="R70" s="53">
        <v>0</v>
      </c>
      <c r="S70" s="56">
        <f t="shared" si="33"/>
        <v>0</v>
      </c>
      <c r="T70" s="58">
        <v>5</v>
      </c>
      <c r="U70" s="59">
        <f t="shared" si="34"/>
        <v>2.9069767441860463</v>
      </c>
      <c r="V70" s="53">
        <v>0</v>
      </c>
      <c r="W70" s="56">
        <f t="shared" si="35"/>
        <v>0</v>
      </c>
      <c r="X70" s="53">
        <v>0</v>
      </c>
      <c r="Y70" s="56">
        <f t="shared" si="36"/>
        <v>0</v>
      </c>
      <c r="Z70" s="58">
        <v>48</v>
      </c>
      <c r="AA70" s="59">
        <f t="shared" si="37"/>
        <v>2.0007586209771206</v>
      </c>
      <c r="AB70" s="53">
        <v>0</v>
      </c>
      <c r="AC70" s="56">
        <v>0</v>
      </c>
      <c r="AD70" s="53">
        <v>0</v>
      </c>
      <c r="AE70" s="57">
        <v>0</v>
      </c>
    </row>
    <row r="71" spans="1:32" ht="11.25">
      <c r="A71" s="89" t="s">
        <v>64</v>
      </c>
      <c r="B71" s="90">
        <v>77</v>
      </c>
      <c r="C71" s="91">
        <v>1.4</v>
      </c>
      <c r="D71" s="90">
        <v>0</v>
      </c>
      <c r="E71" s="91">
        <f t="shared" si="27"/>
        <v>0</v>
      </c>
      <c r="F71" s="92">
        <v>0</v>
      </c>
      <c r="G71" s="93">
        <v>0</v>
      </c>
      <c r="H71" s="94">
        <v>0</v>
      </c>
      <c r="I71" s="94">
        <v>0</v>
      </c>
      <c r="J71" s="90">
        <v>0</v>
      </c>
      <c r="K71" s="91">
        <f t="shared" si="29"/>
        <v>0</v>
      </c>
      <c r="L71" s="90">
        <v>0</v>
      </c>
      <c r="M71" s="91">
        <f t="shared" si="30"/>
        <v>0</v>
      </c>
      <c r="N71" s="90">
        <v>0</v>
      </c>
      <c r="O71" s="91">
        <f t="shared" si="31"/>
        <v>0</v>
      </c>
      <c r="P71" s="90">
        <v>0</v>
      </c>
      <c r="Q71" s="91">
        <f t="shared" si="32"/>
        <v>0</v>
      </c>
      <c r="R71" s="90">
        <v>0</v>
      </c>
      <c r="S71" s="91">
        <f t="shared" si="33"/>
        <v>0</v>
      </c>
      <c r="T71" s="90">
        <v>0</v>
      </c>
      <c r="U71" s="91">
        <f t="shared" si="34"/>
        <v>0</v>
      </c>
      <c r="V71" s="90">
        <v>0</v>
      </c>
      <c r="W71" s="91">
        <f t="shared" si="35"/>
        <v>0</v>
      </c>
      <c r="X71" s="90">
        <v>0</v>
      </c>
      <c r="Y71" s="91">
        <f t="shared" si="36"/>
        <v>0</v>
      </c>
      <c r="Z71" s="95">
        <v>77</v>
      </c>
      <c r="AA71" s="96">
        <f t="shared" si="37"/>
        <v>3.209550287817464</v>
      </c>
      <c r="AB71" s="90">
        <v>0</v>
      </c>
      <c r="AC71" s="91">
        <v>0</v>
      </c>
      <c r="AD71" s="90">
        <v>0</v>
      </c>
      <c r="AE71" s="97">
        <v>0</v>
      </c>
      <c r="AF71" s="39"/>
    </row>
    <row r="72" spans="1:31" ht="16.5" customHeight="1">
      <c r="A72" s="105" t="s">
        <v>95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ht="16.5" customHeight="1">
      <c r="A73" s="104" t="s">
        <v>96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</row>
    <row r="74" spans="1:31" ht="9" customHeight="1">
      <c r="A74" s="104" t="s">
        <v>73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</row>
    <row r="75" spans="1:31" ht="27" customHeight="1">
      <c r="A75" s="104" t="s">
        <v>97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</row>
    <row r="76" spans="1:31" ht="16.5" customHeight="1">
      <c r="A76" s="104" t="s">
        <v>98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</row>
    <row r="77" spans="1:31" ht="9.75">
      <c r="A77" s="1" t="s">
        <v>86</v>
      </c>
      <c r="B77" s="7"/>
      <c r="C77" s="6"/>
      <c r="D77" s="5"/>
      <c r="E77" s="6"/>
      <c r="F77" s="9"/>
      <c r="G77" s="9"/>
      <c r="H77" s="9"/>
      <c r="I77" s="9"/>
      <c r="J77" s="9"/>
      <c r="K77" s="9"/>
      <c r="L77" s="8"/>
      <c r="M77" s="8"/>
      <c r="N77" s="4"/>
      <c r="O77" s="7"/>
      <c r="P77" s="6"/>
      <c r="Q77" s="5"/>
      <c r="R77" s="7"/>
      <c r="S77" s="6"/>
      <c r="T77" s="5"/>
      <c r="U77" s="6"/>
      <c r="V77" s="9"/>
      <c r="W77" s="9"/>
      <c r="X77" s="9"/>
      <c r="Y77" s="9"/>
      <c r="Z77" s="9"/>
      <c r="AA77" s="9"/>
      <c r="AB77" s="9"/>
      <c r="AC77" s="9"/>
      <c r="AD77" s="4"/>
      <c r="AE77" s="4"/>
    </row>
    <row r="78" spans="2:25" ht="11.2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9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10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ht="10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31" s="11" customFormat="1" ht="8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1"/>
      <c r="AA82" s="1"/>
      <c r="AB82" s="1"/>
      <c r="AC82" s="1"/>
      <c r="AD82" s="1"/>
      <c r="AE82" s="1"/>
    </row>
    <row r="83" spans="1:31" s="11" customFormat="1" ht="8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"/>
      <c r="AA83" s="1"/>
      <c r="AB83" s="1"/>
      <c r="AC83" s="1"/>
      <c r="AD83" s="1"/>
      <c r="AE83" s="1"/>
    </row>
    <row r="84" spans="1:31" s="11" customFormat="1" ht="8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"/>
      <c r="AA84" s="1"/>
      <c r="AB84" s="1"/>
      <c r="AC84" s="1"/>
      <c r="AD84" s="1"/>
      <c r="AE84" s="1"/>
    </row>
    <row r="85" spans="1:31" s="11" customFormat="1" ht="27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"/>
      <c r="AA85" s="1"/>
      <c r="AB85" s="1"/>
      <c r="AC85" s="1"/>
      <c r="AD85" s="1"/>
      <c r="AE85" s="1"/>
    </row>
    <row r="86" spans="1:31" s="11" customFormat="1" ht="8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1"/>
      <c r="AA86" s="1"/>
      <c r="AB86" s="1"/>
      <c r="AC86" s="1"/>
      <c r="AD86" s="1"/>
      <c r="AE86" s="1"/>
    </row>
    <row r="87" spans="2:25" ht="8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ht="8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8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ht="8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ht="8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ht="8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8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8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8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8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8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8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8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8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8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8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8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8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8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ht="8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ht="8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8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8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8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8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8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8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8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8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8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8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8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8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8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8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8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8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8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8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8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8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8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8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8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8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8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8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8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8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8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8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X137" s="2"/>
      <c r="Y137" s="2"/>
    </row>
    <row r="138" spans="2:25" ht="8.25">
      <c r="B138" s="2"/>
      <c r="C138" s="2"/>
      <c r="D138" s="2"/>
      <c r="E138" s="2"/>
      <c r="F138" s="2"/>
      <c r="G138" s="2"/>
      <c r="H138" s="2"/>
      <c r="K138" s="2"/>
      <c r="L138" s="2"/>
      <c r="M138" s="2"/>
      <c r="N138" s="2"/>
      <c r="O138" s="2"/>
      <c r="P138" s="2"/>
      <c r="Q138" s="2"/>
      <c r="X138" s="2"/>
      <c r="Y138" s="2"/>
    </row>
    <row r="139" spans="2:14" ht="8.25">
      <c r="B139" s="2"/>
      <c r="C139" s="2"/>
      <c r="D139" s="2"/>
      <c r="E139" s="2"/>
      <c r="F139" s="2"/>
      <c r="G139" s="2"/>
      <c r="H139" s="2"/>
      <c r="N139" s="2"/>
    </row>
    <row r="140" spans="2:14" ht="8.25">
      <c r="B140" s="2"/>
      <c r="C140" s="2"/>
      <c r="D140" s="2"/>
      <c r="E140" s="2"/>
      <c r="F140" s="2"/>
      <c r="G140" s="2"/>
      <c r="H140" s="2"/>
      <c r="N140" s="2"/>
    </row>
    <row r="141" spans="2:14" ht="8.25">
      <c r="B141" s="2"/>
      <c r="C141" s="2"/>
      <c r="D141" s="2"/>
      <c r="E141" s="2"/>
      <c r="F141" s="2"/>
      <c r="G141" s="2"/>
      <c r="H141" s="2"/>
      <c r="N141" s="2"/>
    </row>
    <row r="142" spans="2:8" ht="8.25">
      <c r="B142" s="2"/>
      <c r="C142" s="2"/>
      <c r="D142" s="2"/>
      <c r="E142" s="2"/>
      <c r="F142" s="2"/>
      <c r="G142" s="2"/>
      <c r="H142" s="2"/>
    </row>
    <row r="143" spans="2:8" ht="8.25">
      <c r="B143" s="2"/>
      <c r="C143" s="2"/>
      <c r="D143" s="2"/>
      <c r="E143" s="2"/>
      <c r="F143" s="2"/>
      <c r="G143" s="2"/>
      <c r="H143" s="2"/>
    </row>
    <row r="144" spans="2:8" ht="8.25">
      <c r="B144" s="2"/>
      <c r="C144" s="2"/>
      <c r="D144" s="2"/>
      <c r="E144" s="2"/>
      <c r="F144" s="2"/>
      <c r="G144" s="2"/>
      <c r="H144" s="2"/>
    </row>
    <row r="145" spans="2:8" ht="8.25">
      <c r="B145" s="2"/>
      <c r="C145" s="2"/>
      <c r="D145" s="2"/>
      <c r="E145" s="2"/>
      <c r="F145" s="2"/>
      <c r="G145" s="2"/>
      <c r="H145" s="2"/>
    </row>
    <row r="146" spans="2:8" ht="8.25">
      <c r="B146" s="2"/>
      <c r="C146" s="2"/>
      <c r="D146" s="2"/>
      <c r="E146" s="2"/>
      <c r="F146" s="2"/>
      <c r="G146" s="2"/>
      <c r="H146" s="2"/>
    </row>
    <row r="147" spans="2:8" ht="8.25">
      <c r="B147" s="2"/>
      <c r="C147" s="2"/>
      <c r="D147" s="2"/>
      <c r="E147" s="2"/>
      <c r="F147" s="2"/>
      <c r="G147" s="2"/>
      <c r="H147" s="2"/>
    </row>
    <row r="148" spans="2:8" ht="8.25">
      <c r="B148" s="2"/>
      <c r="C148" s="2"/>
      <c r="D148" s="2"/>
      <c r="E148" s="2"/>
      <c r="F148" s="2"/>
      <c r="G148" s="2"/>
      <c r="H148" s="2"/>
    </row>
    <row r="149" spans="2:8" ht="8.25">
      <c r="B149" s="2"/>
      <c r="C149" s="2"/>
      <c r="D149" s="2"/>
      <c r="E149" s="2"/>
      <c r="F149" s="2"/>
      <c r="G149" s="2"/>
      <c r="H149" s="2"/>
    </row>
    <row r="150" spans="2:8" ht="8.25">
      <c r="B150" s="2"/>
      <c r="C150" s="2"/>
      <c r="D150" s="2"/>
      <c r="E150" s="2"/>
      <c r="F150" s="2"/>
      <c r="G150" s="2"/>
      <c r="H150" s="2"/>
    </row>
    <row r="151" spans="2:8" ht="8.25">
      <c r="B151" s="2"/>
      <c r="C151" s="2"/>
      <c r="D151" s="2"/>
      <c r="E151" s="2"/>
      <c r="F151" s="2"/>
      <c r="G151" s="2"/>
      <c r="H151" s="2"/>
    </row>
    <row r="152" spans="2:8" ht="8.25">
      <c r="B152" s="2"/>
      <c r="C152" s="2"/>
      <c r="D152" s="2"/>
      <c r="E152" s="2"/>
      <c r="F152" s="2"/>
      <c r="G152" s="2"/>
      <c r="H152" s="2"/>
    </row>
    <row r="153" spans="2:8" ht="8.25">
      <c r="B153" s="2"/>
      <c r="C153" s="2"/>
      <c r="D153" s="2"/>
      <c r="E153" s="2"/>
      <c r="F153" s="2"/>
      <c r="G153" s="2"/>
      <c r="H153" s="2"/>
    </row>
    <row r="154" spans="2:8" ht="8.25">
      <c r="B154" s="2"/>
      <c r="C154" s="2"/>
      <c r="D154" s="2"/>
      <c r="E154" s="2"/>
      <c r="F154" s="2"/>
      <c r="G154" s="2"/>
      <c r="H154" s="2"/>
    </row>
    <row r="155" spans="2:8" ht="8.25">
      <c r="B155" s="2"/>
      <c r="C155" s="2"/>
      <c r="D155" s="2"/>
      <c r="E155" s="2"/>
      <c r="F155" s="2"/>
      <c r="G155" s="2"/>
      <c r="H155" s="2"/>
    </row>
    <row r="156" spans="2:8" ht="8.25">
      <c r="B156" s="2"/>
      <c r="C156" s="2"/>
      <c r="D156" s="2"/>
      <c r="E156" s="2"/>
      <c r="F156" s="2"/>
      <c r="G156" s="2"/>
      <c r="H156" s="2"/>
    </row>
    <row r="157" spans="2:8" ht="8.25">
      <c r="B157" s="2"/>
      <c r="C157" s="2"/>
      <c r="D157" s="2"/>
      <c r="E157" s="2"/>
      <c r="F157" s="2"/>
      <c r="G157" s="2"/>
      <c r="H157" s="2"/>
    </row>
    <row r="158" spans="2:8" ht="8.25">
      <c r="B158" s="2"/>
      <c r="C158" s="2"/>
      <c r="D158" s="2"/>
      <c r="E158" s="2"/>
      <c r="F158" s="2"/>
      <c r="G158" s="2"/>
      <c r="H158" s="2"/>
    </row>
    <row r="159" spans="2:8" ht="8.25">
      <c r="B159" s="2"/>
      <c r="C159" s="2"/>
      <c r="D159" s="2"/>
      <c r="E159" s="2"/>
      <c r="F159" s="2"/>
      <c r="G159" s="2"/>
      <c r="H159" s="2"/>
    </row>
    <row r="160" spans="2:8" ht="8.25">
      <c r="B160" s="2"/>
      <c r="C160" s="2"/>
      <c r="D160" s="2"/>
      <c r="E160" s="2"/>
      <c r="F160" s="2"/>
      <c r="G160" s="2"/>
      <c r="H160" s="2"/>
    </row>
    <row r="161" spans="2:8" ht="8.25">
      <c r="B161" s="2"/>
      <c r="C161" s="2"/>
      <c r="D161" s="2"/>
      <c r="E161" s="2"/>
      <c r="F161" s="2"/>
      <c r="G161" s="2"/>
      <c r="H161" s="2"/>
    </row>
    <row r="162" spans="2:8" ht="8.25">
      <c r="B162" s="2"/>
      <c r="C162" s="2"/>
      <c r="D162" s="2"/>
      <c r="E162" s="2"/>
      <c r="F162" s="2"/>
      <c r="G162" s="2"/>
      <c r="H162" s="2"/>
    </row>
    <row r="163" spans="2:8" ht="8.25">
      <c r="B163" s="2"/>
      <c r="C163" s="2"/>
      <c r="D163" s="2"/>
      <c r="E163" s="2"/>
      <c r="F163" s="2"/>
      <c r="G163" s="2"/>
      <c r="H163" s="2"/>
    </row>
    <row r="164" spans="2:8" ht="8.25">
      <c r="B164" s="2"/>
      <c r="C164" s="2"/>
      <c r="D164" s="2"/>
      <c r="E164" s="2"/>
      <c r="F164" s="2"/>
      <c r="G164" s="2"/>
      <c r="H164" s="2"/>
    </row>
    <row r="165" spans="2:8" ht="8.25">
      <c r="B165" s="2"/>
      <c r="C165" s="2"/>
      <c r="D165" s="2"/>
      <c r="E165" s="2"/>
      <c r="F165" s="2"/>
      <c r="G165" s="2"/>
      <c r="H165" s="2"/>
    </row>
    <row r="166" spans="2:8" ht="8.25">
      <c r="B166" s="2"/>
      <c r="C166" s="2"/>
      <c r="D166" s="2"/>
      <c r="E166" s="2"/>
      <c r="F166" s="2"/>
      <c r="G166" s="2"/>
      <c r="H166" s="2"/>
    </row>
    <row r="167" spans="2:8" ht="8.25">
      <c r="B167" s="2"/>
      <c r="C167" s="2"/>
      <c r="D167" s="2"/>
      <c r="E167" s="2"/>
      <c r="F167" s="2"/>
      <c r="G167" s="2"/>
      <c r="H167" s="2"/>
    </row>
    <row r="168" spans="2:8" ht="8.25">
      <c r="B168" s="2"/>
      <c r="C168" s="2"/>
      <c r="D168" s="2"/>
      <c r="E168" s="2"/>
      <c r="F168" s="2"/>
      <c r="G168" s="2"/>
      <c r="H168" s="2"/>
    </row>
    <row r="169" spans="2:8" ht="8.25">
      <c r="B169" s="2"/>
      <c r="C169" s="2"/>
      <c r="D169" s="2"/>
      <c r="E169" s="2"/>
      <c r="F169" s="2"/>
      <c r="G169" s="2"/>
      <c r="H169" s="2"/>
    </row>
    <row r="170" spans="2:8" ht="8.25">
      <c r="B170" s="2"/>
      <c r="C170" s="2"/>
      <c r="D170" s="2"/>
      <c r="E170" s="2"/>
      <c r="F170" s="2"/>
      <c r="G170" s="2"/>
      <c r="H170" s="2"/>
    </row>
    <row r="171" spans="2:8" ht="8.25">
      <c r="B171" s="2"/>
      <c r="C171" s="2"/>
      <c r="D171" s="2"/>
      <c r="E171" s="2"/>
      <c r="F171" s="2"/>
      <c r="G171" s="2"/>
      <c r="H171" s="2"/>
    </row>
    <row r="172" spans="2:8" ht="8.25">
      <c r="B172" s="2"/>
      <c r="C172" s="2"/>
      <c r="D172" s="2"/>
      <c r="E172" s="2"/>
      <c r="F172" s="2"/>
      <c r="G172" s="2"/>
      <c r="H172" s="2"/>
    </row>
    <row r="173" spans="2:8" ht="8.25">
      <c r="B173" s="2"/>
      <c r="C173" s="2"/>
      <c r="D173" s="2"/>
      <c r="E173" s="2"/>
      <c r="F173" s="2"/>
      <c r="G173" s="2"/>
      <c r="H173" s="2"/>
    </row>
    <row r="174" spans="2:8" ht="8.25">
      <c r="B174" s="2"/>
      <c r="C174" s="2"/>
      <c r="D174" s="2"/>
      <c r="E174" s="2"/>
      <c r="F174" s="2"/>
      <c r="G174" s="2"/>
      <c r="H174" s="2"/>
    </row>
    <row r="175" spans="2:8" ht="8.25">
      <c r="B175" s="2"/>
      <c r="C175" s="2"/>
      <c r="D175" s="2"/>
      <c r="E175" s="2"/>
      <c r="F175" s="2"/>
      <c r="G175" s="2"/>
      <c r="H175" s="2"/>
    </row>
    <row r="176" spans="2:8" ht="8.25">
      <c r="B176" s="2"/>
      <c r="C176" s="2"/>
      <c r="D176" s="2"/>
      <c r="E176" s="2"/>
      <c r="F176" s="2"/>
      <c r="G176" s="2"/>
      <c r="H176" s="2"/>
    </row>
    <row r="177" spans="2:8" ht="8.25">
      <c r="B177" s="2"/>
      <c r="C177" s="2"/>
      <c r="D177" s="2"/>
      <c r="E177" s="2"/>
      <c r="F177" s="2"/>
      <c r="G177" s="2"/>
      <c r="H177" s="2"/>
    </row>
    <row r="178" spans="2:8" ht="8.25">
      <c r="B178" s="2"/>
      <c r="C178" s="2"/>
      <c r="D178" s="2"/>
      <c r="E178" s="2"/>
      <c r="F178" s="2"/>
      <c r="G178" s="2"/>
      <c r="H178" s="2"/>
    </row>
    <row r="179" spans="2:8" ht="8.25">
      <c r="B179" s="2"/>
      <c r="C179" s="2"/>
      <c r="D179" s="2"/>
      <c r="E179" s="2"/>
      <c r="F179" s="2"/>
      <c r="G179" s="2"/>
      <c r="H179" s="2"/>
    </row>
    <row r="180" spans="2:8" ht="8.25">
      <c r="B180" s="2"/>
      <c r="C180" s="2"/>
      <c r="D180" s="2"/>
      <c r="E180" s="2"/>
      <c r="F180" s="2"/>
      <c r="G180" s="2"/>
      <c r="H180" s="2"/>
    </row>
    <row r="181" spans="2:8" ht="8.25">
      <c r="B181" s="2"/>
      <c r="C181" s="2"/>
      <c r="D181" s="2"/>
      <c r="E181" s="2"/>
      <c r="F181" s="2"/>
      <c r="G181" s="2"/>
      <c r="H181" s="2"/>
    </row>
    <row r="182" spans="2:8" ht="8.25">
      <c r="B182" s="2"/>
      <c r="C182" s="2"/>
      <c r="D182" s="2"/>
      <c r="E182" s="2"/>
      <c r="F182" s="2"/>
      <c r="G182" s="2"/>
      <c r="H182" s="2"/>
    </row>
    <row r="183" spans="2:8" ht="8.25">
      <c r="B183" s="2"/>
      <c r="C183" s="2"/>
      <c r="D183" s="2"/>
      <c r="E183" s="2"/>
      <c r="F183" s="2"/>
      <c r="G183" s="2"/>
      <c r="H183" s="2"/>
    </row>
    <row r="184" spans="2:8" ht="8.25">
      <c r="B184" s="2"/>
      <c r="C184" s="2"/>
      <c r="D184" s="2"/>
      <c r="E184" s="2"/>
      <c r="F184" s="2"/>
      <c r="G184" s="2"/>
      <c r="H184" s="2"/>
    </row>
    <row r="185" spans="2:8" ht="8.25">
      <c r="B185" s="2"/>
      <c r="C185" s="2"/>
      <c r="D185" s="2"/>
      <c r="E185" s="2"/>
      <c r="F185" s="2"/>
      <c r="G185" s="2"/>
      <c r="H185" s="2"/>
    </row>
    <row r="186" spans="2:8" ht="8.25">
      <c r="B186" s="2"/>
      <c r="C186" s="2"/>
      <c r="D186" s="2"/>
      <c r="E186" s="2"/>
      <c r="F186" s="2"/>
      <c r="G186" s="2"/>
      <c r="H186" s="2"/>
    </row>
    <row r="187" spans="2:8" ht="8.25">
      <c r="B187" s="2"/>
      <c r="C187" s="2"/>
      <c r="D187" s="2"/>
      <c r="E187" s="2"/>
      <c r="F187" s="2"/>
      <c r="G187" s="2"/>
      <c r="H187" s="2"/>
    </row>
    <row r="188" spans="2:8" ht="8.25">
      <c r="B188" s="2"/>
      <c r="C188" s="2"/>
      <c r="D188" s="2"/>
      <c r="E188" s="2"/>
      <c r="F188" s="2"/>
      <c r="G188" s="2"/>
      <c r="H188" s="2"/>
    </row>
    <row r="189" spans="2:8" ht="8.25">
      <c r="B189" s="2"/>
      <c r="C189" s="2"/>
      <c r="D189" s="2"/>
      <c r="E189" s="2"/>
      <c r="F189" s="2"/>
      <c r="G189" s="2"/>
      <c r="H189" s="2"/>
    </row>
    <row r="190" spans="2:8" ht="8.25">
      <c r="B190" s="2"/>
      <c r="C190" s="2"/>
      <c r="D190" s="2"/>
      <c r="E190" s="2"/>
      <c r="F190" s="2"/>
      <c r="G190" s="2"/>
      <c r="H190" s="2"/>
    </row>
    <row r="191" spans="2:8" ht="8.25">
      <c r="B191" s="2"/>
      <c r="C191" s="2"/>
      <c r="D191" s="2"/>
      <c r="E191" s="2"/>
      <c r="F191" s="2"/>
      <c r="G191" s="2"/>
      <c r="H191" s="2"/>
    </row>
    <row r="192" spans="2:8" ht="8.25">
      <c r="B192" s="2"/>
      <c r="C192" s="2"/>
      <c r="D192" s="2"/>
      <c r="E192" s="2"/>
      <c r="F192" s="2"/>
      <c r="G192" s="2"/>
      <c r="H192" s="2"/>
    </row>
    <row r="193" spans="2:8" ht="8.25">
      <c r="B193" s="2"/>
      <c r="C193" s="2"/>
      <c r="D193" s="2"/>
      <c r="E193" s="2"/>
      <c r="F193" s="2"/>
      <c r="G193" s="2"/>
      <c r="H193" s="2"/>
    </row>
    <row r="194" spans="2:8" ht="8.25">
      <c r="B194" s="2"/>
      <c r="C194" s="2"/>
      <c r="D194" s="2"/>
      <c r="E194" s="2"/>
      <c r="F194" s="2"/>
      <c r="G194" s="2"/>
      <c r="H194" s="2"/>
    </row>
    <row r="195" spans="2:8" ht="8.25">
      <c r="B195" s="2"/>
      <c r="C195" s="2"/>
      <c r="D195" s="2"/>
      <c r="E195" s="2"/>
      <c r="F195" s="2"/>
      <c r="G195" s="2"/>
      <c r="H195" s="2"/>
    </row>
    <row r="196" spans="2:8" ht="8.25">
      <c r="B196" s="2"/>
      <c r="C196" s="2"/>
      <c r="D196" s="2"/>
      <c r="E196" s="2"/>
      <c r="F196" s="2"/>
      <c r="G196" s="2"/>
      <c r="H196" s="2"/>
    </row>
    <row r="197" spans="2:8" ht="8.25">
      <c r="B197" s="2"/>
      <c r="C197" s="2"/>
      <c r="D197" s="2"/>
      <c r="E197" s="2"/>
      <c r="F197" s="2"/>
      <c r="G197" s="2"/>
      <c r="H197" s="2"/>
    </row>
    <row r="198" spans="2:8" ht="8.25">
      <c r="B198" s="2"/>
      <c r="C198" s="2"/>
      <c r="D198" s="2"/>
      <c r="E198" s="2"/>
      <c r="F198" s="2"/>
      <c r="G198" s="2"/>
      <c r="H198" s="2"/>
    </row>
    <row r="199" spans="2:8" ht="8.25">
      <c r="B199" s="2"/>
      <c r="C199" s="2"/>
      <c r="D199" s="2"/>
      <c r="E199" s="2"/>
      <c r="F199" s="2"/>
      <c r="G199" s="2"/>
      <c r="H199" s="2"/>
    </row>
    <row r="200" spans="2:8" ht="8.25">
      <c r="B200" s="2"/>
      <c r="C200" s="2"/>
      <c r="D200" s="2"/>
      <c r="E200" s="2"/>
      <c r="F200" s="2"/>
      <c r="G200" s="2"/>
      <c r="H200" s="2"/>
    </row>
    <row r="201" spans="2:8" ht="8.25">
      <c r="B201" s="2"/>
      <c r="C201" s="2"/>
      <c r="D201" s="2"/>
      <c r="E201" s="2"/>
      <c r="F201" s="2"/>
      <c r="G201" s="2"/>
      <c r="H201" s="2"/>
    </row>
    <row r="202" spans="2:8" ht="8.25">
      <c r="B202" s="2"/>
      <c r="C202" s="2"/>
      <c r="D202" s="2"/>
      <c r="E202" s="2"/>
      <c r="F202" s="2"/>
      <c r="G202" s="2"/>
      <c r="H202" s="2"/>
    </row>
    <row r="203" spans="2:8" ht="8.25">
      <c r="B203" s="2"/>
      <c r="C203" s="2"/>
      <c r="D203" s="2"/>
      <c r="E203" s="2"/>
      <c r="F203" s="2"/>
      <c r="G203" s="2"/>
      <c r="H203" s="2"/>
    </row>
    <row r="204" spans="2:8" ht="8.25">
      <c r="B204" s="2"/>
      <c r="C204" s="2"/>
      <c r="D204" s="2"/>
      <c r="E204" s="2"/>
      <c r="F204" s="2"/>
      <c r="G204" s="2"/>
      <c r="H204" s="2"/>
    </row>
    <row r="205" spans="2:8" ht="8.25">
      <c r="B205" s="2"/>
      <c r="C205" s="2"/>
      <c r="D205" s="2"/>
      <c r="E205" s="2"/>
      <c r="F205" s="2"/>
      <c r="G205" s="2"/>
      <c r="H205" s="2"/>
    </row>
    <row r="206" spans="2:8" ht="8.25">
      <c r="B206" s="2"/>
      <c r="C206" s="2"/>
      <c r="D206" s="2"/>
      <c r="E206" s="2"/>
      <c r="F206" s="2"/>
      <c r="G206" s="2"/>
      <c r="H206" s="2"/>
    </row>
    <row r="207" spans="2:8" ht="8.25">
      <c r="B207" s="2"/>
      <c r="C207" s="2"/>
      <c r="D207" s="2"/>
      <c r="E207" s="2"/>
      <c r="F207" s="2"/>
      <c r="G207" s="2"/>
      <c r="H207" s="2"/>
    </row>
    <row r="208" spans="2:8" ht="8.25">
      <c r="B208" s="2"/>
      <c r="C208" s="2"/>
      <c r="D208" s="2"/>
      <c r="E208" s="2"/>
      <c r="F208" s="2"/>
      <c r="G208" s="2"/>
      <c r="H208" s="2"/>
    </row>
    <row r="209" spans="2:8" ht="8.25">
      <c r="B209" s="2"/>
      <c r="C209" s="2"/>
      <c r="D209" s="2"/>
      <c r="E209" s="2"/>
      <c r="F209" s="2"/>
      <c r="G209" s="2"/>
      <c r="H209" s="2"/>
    </row>
    <row r="210" spans="2:8" ht="8.25">
      <c r="B210" s="2"/>
      <c r="C210" s="2"/>
      <c r="D210" s="2"/>
      <c r="E210" s="2"/>
      <c r="F210" s="2"/>
      <c r="G210" s="2"/>
      <c r="H210" s="2"/>
    </row>
    <row r="211" spans="2:8" ht="8.25">
      <c r="B211" s="2"/>
      <c r="C211" s="2"/>
      <c r="D211" s="2"/>
      <c r="E211" s="2"/>
      <c r="F211" s="2"/>
      <c r="G211" s="2"/>
      <c r="H211" s="2"/>
    </row>
    <row r="212" spans="2:8" ht="8.25">
      <c r="B212" s="2"/>
      <c r="C212" s="2"/>
      <c r="D212" s="2"/>
      <c r="E212" s="2"/>
      <c r="F212" s="2"/>
      <c r="G212" s="2"/>
      <c r="H212" s="2"/>
    </row>
    <row r="213" spans="2:8" ht="8.25">
      <c r="B213" s="2"/>
      <c r="C213" s="2"/>
      <c r="D213" s="2"/>
      <c r="E213" s="2"/>
      <c r="F213" s="2"/>
      <c r="G213" s="2"/>
      <c r="H213" s="2"/>
    </row>
    <row r="214" spans="2:8" ht="8.25">
      <c r="B214" s="2"/>
      <c r="C214" s="2"/>
      <c r="D214" s="2"/>
      <c r="E214" s="2"/>
      <c r="F214" s="2"/>
      <c r="G214" s="2"/>
      <c r="H214" s="2"/>
    </row>
    <row r="215" spans="2:8" ht="8.25">
      <c r="B215" s="2"/>
      <c r="C215" s="2"/>
      <c r="D215" s="2"/>
      <c r="E215" s="2"/>
      <c r="F215" s="2"/>
      <c r="G215" s="2"/>
      <c r="H215" s="2"/>
    </row>
    <row r="216" spans="2:8" ht="8.25">
      <c r="B216" s="2"/>
      <c r="C216" s="2"/>
      <c r="D216" s="2"/>
      <c r="E216" s="2"/>
      <c r="F216" s="2"/>
      <c r="G216" s="2"/>
      <c r="H216" s="2"/>
    </row>
    <row r="217" spans="2:8" ht="8.25">
      <c r="B217" s="2"/>
      <c r="C217" s="2"/>
      <c r="D217" s="2"/>
      <c r="E217" s="2"/>
      <c r="F217" s="2"/>
      <c r="G217" s="2"/>
      <c r="H217" s="2"/>
    </row>
    <row r="218" spans="2:8" ht="8.25">
      <c r="B218" s="2"/>
      <c r="C218" s="2"/>
      <c r="D218" s="2"/>
      <c r="E218" s="2"/>
      <c r="F218" s="2"/>
      <c r="G218" s="2"/>
      <c r="H218" s="2"/>
    </row>
    <row r="219" spans="2:8" ht="8.25">
      <c r="B219" s="2"/>
      <c r="C219" s="2"/>
      <c r="D219" s="2"/>
      <c r="E219" s="2"/>
      <c r="F219" s="2"/>
      <c r="G219" s="2"/>
      <c r="H219" s="2"/>
    </row>
    <row r="220" spans="2:8" ht="8.25">
      <c r="B220" s="2"/>
      <c r="C220" s="2"/>
      <c r="D220" s="2"/>
      <c r="E220" s="2"/>
      <c r="F220" s="2"/>
      <c r="G220" s="2"/>
      <c r="H220" s="2"/>
    </row>
    <row r="221" spans="2:8" ht="8.25">
      <c r="B221" s="2"/>
      <c r="C221" s="2"/>
      <c r="D221" s="2"/>
      <c r="E221" s="2"/>
      <c r="F221" s="2"/>
      <c r="G221" s="2"/>
      <c r="H221" s="2"/>
    </row>
    <row r="222" spans="2:8" ht="8.25">
      <c r="B222" s="2"/>
      <c r="C222" s="2"/>
      <c r="D222" s="2"/>
      <c r="E222" s="2"/>
      <c r="F222" s="2"/>
      <c r="G222" s="2"/>
      <c r="H222" s="2"/>
    </row>
    <row r="223" spans="2:8" ht="8.25">
      <c r="B223" s="2"/>
      <c r="C223" s="2"/>
      <c r="D223" s="2"/>
      <c r="E223" s="2"/>
      <c r="F223" s="2"/>
      <c r="G223" s="2"/>
      <c r="H223" s="2"/>
    </row>
    <row r="224" spans="2:8" ht="8.25">
      <c r="B224" s="2"/>
      <c r="C224" s="2"/>
      <c r="D224" s="2"/>
      <c r="E224" s="2"/>
      <c r="F224" s="2"/>
      <c r="G224" s="2"/>
      <c r="H224" s="2"/>
    </row>
    <row r="225" spans="2:8" ht="8.25">
      <c r="B225" s="2"/>
      <c r="C225" s="2"/>
      <c r="D225" s="2"/>
      <c r="E225" s="2"/>
      <c r="F225" s="2"/>
      <c r="G225" s="2"/>
      <c r="H225" s="2"/>
    </row>
    <row r="226" spans="2:8" ht="8.25">
      <c r="B226" s="2"/>
      <c r="C226" s="2"/>
      <c r="D226" s="2"/>
      <c r="E226" s="2"/>
      <c r="F226" s="2"/>
      <c r="G226" s="2"/>
      <c r="H226" s="2"/>
    </row>
    <row r="227" spans="2:8" ht="8.25">
      <c r="B227" s="2"/>
      <c r="C227" s="2"/>
      <c r="D227" s="2"/>
      <c r="E227" s="2"/>
      <c r="F227" s="2"/>
      <c r="G227" s="2"/>
      <c r="H227" s="2"/>
    </row>
    <row r="228" spans="2:8" ht="8.25">
      <c r="B228" s="2"/>
      <c r="C228" s="2"/>
      <c r="D228" s="2"/>
      <c r="E228" s="2"/>
      <c r="F228" s="2"/>
      <c r="G228" s="2"/>
      <c r="H228" s="2"/>
    </row>
    <row r="229" spans="2:8" ht="8.25">
      <c r="B229" s="2"/>
      <c r="C229" s="2"/>
      <c r="D229" s="2"/>
      <c r="E229" s="2"/>
      <c r="F229" s="2"/>
      <c r="G229" s="2"/>
      <c r="H229" s="2"/>
    </row>
    <row r="230" spans="2:8" ht="8.25">
      <c r="B230" s="2"/>
      <c r="C230" s="2"/>
      <c r="D230" s="2"/>
      <c r="E230" s="2"/>
      <c r="F230" s="2"/>
      <c r="G230" s="2"/>
      <c r="H230" s="2"/>
    </row>
    <row r="231" spans="2:8" ht="8.25">
      <c r="B231" s="2"/>
      <c r="C231" s="2"/>
      <c r="D231" s="2"/>
      <c r="E231" s="2"/>
      <c r="F231" s="2"/>
      <c r="G231" s="2"/>
      <c r="H231" s="2"/>
    </row>
    <row r="232" spans="2:8" ht="8.25">
      <c r="B232" s="2"/>
      <c r="C232" s="2"/>
      <c r="D232" s="2"/>
      <c r="E232" s="2"/>
      <c r="F232" s="2"/>
      <c r="G232" s="2"/>
      <c r="H232" s="2"/>
    </row>
    <row r="233" spans="2:8" ht="8.25">
      <c r="B233" s="2"/>
      <c r="C233" s="2"/>
      <c r="D233" s="2"/>
      <c r="E233" s="2"/>
      <c r="F233" s="2"/>
      <c r="G233" s="2"/>
      <c r="H233" s="2"/>
    </row>
    <row r="234" spans="2:8" ht="8.25">
      <c r="B234" s="2"/>
      <c r="C234" s="2"/>
      <c r="D234" s="2"/>
      <c r="E234" s="2"/>
      <c r="F234" s="2"/>
      <c r="G234" s="2"/>
      <c r="H234" s="2"/>
    </row>
    <row r="235" spans="2:8" ht="8.25">
      <c r="B235" s="2"/>
      <c r="C235" s="2"/>
      <c r="D235" s="2"/>
      <c r="E235" s="2"/>
      <c r="F235" s="2"/>
      <c r="G235" s="2"/>
      <c r="H235" s="2"/>
    </row>
    <row r="236" spans="2:8" ht="8.25">
      <c r="B236" s="2"/>
      <c r="C236" s="2"/>
      <c r="D236" s="2"/>
      <c r="E236" s="2"/>
      <c r="F236" s="2"/>
      <c r="G236" s="2"/>
      <c r="H236" s="2"/>
    </row>
    <row r="237" spans="2:8" ht="8.25">
      <c r="B237" s="2"/>
      <c r="C237" s="2"/>
      <c r="D237" s="2"/>
      <c r="E237" s="2"/>
      <c r="F237" s="2"/>
      <c r="G237" s="2"/>
      <c r="H237" s="2"/>
    </row>
    <row r="238" spans="2:8" ht="8.25">
      <c r="B238" s="2"/>
      <c r="C238" s="2"/>
      <c r="D238" s="2"/>
      <c r="E238" s="2"/>
      <c r="F238" s="2"/>
      <c r="G238" s="2"/>
      <c r="H238" s="2"/>
    </row>
    <row r="239" spans="2:8" ht="8.25">
      <c r="B239" s="2"/>
      <c r="C239" s="2"/>
      <c r="D239" s="2"/>
      <c r="E239" s="2"/>
      <c r="F239" s="2"/>
      <c r="G239" s="2"/>
      <c r="H239" s="2"/>
    </row>
    <row r="240" spans="2:8" ht="8.25">
      <c r="B240" s="2"/>
      <c r="C240" s="2"/>
      <c r="D240" s="2"/>
      <c r="E240" s="2"/>
      <c r="F240" s="2"/>
      <c r="G240" s="2"/>
      <c r="H240" s="2"/>
    </row>
    <row r="241" spans="2:8" ht="8.25">
      <c r="B241" s="2"/>
      <c r="C241" s="2"/>
      <c r="D241" s="2"/>
      <c r="E241" s="2"/>
      <c r="F241" s="2"/>
      <c r="G241" s="2"/>
      <c r="H241" s="2"/>
    </row>
    <row r="242" spans="2:8" ht="8.25">
      <c r="B242" s="2"/>
      <c r="C242" s="2"/>
      <c r="D242" s="2"/>
      <c r="E242" s="2"/>
      <c r="F242" s="2"/>
      <c r="G242" s="2"/>
      <c r="H242" s="2"/>
    </row>
    <row r="243" spans="2:8" ht="8.25">
      <c r="B243" s="2"/>
      <c r="C243" s="2"/>
      <c r="D243" s="2"/>
      <c r="E243" s="2"/>
      <c r="F243" s="2"/>
      <c r="G243" s="2"/>
      <c r="H243" s="2"/>
    </row>
    <row r="244" spans="2:8" ht="8.25">
      <c r="B244" s="2"/>
      <c r="C244" s="2"/>
      <c r="D244" s="2"/>
      <c r="E244" s="2"/>
      <c r="F244" s="2"/>
      <c r="G244" s="2"/>
      <c r="H244" s="2"/>
    </row>
    <row r="245" spans="2:8" ht="8.25">
      <c r="B245" s="2"/>
      <c r="C245" s="2"/>
      <c r="D245" s="2"/>
      <c r="E245" s="2"/>
      <c r="F245" s="2"/>
      <c r="G245" s="2"/>
      <c r="H245" s="2"/>
    </row>
    <row r="246" spans="2:8" ht="8.25">
      <c r="B246" s="2"/>
      <c r="C246" s="2"/>
      <c r="D246" s="2"/>
      <c r="E246" s="2"/>
      <c r="F246" s="2"/>
      <c r="G246" s="2"/>
      <c r="H246" s="2"/>
    </row>
    <row r="247" spans="2:8" ht="8.25">
      <c r="B247" s="2"/>
      <c r="C247" s="2"/>
      <c r="D247" s="2"/>
      <c r="E247" s="2"/>
      <c r="F247" s="2"/>
      <c r="G247" s="2"/>
      <c r="H247" s="2"/>
    </row>
    <row r="248" spans="2:8" ht="8.25">
      <c r="B248" s="2"/>
      <c r="C248" s="2"/>
      <c r="D248" s="2"/>
      <c r="E248" s="2"/>
      <c r="F248" s="2"/>
      <c r="G248" s="2"/>
      <c r="H248" s="2"/>
    </row>
    <row r="249" spans="2:8" ht="8.25">
      <c r="B249" s="2"/>
      <c r="C249" s="2"/>
      <c r="D249" s="2"/>
      <c r="E249" s="2"/>
      <c r="F249" s="2"/>
      <c r="G249" s="2"/>
      <c r="H249" s="2"/>
    </row>
    <row r="250" spans="2:8" ht="8.25">
      <c r="B250" s="2"/>
      <c r="C250" s="2"/>
      <c r="D250" s="2"/>
      <c r="E250" s="2"/>
      <c r="F250" s="2"/>
      <c r="G250" s="2"/>
      <c r="H250" s="2"/>
    </row>
    <row r="251" spans="2:8" ht="8.25">
      <c r="B251" s="2"/>
      <c r="C251" s="2"/>
      <c r="D251" s="2"/>
      <c r="E251" s="2"/>
      <c r="F251" s="2"/>
      <c r="G251" s="2"/>
      <c r="H251" s="2"/>
    </row>
    <row r="252" spans="2:8" ht="8.25">
      <c r="B252" s="2"/>
      <c r="C252" s="2"/>
      <c r="D252" s="2"/>
      <c r="E252" s="2"/>
      <c r="F252" s="2"/>
      <c r="G252" s="2"/>
      <c r="H252" s="2"/>
    </row>
    <row r="253" spans="2:8" ht="8.25">
      <c r="B253" s="2"/>
      <c r="C253" s="2"/>
      <c r="D253" s="2"/>
      <c r="E253" s="2"/>
      <c r="F253" s="2"/>
      <c r="G253" s="2"/>
      <c r="H253" s="2"/>
    </row>
    <row r="254" spans="2:8" ht="8.25">
      <c r="B254" s="2"/>
      <c r="C254" s="2"/>
      <c r="D254" s="2"/>
      <c r="E254" s="2"/>
      <c r="F254" s="2"/>
      <c r="G254" s="2"/>
      <c r="H254" s="2"/>
    </row>
    <row r="255" spans="2:8" ht="8.25">
      <c r="B255" s="2"/>
      <c r="C255" s="2"/>
      <c r="D255" s="2"/>
      <c r="E255" s="2"/>
      <c r="F255" s="2"/>
      <c r="G255" s="2"/>
      <c r="H255" s="2"/>
    </row>
    <row r="256" spans="2:8" ht="8.25">
      <c r="B256" s="2"/>
      <c r="C256" s="2"/>
      <c r="D256" s="2"/>
      <c r="E256" s="2"/>
      <c r="F256" s="2"/>
      <c r="G256" s="2"/>
      <c r="H256" s="2"/>
    </row>
    <row r="257" spans="2:8" ht="8.25">
      <c r="B257" s="2"/>
      <c r="C257" s="2"/>
      <c r="D257" s="2"/>
      <c r="E257" s="2"/>
      <c r="F257" s="2"/>
      <c r="G257" s="2"/>
      <c r="H257" s="2"/>
    </row>
    <row r="258" spans="2:8" ht="8.25">
      <c r="B258" s="2"/>
      <c r="C258" s="2"/>
      <c r="D258" s="2"/>
      <c r="E258" s="2"/>
      <c r="F258" s="2"/>
      <c r="G258" s="2"/>
      <c r="H258" s="2"/>
    </row>
    <row r="259" spans="2:8" ht="8.25">
      <c r="B259" s="2"/>
      <c r="C259" s="2"/>
      <c r="D259" s="2"/>
      <c r="E259" s="2"/>
      <c r="F259" s="2"/>
      <c r="G259" s="2"/>
      <c r="H259" s="2"/>
    </row>
    <row r="260" spans="2:8" ht="8.25">
      <c r="B260" s="2"/>
      <c r="C260" s="2"/>
      <c r="D260" s="2"/>
      <c r="E260" s="2"/>
      <c r="F260" s="2"/>
      <c r="G260" s="2"/>
      <c r="H260" s="2"/>
    </row>
    <row r="261" spans="2:8" ht="8.25">
      <c r="B261" s="2"/>
      <c r="C261" s="2"/>
      <c r="D261" s="2"/>
      <c r="E261" s="2"/>
      <c r="F261" s="2"/>
      <c r="G261" s="2"/>
      <c r="H261" s="2"/>
    </row>
    <row r="262" spans="2:8" ht="8.25">
      <c r="B262" s="2"/>
      <c r="C262" s="2"/>
      <c r="D262" s="2"/>
      <c r="E262" s="2"/>
      <c r="F262" s="2"/>
      <c r="G262" s="2"/>
      <c r="H262" s="2"/>
    </row>
    <row r="263" spans="2:8" ht="8.25">
      <c r="B263" s="2"/>
      <c r="C263" s="2"/>
      <c r="D263" s="2"/>
      <c r="E263" s="2"/>
      <c r="F263" s="2"/>
      <c r="G263" s="2"/>
      <c r="H263" s="2"/>
    </row>
    <row r="264" spans="2:8" ht="8.25">
      <c r="B264" s="2"/>
      <c r="C264" s="2"/>
      <c r="D264" s="2"/>
      <c r="E264" s="2"/>
      <c r="F264" s="2"/>
      <c r="G264" s="2"/>
      <c r="H264" s="2"/>
    </row>
    <row r="265" spans="2:8" ht="8.25">
      <c r="B265" s="2"/>
      <c r="C265" s="2"/>
      <c r="D265" s="2"/>
      <c r="E265" s="2"/>
      <c r="F265" s="2"/>
      <c r="G265" s="2"/>
      <c r="H265" s="2"/>
    </row>
    <row r="266" spans="2:8" ht="8.25">
      <c r="B266" s="2"/>
      <c r="C266" s="2"/>
      <c r="D266" s="2"/>
      <c r="E266" s="2"/>
      <c r="F266" s="2"/>
      <c r="G266" s="2"/>
      <c r="H266" s="2"/>
    </row>
    <row r="267" spans="2:8" ht="8.25">
      <c r="B267" s="2"/>
      <c r="C267" s="2"/>
      <c r="D267" s="2"/>
      <c r="E267" s="2"/>
      <c r="F267" s="2"/>
      <c r="G267" s="2"/>
      <c r="H267" s="2"/>
    </row>
    <row r="268" spans="2:8" ht="8.25">
      <c r="B268" s="2"/>
      <c r="C268" s="2"/>
      <c r="D268" s="2"/>
      <c r="E268" s="2"/>
      <c r="F268" s="2"/>
      <c r="G268" s="2"/>
      <c r="H268" s="2"/>
    </row>
    <row r="269" spans="2:8" ht="8.25">
      <c r="B269" s="2"/>
      <c r="C269" s="2"/>
      <c r="D269" s="2"/>
      <c r="E269" s="2"/>
      <c r="F269" s="2"/>
      <c r="G269" s="2"/>
      <c r="H269" s="2"/>
    </row>
    <row r="270" spans="2:8" ht="8.25">
      <c r="B270" s="2"/>
      <c r="C270" s="2"/>
      <c r="D270" s="2"/>
      <c r="E270" s="2"/>
      <c r="F270" s="2"/>
      <c r="G270" s="2"/>
      <c r="H270" s="2"/>
    </row>
    <row r="271" spans="2:8" ht="8.25">
      <c r="B271" s="2"/>
      <c r="C271" s="2"/>
      <c r="D271" s="2"/>
      <c r="E271" s="2"/>
      <c r="F271" s="2"/>
      <c r="G271" s="2"/>
      <c r="H271" s="2"/>
    </row>
    <row r="272" spans="2:8" ht="8.25">
      <c r="B272" s="2"/>
      <c r="C272" s="2"/>
      <c r="D272" s="2"/>
      <c r="E272" s="2"/>
      <c r="F272" s="2"/>
      <c r="G272" s="2"/>
      <c r="H272" s="2"/>
    </row>
    <row r="273" spans="2:8" ht="8.25">
      <c r="B273" s="2"/>
      <c r="C273" s="2"/>
      <c r="D273" s="2"/>
      <c r="E273" s="2"/>
      <c r="F273" s="2"/>
      <c r="G273" s="2"/>
      <c r="H273" s="2"/>
    </row>
    <row r="274" spans="2:8" ht="8.25">
      <c r="B274" s="2"/>
      <c r="C274" s="2"/>
      <c r="D274" s="2"/>
      <c r="E274" s="2"/>
      <c r="F274" s="2"/>
      <c r="G274" s="2"/>
      <c r="H274" s="2"/>
    </row>
    <row r="275" spans="2:8" ht="8.25">
      <c r="B275" s="2"/>
      <c r="C275" s="2"/>
      <c r="D275" s="2"/>
      <c r="E275" s="2"/>
      <c r="F275" s="2"/>
      <c r="G275" s="2"/>
      <c r="H275" s="2"/>
    </row>
    <row r="276" spans="2:8" ht="8.25">
      <c r="B276" s="2"/>
      <c r="C276" s="2"/>
      <c r="D276" s="2"/>
      <c r="E276" s="2"/>
      <c r="F276" s="2"/>
      <c r="G276" s="2"/>
      <c r="H276" s="2"/>
    </row>
    <row r="277" spans="2:8" ht="8.25">
      <c r="B277" s="2"/>
      <c r="C277" s="2"/>
      <c r="D277" s="2"/>
      <c r="E277" s="2"/>
      <c r="F277" s="2"/>
      <c r="G277" s="2"/>
      <c r="H277" s="2"/>
    </row>
    <row r="278" spans="2:8" ht="8.25">
      <c r="B278" s="2"/>
      <c r="C278" s="2"/>
      <c r="D278" s="2"/>
      <c r="E278" s="2"/>
      <c r="F278" s="2"/>
      <c r="G278" s="2"/>
      <c r="H278" s="2"/>
    </row>
    <row r="279" spans="2:8" ht="8.25">
      <c r="B279" s="2"/>
      <c r="C279" s="2"/>
      <c r="D279" s="2"/>
      <c r="E279" s="2"/>
      <c r="F279" s="2"/>
      <c r="G279" s="2"/>
      <c r="H279" s="2"/>
    </row>
    <row r="280" spans="2:8" ht="8.25">
      <c r="B280" s="2"/>
      <c r="C280" s="2"/>
      <c r="D280" s="2"/>
      <c r="E280" s="2"/>
      <c r="F280" s="2"/>
      <c r="G280" s="2"/>
      <c r="H280" s="2"/>
    </row>
    <row r="281" spans="2:8" ht="8.25">
      <c r="B281" s="2"/>
      <c r="C281" s="2"/>
      <c r="D281" s="2"/>
      <c r="E281" s="2"/>
      <c r="F281" s="2"/>
      <c r="G281" s="2"/>
      <c r="H281" s="2"/>
    </row>
    <row r="282" spans="2:8" ht="8.25">
      <c r="B282" s="2"/>
      <c r="C282" s="2"/>
      <c r="D282" s="2"/>
      <c r="E282" s="2"/>
      <c r="F282" s="2"/>
      <c r="G282" s="2"/>
      <c r="H282" s="2"/>
    </row>
    <row r="283" spans="2:8" ht="8.25">
      <c r="B283" s="2"/>
      <c r="C283" s="2"/>
      <c r="D283" s="2"/>
      <c r="E283" s="2"/>
      <c r="F283" s="2"/>
      <c r="G283" s="2"/>
      <c r="H283" s="2"/>
    </row>
    <row r="284" spans="2:8" ht="8.25">
      <c r="B284" s="2"/>
      <c r="C284" s="2"/>
      <c r="D284" s="2"/>
      <c r="E284" s="2"/>
      <c r="F284" s="2"/>
      <c r="G284" s="2"/>
      <c r="H284" s="2"/>
    </row>
    <row r="285" spans="2:8" ht="8.25">
      <c r="B285" s="2"/>
      <c r="C285" s="2"/>
      <c r="D285" s="2"/>
      <c r="E285" s="2"/>
      <c r="F285" s="2"/>
      <c r="G285" s="2"/>
      <c r="H285" s="2"/>
    </row>
    <row r="286" spans="2:8" ht="8.25">
      <c r="B286" s="2"/>
      <c r="C286" s="2"/>
      <c r="D286" s="2"/>
      <c r="E286" s="2"/>
      <c r="F286" s="2"/>
      <c r="G286" s="2"/>
      <c r="H286" s="2"/>
    </row>
    <row r="287" spans="2:8" ht="8.25">
      <c r="B287" s="2"/>
      <c r="C287" s="2"/>
      <c r="D287" s="2"/>
      <c r="E287" s="2"/>
      <c r="F287" s="2"/>
      <c r="G287" s="2"/>
      <c r="H287" s="2"/>
    </row>
    <row r="288" spans="2:8" ht="8.25">
      <c r="B288" s="2"/>
      <c r="C288" s="2"/>
      <c r="D288" s="2"/>
      <c r="E288" s="2"/>
      <c r="F288" s="2"/>
      <c r="G288" s="2"/>
      <c r="H288" s="2"/>
    </row>
    <row r="289" spans="2:8" ht="8.25">
      <c r="B289" s="2"/>
      <c r="C289" s="2"/>
      <c r="D289" s="2"/>
      <c r="E289" s="2"/>
      <c r="F289" s="2"/>
      <c r="G289" s="2"/>
      <c r="H289" s="2"/>
    </row>
    <row r="290" spans="2:8" ht="8.25">
      <c r="B290" s="2"/>
      <c r="C290" s="2"/>
      <c r="D290" s="2"/>
      <c r="E290" s="2"/>
      <c r="F290" s="2"/>
      <c r="G290" s="2"/>
      <c r="H290" s="2"/>
    </row>
    <row r="291" spans="2:8" ht="8.25">
      <c r="B291" s="2"/>
      <c r="C291" s="2"/>
      <c r="D291" s="2"/>
      <c r="E291" s="2"/>
      <c r="F291" s="2"/>
      <c r="G291" s="2"/>
      <c r="H291" s="2"/>
    </row>
    <row r="292" spans="2:8" ht="8.25">
      <c r="B292" s="2"/>
      <c r="C292" s="2"/>
      <c r="D292" s="2"/>
      <c r="E292" s="2"/>
      <c r="F292" s="2"/>
      <c r="G292" s="2"/>
      <c r="H292" s="2"/>
    </row>
    <row r="293" spans="2:8" ht="8.25">
      <c r="B293" s="2"/>
      <c r="C293" s="2"/>
      <c r="D293" s="2"/>
      <c r="E293" s="2"/>
      <c r="F293" s="2"/>
      <c r="G293" s="2"/>
      <c r="H293" s="2"/>
    </row>
    <row r="294" spans="2:8" ht="8.25">
      <c r="B294" s="2"/>
      <c r="C294" s="2"/>
      <c r="D294" s="2"/>
      <c r="E294" s="2"/>
      <c r="F294" s="2"/>
      <c r="G294" s="2"/>
      <c r="H294" s="2"/>
    </row>
    <row r="295" spans="2:8" ht="8.25">
      <c r="B295" s="2"/>
      <c r="C295" s="2"/>
      <c r="D295" s="2"/>
      <c r="E295" s="2"/>
      <c r="F295" s="2"/>
      <c r="G295" s="2"/>
      <c r="H295" s="2"/>
    </row>
    <row r="296" spans="2:8" ht="8.25">
      <c r="B296" s="2"/>
      <c r="C296" s="2"/>
      <c r="D296" s="2"/>
      <c r="E296" s="2"/>
      <c r="F296" s="2"/>
      <c r="G296" s="2"/>
      <c r="H296" s="2"/>
    </row>
    <row r="297" spans="2:8" ht="8.25">
      <c r="B297" s="2"/>
      <c r="C297" s="2"/>
      <c r="D297" s="2"/>
      <c r="E297" s="2"/>
      <c r="F297" s="2"/>
      <c r="G297" s="2"/>
      <c r="H297" s="2"/>
    </row>
    <row r="298" spans="2:8" ht="8.25">
      <c r="B298" s="2"/>
      <c r="C298" s="2"/>
      <c r="D298" s="2"/>
      <c r="E298" s="2"/>
      <c r="F298" s="2"/>
      <c r="G298" s="2"/>
      <c r="H298" s="2"/>
    </row>
    <row r="299" spans="2:7" ht="8.25">
      <c r="B299" s="2"/>
      <c r="C299" s="2"/>
      <c r="D299" s="2"/>
      <c r="E299" s="2"/>
      <c r="F299" s="2"/>
      <c r="G299" s="2"/>
    </row>
  </sheetData>
  <sheetProtection/>
  <mergeCells count="35">
    <mergeCell ref="A76:AE76"/>
    <mergeCell ref="A72:AE72"/>
    <mergeCell ref="A73:AE73"/>
    <mergeCell ref="A74:AE74"/>
    <mergeCell ref="A75:AE75"/>
    <mergeCell ref="X5:Y5"/>
    <mergeCell ref="Z5:AA5"/>
    <mergeCell ref="AB5:AC5"/>
    <mergeCell ref="AD5:AE5"/>
    <mergeCell ref="P5:Q5"/>
    <mergeCell ref="R5:S5"/>
    <mergeCell ref="T5:U5"/>
    <mergeCell ref="V5:W5"/>
    <mergeCell ref="H5:I5"/>
    <mergeCell ref="J5:K5"/>
    <mergeCell ref="L5:M5"/>
    <mergeCell ref="N5:O5"/>
    <mergeCell ref="X4:Y4"/>
    <mergeCell ref="Z4:AA4"/>
    <mergeCell ref="AB4:AC4"/>
    <mergeCell ref="AD4:AE4"/>
    <mergeCell ref="P4:Q4"/>
    <mergeCell ref="R4:S4"/>
    <mergeCell ref="T4:U4"/>
    <mergeCell ref="V4:W4"/>
    <mergeCell ref="A1:AE1"/>
    <mergeCell ref="A2:AE2"/>
    <mergeCell ref="F4:G4"/>
    <mergeCell ref="F5:G5"/>
    <mergeCell ref="D4:E4"/>
    <mergeCell ref="D5:E5"/>
    <mergeCell ref="H4:I4"/>
    <mergeCell ref="J4:K4"/>
    <mergeCell ref="L4:M4"/>
    <mergeCell ref="N4:O4"/>
  </mergeCells>
  <printOptions/>
  <pageMargins left="0.4" right="0.25" top="1" bottom="1" header="0.5" footer="0.5"/>
  <pageSetup horizontalDpi="300" verticalDpi="300" orientation="landscape" pageOrder="overThenDown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2008-03-24T14:22:10Z</cp:lastPrinted>
  <dcterms:created xsi:type="dcterms:W3CDTF">1999-10-13T19:58:21Z</dcterms:created>
  <dcterms:modified xsi:type="dcterms:W3CDTF">2011-01-28T20:54:28Z</dcterms:modified>
  <cp:category/>
  <cp:version/>
  <cp:contentType/>
  <cp:contentStatus/>
</cp:coreProperties>
</file>