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445" windowHeight="8520" activeTab="0"/>
  </bookViews>
  <sheets>
    <sheet name="TAB1" sheetId="1" r:id="rId1"/>
  </sheets>
  <definedNames>
    <definedName name="column_headings">'TAB1'!$3:$5</definedName>
    <definedName name="column_numbers">'TAB1'!$B$6:$H$6</definedName>
    <definedName name="data">'TAB1'!$B$7:$H$82</definedName>
    <definedName name="footnotes">'TAB1'!$83:$83</definedName>
    <definedName name="Indent0">'TAB1'!$A$7,'TAB1'!#REF!</definedName>
    <definedName name="Indent3">'TAB1'!#REF!,'TAB1'!#REF!,'TAB1'!#REF!,'TAB1'!#REF!,'TAB1'!$A$8,'TAB1'!$A$9,'TAB1'!$A$57</definedName>
    <definedName name="Indent6">'TAB1'!$A$10,'TAB1'!$A$11,'TAB1'!$A$32,'TAB1'!#REF!,'TAB1'!#REF!,'TAB1'!#REF!,'TAB1'!$A$33,'TAB1'!$A$36,'TAB1'!$A$39,'TAB1'!#REF!,'TAB1'!#REF!,'TAB1'!#REF!,'TAB1'!#REF!,'TAB1'!$A$59,'TAB1'!$A$64,'TAB1'!$A$82,'TAB1'!#REF!,'TAB1'!#REF!</definedName>
    <definedName name="Indent9">'TAB1'!$A$14,'TAB1'!#REF!,'TAB1'!#REF!,'TAB1'!#REF!,'TAB1'!$A$34,'TAB1'!$A$35,'TAB1'!#REF!,'TAB1'!$A$58,'TAB1'!$A$60,'TAB1'!$A$61,'TAB1'!#REF!,'TAB1'!#REF!</definedName>
    <definedName name="_xlnm.Print_Area" localSheetId="0">'TAB1'!$A$1:$H$212</definedName>
    <definedName name="spanners">'TAB1'!#REF!</definedName>
    <definedName name="stub_lines">'TAB1'!$A$6:$A$82</definedName>
    <definedName name="titles">'TAB1'!$A$1:$A$2</definedName>
    <definedName name="totals">'TAB1'!#REF!,'TAB1'!$9:$9,'TAB1'!$57:$57</definedName>
  </definedNames>
  <calcPr fullCalcOnLoad="1"/>
</workbook>
</file>

<file path=xl/sharedStrings.xml><?xml version="1.0" encoding="utf-8"?>
<sst xmlns="http://schemas.openxmlformats.org/spreadsheetml/2006/main" count="333" uniqueCount="48">
  <si>
    <t>[All figures are estimates based on samples]</t>
  </si>
  <si>
    <t xml:space="preserve"> </t>
  </si>
  <si>
    <t>Descending cumulative percentiles</t>
  </si>
  <si>
    <t>Item, tax year</t>
  </si>
  <si>
    <t>Total</t>
  </si>
  <si>
    <t>1991</t>
  </si>
  <si>
    <t>1992</t>
  </si>
  <si>
    <t>1993</t>
  </si>
  <si>
    <t>1994</t>
  </si>
  <si>
    <t>1995</t>
  </si>
  <si>
    <t>1996</t>
  </si>
  <si>
    <t>N/A</t>
  </si>
  <si>
    <t>Adjusted gross income share (percentage):</t>
  </si>
  <si>
    <t>Total income tax share (percentage):</t>
  </si>
  <si>
    <t>1997</t>
  </si>
  <si>
    <t>1998</t>
  </si>
  <si>
    <t xml:space="preserve">Adjusted gross income (millions of dollars): </t>
  </si>
  <si>
    <t>1999</t>
  </si>
  <si>
    <t>2000</t>
  </si>
  <si>
    <t>N/A-- Not applicable.</t>
  </si>
  <si>
    <t>2001</t>
  </si>
  <si>
    <t>2002</t>
  </si>
  <si>
    <t>2003</t>
  </si>
  <si>
    <t>2004</t>
  </si>
  <si>
    <t>Number of returns: [1]</t>
  </si>
  <si>
    <t>2005</t>
  </si>
  <si>
    <t>2006</t>
  </si>
  <si>
    <t>2007</t>
  </si>
  <si>
    <t>[2] The total number of returns does not include the returns filed by individuals to only receive the economic stimulus 
payment and who had no other reason to file.</t>
  </si>
  <si>
    <t>[4] Total income tax is income tax after credits (includes alternative minimum tax) reported on returns that showed a
 positive amount for adjusted gross income.  Therefore, total income tax excludes alternative minimum tax, Form 8814 tax
 (tax on a child's interest or dividends), and Form 4972 tax (tax on lump-sum distributions from qualified retirement plans)
 reported on some returns with a negative amount for adjusted gross income.  See also footnote 1.</t>
  </si>
  <si>
    <t>Average tax rate (percentage): [5]</t>
  </si>
  <si>
    <t>Total income tax (millions of dollars):  [4]</t>
  </si>
  <si>
    <t>Adjusted gross income floor on percentiles (current dollars):</t>
  </si>
  <si>
    <t>Adjusted gross income floor on percentiles (constant dollars): [3]</t>
  </si>
  <si>
    <t>2008</t>
  </si>
  <si>
    <t>[5]  The average tax rate was computed by dividing total income tax (see footnote 4) by (positive) adjusted gross income.</t>
  </si>
  <si>
    <t>[6]</t>
  </si>
  <si>
    <t>Top
0.1 percent</t>
  </si>
  <si>
    <t>Top
1 percent</t>
  </si>
  <si>
    <t>Top
5 percent</t>
  </si>
  <si>
    <t>Top
10 percent</t>
  </si>
  <si>
    <t>Top
25 percent</t>
  </si>
  <si>
    <t>Top
50 percent</t>
  </si>
  <si>
    <t>Table 5.--Returns with Positive Adjusted Gross Income (AGI):
Number of Returns, Shares of AGI and Total Income Tax,
AGI Floor on Percentiles in Current and Constant Dollars, and
Average Tax Rates, by Selected Descending Cumulative Percentiles
of Returns Based on Income Size Using the Definition of AGI for Each
Year, Tax Years 1986-2009</t>
  </si>
  <si>
    <t>2009</t>
  </si>
  <si>
    <t>[6]  Not Calculated.</t>
  </si>
  <si>
    <t>[3] For Table 5, constant dollars were calculated using the U.S. Bureau of Labor Statistics' consumer price index for urban
 consumers (CPI-U, 1982-84=100).  For 2009 the CPI-U = 214.537.</t>
  </si>
  <si>
    <t xml:space="preserve">[1] The number of returns with negative adjusted gross income, i.e., returns with an adjusted gross deficit, and the 
corresponding amounts for adjusted gross deficit, were excluded from Table 5.  By excluding deficit returns, 
alternative minimum tax reported on some of these returns was also excluded.  For Tax Year 2009, there were 3,820
 returns with no adjusted gross income that reported income tax.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</si>
</sst>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quot;...............................................................&quot;"/>
    <numFmt numFmtId="182" formatCode="\ \ \ \ @&quot;...............................................................&quot;"/>
    <numFmt numFmtId="183" formatCode="\ \ \ \ @&quot;....................................................................................&quot;"/>
    <numFmt numFmtId="184" formatCode="\ \ \ \ @&quot;...........................................................................................&quot;"/>
    <numFmt numFmtId="185" formatCode="#,##0.00&quot;   &quot;;\-#,##0.00&quot;   &quot;;&quot;--   &quot;;@&quot;   &quot;"/>
    <numFmt numFmtId="186" formatCode="#,##0.0&quot;    &quot;;\-#,##0.0&quot;    &quot;;&quot;--    &quot;;@&quot;    &quot;"/>
    <numFmt numFmtId="187" formatCode="#,##0.000&quot;    &quot;;\-#,##0.000&quot;    &quot;;&quot;--    &quot;;@&quot;    &quot;"/>
    <numFmt numFmtId="188" formatCode="#,##0.0000&quot;    &quot;;\-#,##0.0000&quot;    &quot;;&quot;--    &quot;;@&quot;    &quot;"/>
    <numFmt numFmtId="189" formatCode="#,##0.00000&quot;    &quot;;\-#,##0.00000&quot;    &quot;;&quot;--    &quot;;@&quot;    &quot;"/>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
    <numFmt numFmtId="199" formatCode="0.0000000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000&quot;    &quot;;\-#,##0.000000&quot;    &quot;;&quot;--    &quot;;@&quot;    &quot;"/>
    <numFmt numFmtId="211" formatCode="\ \ \ \ @"/>
    <numFmt numFmtId="212" formatCode="&quot;[2] &quot;#,##0"/>
  </numFmts>
  <fonts count="33">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10"/>
      <name val="Helvetica"/>
      <family val="0"/>
    </font>
    <font>
      <b/>
      <sz val="10"/>
      <name val="Arial"/>
      <family val="2"/>
    </font>
    <font>
      <sz val="6"/>
      <name val="Arial"/>
      <family val="2"/>
    </font>
    <font>
      <sz val="6.5"/>
      <name val="Arial"/>
      <family val="2"/>
    </font>
    <font>
      <sz val="8"/>
      <name val="Arial"/>
      <family val="2"/>
    </font>
    <font>
      <sz val="8"/>
      <name val="Helvetica"/>
      <family val="0"/>
    </font>
    <font>
      <b/>
      <sz val="8"/>
      <name val="Arial"/>
      <family val="2"/>
    </font>
    <font>
      <sz val="6"/>
      <name val="Helvetica"/>
      <family val="0"/>
    </font>
    <font>
      <sz val="8"/>
      <color indexed="8"/>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b/>
      <sz val="4"/>
      <color indexed="8"/>
      <name val="Helvetica"/>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indexed="56"/>
      </top>
      <bottom style="double">
        <color indexed="56"/>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color indexed="22"/>
      </top>
      <bottom style="thin">
        <color indexed="2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9" fillId="16" borderId="1" applyNumberFormat="0" applyAlignment="0" applyProtection="0"/>
    <xf numFmtId="0" fontId="20" fillId="17"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0" fillId="4" borderId="7" applyNumberFormat="0" applyFont="0" applyAlignment="0" applyProtection="0"/>
    <xf numFmtId="0" fontId="29" fillId="16"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11" fillId="0" borderId="9">
      <alignment horizontal="right"/>
      <protection/>
    </xf>
    <xf numFmtId="167" fontId="10" fillId="0" borderId="0">
      <alignment horizontal="left"/>
      <protection/>
    </xf>
    <xf numFmtId="184" fontId="11" fillId="0" borderId="0">
      <alignment/>
      <protection/>
    </xf>
    <xf numFmtId="0" fontId="5" fillId="0" borderId="0">
      <alignment horizontal="left"/>
      <protection/>
    </xf>
    <xf numFmtId="0" fontId="7" fillId="0" borderId="0" applyNumberFormat="0" applyBorder="0">
      <alignment/>
      <protection/>
    </xf>
    <xf numFmtId="0" fontId="30" fillId="0" borderId="0" applyNumberFormat="0" applyFill="0" applyBorder="0" applyAlignment="0" applyProtection="0"/>
    <xf numFmtId="0" fontId="31" fillId="0" borderId="11" applyNumberFormat="0" applyFill="0" applyAlignment="0" applyProtection="0"/>
    <xf numFmtId="0" fontId="27" fillId="0" borderId="0" applyNumberFormat="0" applyFill="0" applyBorder="0" applyAlignment="0" applyProtection="0"/>
  </cellStyleXfs>
  <cellXfs count="59">
    <xf numFmtId="0" fontId="0" fillId="0" borderId="0" xfId="0" applyAlignment="1">
      <alignment/>
    </xf>
    <xf numFmtId="0" fontId="8" fillId="0" borderId="0" xfId="0" applyFont="1" applyAlignment="1">
      <alignment/>
    </xf>
    <xf numFmtId="0" fontId="8" fillId="0" borderId="0" xfId="0" applyFont="1" applyBorder="1" applyAlignment="1">
      <alignment/>
    </xf>
    <xf numFmtId="0" fontId="6" fillId="0" borderId="0" xfId="56" applyFont="1" applyBorder="1">
      <alignment horizontal="center"/>
      <protection/>
    </xf>
    <xf numFmtId="0" fontId="8" fillId="0" borderId="0" xfId="0" applyFont="1" applyBorder="1" applyAlignment="1">
      <alignment vertical="center"/>
    </xf>
    <xf numFmtId="0" fontId="5" fillId="0" borderId="0" xfId="0" applyFont="1" applyBorder="1" applyAlignment="1">
      <alignment/>
    </xf>
    <xf numFmtId="0" fontId="7" fillId="0" borderId="0" xfId="62" applyFont="1">
      <alignment/>
      <protection/>
    </xf>
    <xf numFmtId="0" fontId="5" fillId="0" borderId="0" xfId="0" applyFont="1" applyAlignment="1">
      <alignment/>
    </xf>
    <xf numFmtId="167" fontId="6" fillId="0" borderId="0" xfId="59" applyFont="1">
      <alignment horizontal="left"/>
      <protection/>
    </xf>
    <xf numFmtId="0" fontId="8" fillId="0" borderId="0" xfId="0" applyFont="1" applyAlignment="1">
      <alignment vertical="center"/>
    </xf>
    <xf numFmtId="0" fontId="13" fillId="0" borderId="0" xfId="0" applyFont="1" applyAlignment="1">
      <alignment/>
    </xf>
    <xf numFmtId="0" fontId="12" fillId="0" borderId="12" xfId="0" applyFont="1" applyBorder="1" applyAlignment="1">
      <alignment horizontal="centerContinuous" vertical="center"/>
    </xf>
    <xf numFmtId="0" fontId="12" fillId="0" borderId="13" xfId="0" applyFont="1" applyBorder="1" applyAlignment="1">
      <alignment horizontal="centerContinuous"/>
    </xf>
    <xf numFmtId="164" fontId="12" fillId="0" borderId="12" xfId="57" applyFont="1" applyBorder="1" applyAlignment="1">
      <alignment horizontal="center" vertical="center"/>
      <protection/>
    </xf>
    <xf numFmtId="49" fontId="14" fillId="0" borderId="14" xfId="60" applyNumberFormat="1" applyFont="1" applyBorder="1">
      <alignment/>
      <protection/>
    </xf>
    <xf numFmtId="172" fontId="14" fillId="0" borderId="9" xfId="58" applyNumberFormat="1" applyFont="1">
      <alignment horizontal="right"/>
      <protection/>
    </xf>
    <xf numFmtId="178" fontId="12" fillId="0" borderId="9" xfId="58" applyNumberFormat="1" applyFont="1">
      <alignment horizontal="right"/>
      <protection/>
    </xf>
    <xf numFmtId="3" fontId="12" fillId="0" borderId="9" xfId="58" applyNumberFormat="1" applyFont="1" applyAlignment="1">
      <alignment horizontal="right" vertical="center"/>
      <protection/>
    </xf>
    <xf numFmtId="3" fontId="12" fillId="0" borderId="9" xfId="58" applyNumberFormat="1" applyFont="1">
      <alignment horizontal="right"/>
      <protection/>
    </xf>
    <xf numFmtId="3" fontId="12" fillId="0" borderId="9" xfId="58" applyNumberFormat="1" applyFont="1" applyBorder="1">
      <alignment horizontal="right"/>
      <protection/>
    </xf>
    <xf numFmtId="3" fontId="12" fillId="0" borderId="15" xfId="58" applyNumberFormat="1" applyFont="1" applyBorder="1">
      <alignment horizontal="right"/>
      <protection/>
    </xf>
    <xf numFmtId="3" fontId="12" fillId="0" borderId="9" xfId="57" applyNumberFormat="1" applyFont="1" applyBorder="1" applyAlignment="1">
      <alignment horizontal="center" vertical="center"/>
      <protection/>
    </xf>
    <xf numFmtId="2" fontId="12" fillId="0" borderId="9" xfId="58" applyNumberFormat="1" applyFont="1">
      <alignment horizontal="right"/>
      <protection/>
    </xf>
    <xf numFmtId="2" fontId="13" fillId="0" borderId="9" xfId="58" applyNumberFormat="1" applyFont="1" applyBorder="1">
      <alignment horizontal="right"/>
      <protection/>
    </xf>
    <xf numFmtId="2" fontId="13" fillId="0" borderId="15" xfId="58" applyNumberFormat="1" applyFont="1" applyBorder="1">
      <alignment horizontal="right"/>
      <protection/>
    </xf>
    <xf numFmtId="2" fontId="12" fillId="0" borderId="9" xfId="58" applyNumberFormat="1" applyFont="1" applyBorder="1">
      <alignment horizontal="right"/>
      <protection/>
    </xf>
    <xf numFmtId="2" fontId="12" fillId="0" borderId="15" xfId="58" applyNumberFormat="1" applyFont="1" applyBorder="1">
      <alignment horizontal="right"/>
      <protection/>
    </xf>
    <xf numFmtId="2" fontId="12" fillId="0" borderId="16" xfId="58" applyNumberFormat="1" applyFont="1" applyBorder="1">
      <alignment horizontal="right"/>
      <protection/>
    </xf>
    <xf numFmtId="2" fontId="12" fillId="0" borderId="10" xfId="58" applyNumberFormat="1" applyFont="1" applyBorder="1">
      <alignment horizontal="right"/>
      <protection/>
    </xf>
    <xf numFmtId="211" fontId="12" fillId="0" borderId="14" xfId="60" applyNumberFormat="1" applyFont="1" applyBorder="1" quotePrefix="1">
      <alignment/>
      <protection/>
    </xf>
    <xf numFmtId="211" fontId="12" fillId="0" borderId="14" xfId="60" applyNumberFormat="1" applyFont="1" applyBorder="1">
      <alignment/>
      <protection/>
    </xf>
    <xf numFmtId="211" fontId="12" fillId="0" borderId="17" xfId="60" applyNumberFormat="1" applyFont="1" applyBorder="1">
      <alignment/>
      <protection/>
    </xf>
    <xf numFmtId="212" fontId="12" fillId="0" borderId="9" xfId="58" applyNumberFormat="1" applyFont="1">
      <alignment horizontal="right"/>
      <protection/>
    </xf>
    <xf numFmtId="0" fontId="12" fillId="0" borderId="12" xfId="0" applyFont="1" applyBorder="1" applyAlignment="1">
      <alignment/>
    </xf>
    <xf numFmtId="2" fontId="12" fillId="0" borderId="14" xfId="58" applyNumberFormat="1" applyFont="1" applyBorder="1">
      <alignment horizontal="right"/>
      <protection/>
    </xf>
    <xf numFmtId="3" fontId="12" fillId="0" borderId="15" xfId="57" applyNumberFormat="1" applyFont="1" applyBorder="1" applyAlignment="1">
      <alignment horizontal="center" vertical="center"/>
      <protection/>
    </xf>
    <xf numFmtId="172" fontId="14" fillId="0" borderId="15" xfId="58" applyNumberFormat="1" applyFont="1" applyBorder="1">
      <alignment horizontal="right"/>
      <protection/>
    </xf>
    <xf numFmtId="2" fontId="14" fillId="0" borderId="15" xfId="58" applyNumberFormat="1" applyFont="1" applyBorder="1">
      <alignment horizontal="right"/>
      <protection/>
    </xf>
    <xf numFmtId="0" fontId="12" fillId="0" borderId="18" xfId="0" applyFont="1" applyBorder="1" applyAlignment="1">
      <alignment vertical="center"/>
    </xf>
    <xf numFmtId="3" fontId="12" fillId="0" borderId="19" xfId="58" applyNumberFormat="1" applyFont="1" applyBorder="1">
      <alignment horizontal="right"/>
      <protection/>
    </xf>
    <xf numFmtId="3" fontId="12" fillId="0" borderId="0" xfId="58" applyNumberFormat="1" applyFont="1" applyBorder="1">
      <alignment horizontal="right"/>
      <protection/>
    </xf>
    <xf numFmtId="2" fontId="13" fillId="0" borderId="19" xfId="58" applyNumberFormat="1" applyFont="1" applyBorder="1">
      <alignment horizontal="right"/>
      <protection/>
    </xf>
    <xf numFmtId="2" fontId="12" fillId="0" borderId="19" xfId="58" applyNumberFormat="1" applyFont="1" applyBorder="1">
      <alignment horizontal="right"/>
      <protection/>
    </xf>
    <xf numFmtId="164" fontId="12" fillId="0" borderId="12" xfId="57" applyFont="1" applyFill="1" applyBorder="1" applyAlignment="1">
      <alignment horizontal="center" vertical="center"/>
      <protection/>
    </xf>
    <xf numFmtId="0" fontId="15" fillId="0" borderId="0" xfId="0" applyFont="1" applyAlignment="1">
      <alignment horizontal="left"/>
    </xf>
    <xf numFmtId="0" fontId="10" fillId="0" borderId="0" xfId="59" applyNumberFormat="1" applyFont="1" applyAlignment="1">
      <alignment horizontal="left" wrapText="1"/>
      <protection/>
    </xf>
    <xf numFmtId="0" fontId="9" fillId="0" borderId="0" xfId="61" applyFont="1" applyAlignment="1">
      <alignment horizontal="left" wrapText="1"/>
      <protection/>
    </xf>
    <xf numFmtId="0" fontId="12" fillId="0" borderId="20" xfId="61" applyFont="1" applyBorder="1" applyAlignment="1">
      <alignment horizontal="left"/>
      <protection/>
    </xf>
    <xf numFmtId="0" fontId="10" fillId="0" borderId="21" xfId="59" applyNumberFormat="1" applyFont="1" applyBorder="1" applyAlignment="1">
      <alignment horizontal="left"/>
      <protection/>
    </xf>
    <xf numFmtId="0" fontId="10" fillId="0" borderId="0" xfId="59" applyNumberFormat="1" applyFont="1" applyFill="1" applyAlignment="1">
      <alignment horizontal="left" wrapText="1"/>
      <protection/>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wrapText="1"/>
    </xf>
    <xf numFmtId="0" fontId="12" fillId="0" borderId="16" xfId="0" applyFont="1" applyBorder="1" applyAlignment="1">
      <alignment horizontal="center" vertical="center"/>
    </xf>
    <xf numFmtId="0" fontId="12" fillId="0" borderId="23" xfId="0" applyFont="1" applyBorder="1" applyAlignment="1">
      <alignment horizontal="center" vertical="center" wrapText="1"/>
    </xf>
    <xf numFmtId="0" fontId="12" fillId="0" borderId="10" xfId="0" applyFont="1" applyBorder="1" applyAlignment="1">
      <alignment horizontal="center" vertical="center"/>
    </xf>
    <xf numFmtId="0" fontId="12" fillId="0" borderId="22" xfId="0" applyFont="1" applyBorder="1" applyAlignment="1">
      <alignment horizontal="center" vertical="center"/>
    </xf>
    <xf numFmtId="0" fontId="12" fillId="0" borderId="15"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style_col_headings" xfId="56"/>
    <cellStyle name="style_col_numbers" xfId="57"/>
    <cellStyle name="style_data" xfId="58"/>
    <cellStyle name="style_footnotes" xfId="59"/>
    <cellStyle name="style_stub_lines" xfId="60"/>
    <cellStyle name="style_titles" xfId="61"/>
    <cellStyle name="style_totals"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207</xdr:row>
      <xdr:rowOff>0</xdr:rowOff>
    </xdr:from>
    <xdr:to>
      <xdr:col>0</xdr:col>
      <xdr:colOff>171450</xdr:colOff>
      <xdr:row>207</xdr:row>
      <xdr:rowOff>0</xdr:rowOff>
    </xdr:to>
    <xdr:sp>
      <xdr:nvSpPr>
        <xdr:cNvPr id="1" name="Text 7"/>
        <xdr:cNvSpPr txBox="1">
          <a:spLocks noChangeArrowheads="1"/>
        </xdr:cNvSpPr>
      </xdr:nvSpPr>
      <xdr:spPr>
        <a:xfrm>
          <a:off x="95250" y="40462200"/>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85"/>
  <sheetViews>
    <sheetView tabSelected="1" zoomScale="85" zoomScaleNormal="85" zoomScalePageLayoutView="0" workbookViewId="0" topLeftCell="A1">
      <pane xSplit="1" ySplit="6" topLeftCell="B7" activePane="bottomRight" state="frozen"/>
      <selection pane="topLeft" activeCell="A1" sqref="A1"/>
      <selection pane="topRight" activeCell="B1" sqref="B1"/>
      <selection pane="bottomLeft" activeCell="A11" sqref="A11"/>
      <selection pane="bottomRight" activeCell="A1" sqref="A1:H1"/>
    </sheetView>
  </sheetViews>
  <sheetFormatPr defaultColWidth="9.00390625" defaultRowHeight="12.75"/>
  <cols>
    <col min="1" max="1" width="55.375" style="1" customWidth="1"/>
    <col min="2" max="8" width="15.625" style="1" customWidth="1"/>
    <col min="9" max="10" width="10.625" style="1" customWidth="1"/>
    <col min="11" max="16384" width="9.00390625" style="1" customWidth="1"/>
  </cols>
  <sheetData>
    <row r="1" spans="1:8" s="2" customFormat="1" ht="91.5" customHeight="1">
      <c r="A1" s="46" t="s">
        <v>43</v>
      </c>
      <c r="B1" s="46"/>
      <c r="C1" s="46"/>
      <c r="D1" s="46"/>
      <c r="E1" s="46"/>
      <c r="F1" s="46"/>
      <c r="G1" s="46"/>
      <c r="H1" s="46"/>
    </row>
    <row r="2" spans="1:8" s="2" customFormat="1" ht="15" customHeight="1">
      <c r="A2" s="47" t="s">
        <v>0</v>
      </c>
      <c r="B2" s="47"/>
      <c r="C2" s="47"/>
      <c r="D2" s="47"/>
      <c r="E2" s="47"/>
      <c r="F2" s="47"/>
      <c r="G2" s="47"/>
      <c r="H2" s="47"/>
    </row>
    <row r="3" spans="1:8" s="3" customFormat="1" ht="15" customHeight="1">
      <c r="A3" s="50" t="s">
        <v>3</v>
      </c>
      <c r="B3" s="57" t="s">
        <v>4</v>
      </c>
      <c r="C3" s="33"/>
      <c r="D3" s="11" t="s">
        <v>2</v>
      </c>
      <c r="E3" s="12"/>
      <c r="F3" s="12"/>
      <c r="G3" s="12"/>
      <c r="H3" s="12"/>
    </row>
    <row r="4" spans="1:8" s="3" customFormat="1" ht="15" customHeight="1">
      <c r="A4" s="51"/>
      <c r="B4" s="58"/>
      <c r="C4" s="53" t="s">
        <v>37</v>
      </c>
      <c r="D4" s="53" t="s">
        <v>38</v>
      </c>
      <c r="E4" s="53" t="s">
        <v>39</v>
      </c>
      <c r="F4" s="53" t="s">
        <v>40</v>
      </c>
      <c r="G4" s="53" t="s">
        <v>41</v>
      </c>
      <c r="H4" s="55" t="s">
        <v>42</v>
      </c>
    </row>
    <row r="5" spans="1:8" s="3" customFormat="1" ht="15" customHeight="1">
      <c r="A5" s="52"/>
      <c r="B5" s="54"/>
      <c r="C5" s="54"/>
      <c r="D5" s="54"/>
      <c r="E5" s="54"/>
      <c r="F5" s="54"/>
      <c r="G5" s="54"/>
      <c r="H5" s="56"/>
    </row>
    <row r="6" spans="1:8" s="4" customFormat="1" ht="15" customHeight="1">
      <c r="A6" s="38"/>
      <c r="B6" s="13">
        <v>1</v>
      </c>
      <c r="C6" s="13">
        <v>2</v>
      </c>
      <c r="D6" s="43">
        <v>3</v>
      </c>
      <c r="E6" s="43">
        <v>4</v>
      </c>
      <c r="F6" s="43">
        <v>5</v>
      </c>
      <c r="G6" s="43">
        <v>6</v>
      </c>
      <c r="H6" s="43">
        <v>7</v>
      </c>
    </row>
    <row r="7" spans="1:8" s="5" customFormat="1" ht="15" customHeight="1">
      <c r="A7" s="14" t="s">
        <v>24</v>
      </c>
      <c r="B7" s="15"/>
      <c r="C7" s="15"/>
      <c r="D7" s="15"/>
      <c r="E7" s="15"/>
      <c r="F7" s="15"/>
      <c r="G7" s="15"/>
      <c r="H7" s="15"/>
    </row>
    <row r="8" spans="1:8" s="9" customFormat="1" ht="15" customHeight="1">
      <c r="A8" s="29" t="str">
        <f>"1986"</f>
        <v>1986</v>
      </c>
      <c r="B8" s="17">
        <v>102087623</v>
      </c>
      <c r="C8" s="17">
        <f>B8*0.001</f>
        <v>102087.623</v>
      </c>
      <c r="D8" s="17">
        <v>1020876</v>
      </c>
      <c r="E8" s="17">
        <v>5104381</v>
      </c>
      <c r="F8" s="17">
        <v>10208762</v>
      </c>
      <c r="G8" s="17">
        <v>25521906</v>
      </c>
      <c r="H8" s="17">
        <v>51043811</v>
      </c>
    </row>
    <row r="9" spans="1:8" s="6" customFormat="1" ht="15" customHeight="1">
      <c r="A9" s="29" t="str">
        <f>"1987"</f>
        <v>1987</v>
      </c>
      <c r="B9" s="18">
        <v>106154761</v>
      </c>
      <c r="C9" s="17">
        <f aca="true" t="shared" si="0" ref="C9:C22">B9*0.001</f>
        <v>106154.761</v>
      </c>
      <c r="D9" s="18">
        <v>1061548</v>
      </c>
      <c r="E9" s="18">
        <v>5307738</v>
      </c>
      <c r="F9" s="18">
        <v>10615476</v>
      </c>
      <c r="G9" s="18">
        <v>26538690</v>
      </c>
      <c r="H9" s="18">
        <v>53077380</v>
      </c>
    </row>
    <row r="10" spans="1:8" ht="15" customHeight="1">
      <c r="A10" s="29" t="str">
        <f>"1988"</f>
        <v>1988</v>
      </c>
      <c r="B10" s="18">
        <v>108872859</v>
      </c>
      <c r="C10" s="17">
        <f t="shared" si="0"/>
        <v>108872.859</v>
      </c>
      <c r="D10" s="18">
        <v>1088729</v>
      </c>
      <c r="E10" s="18">
        <v>5443643</v>
      </c>
      <c r="F10" s="18">
        <v>10887286</v>
      </c>
      <c r="G10" s="18">
        <v>27218214</v>
      </c>
      <c r="H10" s="18">
        <v>54436429</v>
      </c>
    </row>
    <row r="11" spans="1:8" ht="15" customHeight="1">
      <c r="A11" s="29" t="str">
        <f>"1989"</f>
        <v>1989</v>
      </c>
      <c r="B11" s="18">
        <v>111312721</v>
      </c>
      <c r="C11" s="17">
        <f t="shared" si="0"/>
        <v>111312.721</v>
      </c>
      <c r="D11" s="18">
        <v>1113127</v>
      </c>
      <c r="E11" s="18">
        <v>5565636</v>
      </c>
      <c r="F11" s="18">
        <v>11131272</v>
      </c>
      <c r="G11" s="18">
        <v>27828181</v>
      </c>
      <c r="H11" s="18">
        <v>55656361</v>
      </c>
    </row>
    <row r="12" spans="1:8" ht="15" customHeight="1">
      <c r="A12" s="29" t="str">
        <f>"1990"</f>
        <v>1990</v>
      </c>
      <c r="B12" s="18">
        <v>112812262</v>
      </c>
      <c r="C12" s="17">
        <f t="shared" si="0"/>
        <v>112812.262</v>
      </c>
      <c r="D12" s="18">
        <v>1128123</v>
      </c>
      <c r="E12" s="18">
        <v>5640613</v>
      </c>
      <c r="F12" s="18">
        <v>11281226</v>
      </c>
      <c r="G12" s="18">
        <v>28203066</v>
      </c>
      <c r="H12" s="18">
        <v>56406132</v>
      </c>
    </row>
    <row r="13" spans="1:8" ht="15" customHeight="1">
      <c r="A13" s="30" t="s">
        <v>5</v>
      </c>
      <c r="B13" s="18">
        <v>113804104</v>
      </c>
      <c r="C13" s="17">
        <f t="shared" si="0"/>
        <v>113804.104</v>
      </c>
      <c r="D13" s="18">
        <v>1138041</v>
      </c>
      <c r="E13" s="18">
        <v>5690205</v>
      </c>
      <c r="F13" s="18">
        <v>11380410</v>
      </c>
      <c r="G13" s="18">
        <v>28451026</v>
      </c>
      <c r="H13" s="18">
        <v>56902052</v>
      </c>
    </row>
    <row r="14" spans="1:8" ht="15" customHeight="1">
      <c r="A14" s="30" t="s">
        <v>6</v>
      </c>
      <c r="B14" s="18">
        <v>112652759</v>
      </c>
      <c r="C14" s="17">
        <f t="shared" si="0"/>
        <v>112652.759</v>
      </c>
      <c r="D14" s="18">
        <v>1126528</v>
      </c>
      <c r="E14" s="18">
        <v>5632638</v>
      </c>
      <c r="F14" s="18">
        <v>11265276</v>
      </c>
      <c r="G14" s="18">
        <v>28163190</v>
      </c>
      <c r="H14" s="18">
        <v>56326380</v>
      </c>
    </row>
    <row r="15" spans="1:8" ht="15" customHeight="1">
      <c r="A15" s="30" t="s">
        <v>7</v>
      </c>
      <c r="B15" s="18">
        <v>113681387</v>
      </c>
      <c r="C15" s="17">
        <f t="shared" si="0"/>
        <v>113681.387</v>
      </c>
      <c r="D15" s="18">
        <v>1136814</v>
      </c>
      <c r="E15" s="18">
        <v>5684069</v>
      </c>
      <c r="F15" s="18">
        <v>11368139</v>
      </c>
      <c r="G15" s="18">
        <v>28420347</v>
      </c>
      <c r="H15" s="18">
        <v>56840694</v>
      </c>
    </row>
    <row r="16" spans="1:8" ht="15" customHeight="1">
      <c r="A16" s="30" t="s">
        <v>8</v>
      </c>
      <c r="B16" s="18">
        <v>114989920</v>
      </c>
      <c r="C16" s="17">
        <f t="shared" si="0"/>
        <v>114989.92</v>
      </c>
      <c r="D16" s="18">
        <v>1149899</v>
      </c>
      <c r="E16" s="18">
        <v>5749496</v>
      </c>
      <c r="F16" s="18">
        <v>11498992</v>
      </c>
      <c r="G16" s="18">
        <v>28747480</v>
      </c>
      <c r="H16" s="18">
        <v>57494960</v>
      </c>
    </row>
    <row r="17" spans="1:34" ht="15" customHeight="1">
      <c r="A17" s="30" t="s">
        <v>9</v>
      </c>
      <c r="B17" s="18">
        <v>117274186</v>
      </c>
      <c r="C17" s="17">
        <f t="shared" si="0"/>
        <v>117274.186</v>
      </c>
      <c r="D17" s="18">
        <v>1172742</v>
      </c>
      <c r="E17" s="18">
        <v>5863709</v>
      </c>
      <c r="F17" s="18">
        <v>11727419</v>
      </c>
      <c r="G17" s="18">
        <v>29318546</v>
      </c>
      <c r="H17" s="18">
        <v>58637093</v>
      </c>
      <c r="I17"/>
      <c r="J17"/>
      <c r="K17"/>
      <c r="L17"/>
      <c r="M17"/>
      <c r="N17"/>
      <c r="O17"/>
      <c r="P17"/>
      <c r="Q17"/>
      <c r="R17"/>
      <c r="S17"/>
      <c r="T17"/>
      <c r="U17"/>
      <c r="V17"/>
      <c r="W17"/>
      <c r="X17"/>
      <c r="Y17"/>
      <c r="Z17"/>
      <c r="AA17"/>
      <c r="AB17"/>
      <c r="AC17"/>
      <c r="AD17"/>
      <c r="AE17"/>
      <c r="AF17"/>
      <c r="AG17"/>
      <c r="AH17"/>
    </row>
    <row r="18" spans="1:34" ht="15" customHeight="1">
      <c r="A18" s="30" t="s">
        <v>10</v>
      </c>
      <c r="B18" s="18">
        <v>119441767</v>
      </c>
      <c r="C18" s="17">
        <f t="shared" si="0"/>
        <v>119441.767</v>
      </c>
      <c r="D18" s="18">
        <v>1194418</v>
      </c>
      <c r="E18" s="18">
        <v>5972088</v>
      </c>
      <c r="F18" s="18">
        <v>11944177</v>
      </c>
      <c r="G18" s="18">
        <v>29860442</v>
      </c>
      <c r="H18" s="18">
        <v>59720884</v>
      </c>
      <c r="I18"/>
      <c r="J18"/>
      <c r="K18"/>
      <c r="L18"/>
      <c r="M18"/>
      <c r="N18"/>
      <c r="O18"/>
      <c r="P18"/>
      <c r="Q18"/>
      <c r="R18"/>
      <c r="S18"/>
      <c r="T18"/>
      <c r="U18"/>
      <c r="V18"/>
      <c r="W18"/>
      <c r="X18"/>
      <c r="Y18"/>
      <c r="Z18"/>
      <c r="AA18"/>
      <c r="AB18"/>
      <c r="AC18"/>
      <c r="AD18"/>
      <c r="AE18"/>
      <c r="AF18"/>
      <c r="AG18"/>
      <c r="AH18"/>
    </row>
    <row r="19" spans="1:34" ht="15" customHeight="1">
      <c r="A19" s="30" t="s">
        <v>14</v>
      </c>
      <c r="B19" s="18">
        <v>121503284</v>
      </c>
      <c r="C19" s="17">
        <f t="shared" si="0"/>
        <v>121503.284</v>
      </c>
      <c r="D19" s="18">
        <v>1215033</v>
      </c>
      <c r="E19" s="18">
        <v>6075164</v>
      </c>
      <c r="F19" s="18">
        <v>12150328</v>
      </c>
      <c r="G19" s="18">
        <v>30375821</v>
      </c>
      <c r="H19" s="18">
        <v>60751642</v>
      </c>
      <c r="I19"/>
      <c r="J19"/>
      <c r="K19"/>
      <c r="L19"/>
      <c r="M19"/>
      <c r="N19"/>
      <c r="O19"/>
      <c r="P19"/>
      <c r="Q19"/>
      <c r="R19"/>
      <c r="S19"/>
      <c r="T19"/>
      <c r="U19"/>
      <c r="V19"/>
      <c r="W19"/>
      <c r="X19"/>
      <c r="Y19"/>
      <c r="Z19"/>
      <c r="AA19"/>
      <c r="AB19"/>
      <c r="AC19"/>
      <c r="AD19"/>
      <c r="AE19"/>
      <c r="AF19"/>
      <c r="AG19"/>
      <c r="AH19"/>
    </row>
    <row r="20" spans="1:34" ht="15" customHeight="1">
      <c r="A20" s="30" t="s">
        <v>15</v>
      </c>
      <c r="B20" s="18">
        <v>123775831</v>
      </c>
      <c r="C20" s="17">
        <f t="shared" si="0"/>
        <v>123775.831</v>
      </c>
      <c r="D20" s="18">
        <v>1237758</v>
      </c>
      <c r="E20" s="18">
        <v>6188792</v>
      </c>
      <c r="F20" s="18">
        <v>12377583</v>
      </c>
      <c r="G20" s="18">
        <v>30943958</v>
      </c>
      <c r="H20" s="18">
        <v>61887915</v>
      </c>
      <c r="I20"/>
      <c r="J20"/>
      <c r="K20"/>
      <c r="L20"/>
      <c r="M20"/>
      <c r="N20"/>
      <c r="O20"/>
      <c r="P20"/>
      <c r="Q20"/>
      <c r="R20"/>
      <c r="S20"/>
      <c r="T20"/>
      <c r="U20"/>
      <c r="V20"/>
      <c r="W20"/>
      <c r="X20"/>
      <c r="Y20"/>
      <c r="Z20"/>
      <c r="AA20"/>
      <c r="AB20"/>
      <c r="AC20"/>
      <c r="AD20"/>
      <c r="AE20"/>
      <c r="AF20"/>
      <c r="AG20"/>
      <c r="AH20"/>
    </row>
    <row r="21" spans="1:34" ht="15" customHeight="1">
      <c r="A21" s="30" t="s">
        <v>17</v>
      </c>
      <c r="B21" s="18">
        <v>126008974</v>
      </c>
      <c r="C21" s="17">
        <f t="shared" si="0"/>
        <v>126008.974</v>
      </c>
      <c r="D21" s="18">
        <v>1260090</v>
      </c>
      <c r="E21" s="18">
        <v>6300449</v>
      </c>
      <c r="F21" s="18">
        <v>12600897</v>
      </c>
      <c r="G21" s="18">
        <v>31502244</v>
      </c>
      <c r="H21" s="18">
        <v>63004487</v>
      </c>
      <c r="I21"/>
      <c r="J21"/>
      <c r="K21"/>
      <c r="L21"/>
      <c r="M21"/>
      <c r="N21"/>
      <c r="O21"/>
      <c r="P21"/>
      <c r="Q21"/>
      <c r="R21"/>
      <c r="S21"/>
      <c r="T21"/>
      <c r="U21"/>
      <c r="V21"/>
      <c r="W21"/>
      <c r="X21"/>
      <c r="Y21"/>
      <c r="Z21"/>
      <c r="AA21"/>
      <c r="AB21"/>
      <c r="AC21"/>
      <c r="AD21"/>
      <c r="AE21"/>
      <c r="AF21"/>
      <c r="AG21"/>
      <c r="AH21"/>
    </row>
    <row r="22" spans="1:34" ht="15" customHeight="1">
      <c r="A22" s="30" t="s">
        <v>18</v>
      </c>
      <c r="B22" s="18">
        <v>128227143</v>
      </c>
      <c r="C22" s="17">
        <f t="shared" si="0"/>
        <v>128227.143</v>
      </c>
      <c r="D22" s="18">
        <v>1282271</v>
      </c>
      <c r="E22" s="18">
        <v>6411357</v>
      </c>
      <c r="F22" s="18">
        <v>12822714</v>
      </c>
      <c r="G22" s="18">
        <v>32056786</v>
      </c>
      <c r="H22" s="18">
        <v>64113572</v>
      </c>
      <c r="I22"/>
      <c r="J22"/>
      <c r="K22"/>
      <c r="L22"/>
      <c r="M22"/>
      <c r="N22"/>
      <c r="O22"/>
      <c r="P22"/>
      <c r="Q22"/>
      <c r="R22"/>
      <c r="S22"/>
      <c r="T22"/>
      <c r="U22"/>
      <c r="V22"/>
      <c r="W22"/>
      <c r="X22"/>
      <c r="Y22"/>
      <c r="Z22"/>
      <c r="AA22"/>
      <c r="AB22"/>
      <c r="AC22"/>
      <c r="AD22"/>
      <c r="AE22"/>
      <c r="AF22"/>
      <c r="AG22"/>
      <c r="AH22"/>
    </row>
    <row r="23" spans="1:34" ht="15" customHeight="1">
      <c r="A23" s="30" t="s">
        <v>20</v>
      </c>
      <c r="B23" s="18">
        <v>128817051</v>
      </c>
      <c r="C23" s="18">
        <v>128817</v>
      </c>
      <c r="D23" s="18">
        <v>1288171</v>
      </c>
      <c r="E23" s="18">
        <v>6440853</v>
      </c>
      <c r="F23" s="18">
        <v>12881705</v>
      </c>
      <c r="G23" s="18">
        <v>32204263</v>
      </c>
      <c r="H23" s="18">
        <v>64408526</v>
      </c>
      <c r="I23"/>
      <c r="J23"/>
      <c r="K23"/>
      <c r="L23"/>
      <c r="M23"/>
      <c r="N23"/>
      <c r="O23"/>
      <c r="P23"/>
      <c r="Q23"/>
      <c r="R23"/>
      <c r="S23"/>
      <c r="T23"/>
      <c r="U23"/>
      <c r="V23"/>
      <c r="W23"/>
      <c r="X23"/>
      <c r="Y23"/>
      <c r="Z23"/>
      <c r="AA23"/>
      <c r="AB23"/>
      <c r="AC23"/>
      <c r="AD23"/>
      <c r="AE23"/>
      <c r="AF23"/>
      <c r="AG23"/>
      <c r="AH23"/>
    </row>
    <row r="24" spans="1:34" ht="15" customHeight="1">
      <c r="A24" s="30" t="s">
        <v>21</v>
      </c>
      <c r="B24" s="18">
        <v>128323986</v>
      </c>
      <c r="C24" s="18">
        <v>128324</v>
      </c>
      <c r="D24" s="18">
        <v>1283240</v>
      </c>
      <c r="E24" s="18">
        <v>6416199</v>
      </c>
      <c r="F24" s="18">
        <v>12832399</v>
      </c>
      <c r="G24" s="18">
        <v>32080997</v>
      </c>
      <c r="H24" s="18">
        <v>64161993</v>
      </c>
      <c r="I24"/>
      <c r="J24"/>
      <c r="K24"/>
      <c r="L24"/>
      <c r="M24"/>
      <c r="N24"/>
      <c r="O24"/>
      <c r="P24"/>
      <c r="Q24"/>
      <c r="R24"/>
      <c r="S24"/>
      <c r="T24"/>
      <c r="U24"/>
      <c r="V24"/>
      <c r="W24"/>
      <c r="X24"/>
      <c r="Y24"/>
      <c r="Z24"/>
      <c r="AA24"/>
      <c r="AB24"/>
      <c r="AC24"/>
      <c r="AD24"/>
      <c r="AE24"/>
      <c r="AF24"/>
      <c r="AG24"/>
      <c r="AH24"/>
    </row>
    <row r="25" spans="1:34" ht="15" customHeight="1">
      <c r="A25" s="30" t="s">
        <v>22</v>
      </c>
      <c r="B25" s="18">
        <v>128609786</v>
      </c>
      <c r="C25" s="18">
        <v>128610</v>
      </c>
      <c r="D25" s="18">
        <v>1286098</v>
      </c>
      <c r="E25" s="18">
        <v>6430489</v>
      </c>
      <c r="F25" s="18">
        <v>12860979</v>
      </c>
      <c r="G25" s="18">
        <v>32152447</v>
      </c>
      <c r="H25" s="18">
        <v>64304893</v>
      </c>
      <c r="I25"/>
      <c r="J25"/>
      <c r="K25"/>
      <c r="L25"/>
      <c r="M25"/>
      <c r="N25"/>
      <c r="O25"/>
      <c r="P25"/>
      <c r="Q25"/>
      <c r="R25"/>
      <c r="S25"/>
      <c r="T25"/>
      <c r="U25"/>
      <c r="V25"/>
      <c r="W25"/>
      <c r="X25"/>
      <c r="Y25"/>
      <c r="Z25"/>
      <c r="AA25"/>
      <c r="AB25"/>
      <c r="AC25"/>
      <c r="AD25"/>
      <c r="AE25"/>
      <c r="AF25"/>
      <c r="AG25"/>
      <c r="AH25"/>
    </row>
    <row r="26" spans="1:34" ht="15" customHeight="1">
      <c r="A26" s="30" t="s">
        <v>23</v>
      </c>
      <c r="B26" s="18">
        <v>130371156</v>
      </c>
      <c r="C26" s="18">
        <v>130371</v>
      </c>
      <c r="D26" s="18">
        <v>1303712</v>
      </c>
      <c r="E26" s="18">
        <v>6518558</v>
      </c>
      <c r="F26" s="18">
        <v>13037116</v>
      </c>
      <c r="G26" s="18">
        <v>32592789</v>
      </c>
      <c r="H26" s="18">
        <v>65185578</v>
      </c>
      <c r="I26"/>
      <c r="J26"/>
      <c r="K26"/>
      <c r="L26"/>
      <c r="M26"/>
      <c r="N26"/>
      <c r="O26"/>
      <c r="P26"/>
      <c r="Q26"/>
      <c r="R26"/>
      <c r="S26"/>
      <c r="T26"/>
      <c r="U26"/>
      <c r="V26"/>
      <c r="W26"/>
      <c r="X26"/>
      <c r="Y26"/>
      <c r="Z26"/>
      <c r="AA26"/>
      <c r="AB26"/>
      <c r="AC26"/>
      <c r="AD26"/>
      <c r="AE26"/>
      <c r="AF26"/>
      <c r="AG26"/>
      <c r="AH26"/>
    </row>
    <row r="27" spans="1:34" ht="15" customHeight="1">
      <c r="A27" s="30" t="s">
        <v>25</v>
      </c>
      <c r="B27" s="18">
        <v>132611637</v>
      </c>
      <c r="C27" s="18">
        <v>132612</v>
      </c>
      <c r="D27" s="18">
        <v>1326116</v>
      </c>
      <c r="E27" s="18">
        <v>6630582</v>
      </c>
      <c r="F27" s="18">
        <v>13261164</v>
      </c>
      <c r="G27" s="18">
        <v>33152909</v>
      </c>
      <c r="H27" s="18">
        <v>66305819</v>
      </c>
      <c r="I27"/>
      <c r="J27"/>
      <c r="K27"/>
      <c r="L27"/>
      <c r="M27"/>
      <c r="N27"/>
      <c r="O27"/>
      <c r="P27"/>
      <c r="Q27"/>
      <c r="R27"/>
      <c r="S27"/>
      <c r="T27"/>
      <c r="U27"/>
      <c r="V27"/>
      <c r="W27"/>
      <c r="X27"/>
      <c r="Y27"/>
      <c r="Z27"/>
      <c r="AA27"/>
      <c r="AB27"/>
      <c r="AC27"/>
      <c r="AD27"/>
      <c r="AE27"/>
      <c r="AF27"/>
      <c r="AG27"/>
      <c r="AH27"/>
    </row>
    <row r="28" spans="1:34" ht="15" customHeight="1">
      <c r="A28" s="30" t="s">
        <v>26</v>
      </c>
      <c r="B28" s="18">
        <v>135719160</v>
      </c>
      <c r="C28" s="18">
        <v>135719</v>
      </c>
      <c r="D28" s="18">
        <v>1357192</v>
      </c>
      <c r="E28" s="18">
        <v>6785958</v>
      </c>
      <c r="F28" s="18">
        <v>13571916</v>
      </c>
      <c r="G28" s="18">
        <v>33929790</v>
      </c>
      <c r="H28" s="18">
        <v>67859580</v>
      </c>
      <c r="I28"/>
      <c r="J28"/>
      <c r="K28"/>
      <c r="L28"/>
      <c r="M28"/>
      <c r="N28"/>
      <c r="O28"/>
      <c r="P28"/>
      <c r="Q28"/>
      <c r="R28"/>
      <c r="S28"/>
      <c r="T28"/>
      <c r="U28"/>
      <c r="V28"/>
      <c r="W28"/>
      <c r="X28"/>
      <c r="Y28"/>
      <c r="Z28"/>
      <c r="AA28"/>
      <c r="AB28"/>
      <c r="AC28"/>
      <c r="AD28"/>
      <c r="AE28"/>
      <c r="AF28"/>
      <c r="AG28"/>
      <c r="AH28"/>
    </row>
    <row r="29" spans="1:34" ht="15" customHeight="1">
      <c r="A29" s="30" t="s">
        <v>27</v>
      </c>
      <c r="B29" s="32">
        <v>141070971</v>
      </c>
      <c r="C29" s="18">
        <v>141071</v>
      </c>
      <c r="D29" s="18">
        <v>1410710</v>
      </c>
      <c r="E29" s="18">
        <v>7053549</v>
      </c>
      <c r="F29" s="18">
        <v>14107097</v>
      </c>
      <c r="G29" s="18">
        <v>35267743</v>
      </c>
      <c r="H29" s="18">
        <v>70535486</v>
      </c>
      <c r="I29"/>
      <c r="J29"/>
      <c r="K29"/>
      <c r="L29"/>
      <c r="M29"/>
      <c r="N29"/>
      <c r="O29"/>
      <c r="P29"/>
      <c r="Q29"/>
      <c r="R29"/>
      <c r="S29"/>
      <c r="T29"/>
      <c r="U29"/>
      <c r="V29"/>
      <c r="W29"/>
      <c r="X29"/>
      <c r="Y29"/>
      <c r="Z29"/>
      <c r="AA29"/>
      <c r="AB29"/>
      <c r="AC29"/>
      <c r="AD29"/>
      <c r="AE29"/>
      <c r="AF29"/>
      <c r="AG29"/>
      <c r="AH29"/>
    </row>
    <row r="30" spans="1:34" ht="15" customHeight="1">
      <c r="A30" s="30" t="s">
        <v>34</v>
      </c>
      <c r="B30" s="18">
        <v>139960580</v>
      </c>
      <c r="C30" s="18">
        <v>139961</v>
      </c>
      <c r="D30" s="18">
        <v>1399606</v>
      </c>
      <c r="E30" s="18">
        <v>6998029</v>
      </c>
      <c r="F30" s="18">
        <v>13996058</v>
      </c>
      <c r="G30" s="18">
        <v>34990145</v>
      </c>
      <c r="H30" s="18">
        <v>69980290</v>
      </c>
      <c r="I30"/>
      <c r="J30"/>
      <c r="K30"/>
      <c r="L30"/>
      <c r="M30"/>
      <c r="N30"/>
      <c r="O30"/>
      <c r="P30"/>
      <c r="Q30"/>
      <c r="R30"/>
      <c r="S30"/>
      <c r="T30"/>
      <c r="U30"/>
      <c r="V30"/>
      <c r="W30"/>
      <c r="X30"/>
      <c r="Y30"/>
      <c r="Z30"/>
      <c r="AA30"/>
      <c r="AB30"/>
      <c r="AC30"/>
      <c r="AD30"/>
      <c r="AE30"/>
      <c r="AF30"/>
      <c r="AG30"/>
      <c r="AH30"/>
    </row>
    <row r="31" spans="1:34" ht="15" customHeight="1">
      <c r="A31" s="30" t="s">
        <v>44</v>
      </c>
      <c r="B31" s="39">
        <v>137982203</v>
      </c>
      <c r="C31" s="39">
        <v>137982</v>
      </c>
      <c r="D31" s="39">
        <v>1379822</v>
      </c>
      <c r="E31" s="39">
        <v>6899110</v>
      </c>
      <c r="F31" s="39">
        <v>13798220</v>
      </c>
      <c r="G31" s="39">
        <v>34495551</v>
      </c>
      <c r="H31" s="39">
        <v>68991102</v>
      </c>
      <c r="I31" s="40"/>
      <c r="J31" s="40"/>
      <c r="K31" s="40"/>
      <c r="L31"/>
      <c r="M31"/>
      <c r="N31"/>
      <c r="O31"/>
      <c r="P31"/>
      <c r="Q31"/>
      <c r="R31"/>
      <c r="S31"/>
      <c r="T31"/>
      <c r="U31"/>
      <c r="V31"/>
      <c r="W31"/>
      <c r="X31"/>
      <c r="Y31"/>
      <c r="Z31"/>
      <c r="AA31"/>
      <c r="AB31"/>
      <c r="AC31"/>
      <c r="AD31"/>
      <c r="AE31"/>
      <c r="AF31"/>
      <c r="AG31"/>
      <c r="AH31"/>
    </row>
    <row r="32" spans="1:8" s="7" customFormat="1" ht="15" customHeight="1">
      <c r="A32" s="14" t="s">
        <v>32</v>
      </c>
      <c r="B32" s="20"/>
      <c r="D32" s="18"/>
      <c r="E32" s="18"/>
      <c r="F32" s="18"/>
      <c r="G32" s="18"/>
      <c r="H32" s="18"/>
    </row>
    <row r="33" spans="1:8" ht="15" customHeight="1">
      <c r="A33" s="29" t="str">
        <f>"1986"</f>
        <v>1986</v>
      </c>
      <c r="B33" s="18" t="s">
        <v>11</v>
      </c>
      <c r="C33" s="18" t="s">
        <v>36</v>
      </c>
      <c r="D33" s="18">
        <v>118818</v>
      </c>
      <c r="E33" s="18">
        <v>62377</v>
      </c>
      <c r="F33" s="18">
        <v>48656</v>
      </c>
      <c r="G33" s="18">
        <v>32242</v>
      </c>
      <c r="H33" s="18">
        <v>17302</v>
      </c>
    </row>
    <row r="34" spans="1:8" ht="15" customHeight="1">
      <c r="A34" s="29" t="str">
        <f>"1987"</f>
        <v>1987</v>
      </c>
      <c r="B34" s="18" t="s">
        <v>11</v>
      </c>
      <c r="C34" s="18" t="s">
        <v>36</v>
      </c>
      <c r="D34" s="18">
        <v>139289</v>
      </c>
      <c r="E34" s="18">
        <v>68414</v>
      </c>
      <c r="F34" s="18">
        <v>52921</v>
      </c>
      <c r="G34" s="18">
        <v>33983</v>
      </c>
      <c r="H34" s="18">
        <v>17768</v>
      </c>
    </row>
    <row r="35" spans="1:8" ht="15" customHeight="1">
      <c r="A35" s="29" t="str">
        <f>"1988"</f>
        <v>1988</v>
      </c>
      <c r="B35" s="18" t="s">
        <v>11</v>
      </c>
      <c r="C35" s="18" t="s">
        <v>36</v>
      </c>
      <c r="D35" s="18">
        <v>157136</v>
      </c>
      <c r="E35" s="18">
        <v>72735</v>
      </c>
      <c r="F35" s="18">
        <v>55437</v>
      </c>
      <c r="G35" s="18">
        <v>35398</v>
      </c>
      <c r="H35" s="18">
        <v>18367</v>
      </c>
    </row>
    <row r="36" spans="1:8" ht="15" customHeight="1">
      <c r="A36" s="29" t="str">
        <f>"1989"</f>
        <v>1989</v>
      </c>
      <c r="B36" s="18" t="s">
        <v>11</v>
      </c>
      <c r="C36" s="18" t="s">
        <v>36</v>
      </c>
      <c r="D36" s="18">
        <v>163869</v>
      </c>
      <c r="E36" s="18">
        <v>76933</v>
      </c>
      <c r="F36" s="18">
        <v>58263</v>
      </c>
      <c r="G36" s="18">
        <v>36839</v>
      </c>
      <c r="H36" s="18">
        <v>18993</v>
      </c>
    </row>
    <row r="37" spans="1:8" ht="15" customHeight="1">
      <c r="A37" s="29" t="str">
        <f>"1990"</f>
        <v>1990</v>
      </c>
      <c r="B37" s="18" t="s">
        <v>11</v>
      </c>
      <c r="C37" s="18" t="s">
        <v>36</v>
      </c>
      <c r="D37" s="18">
        <v>167421</v>
      </c>
      <c r="E37" s="18">
        <v>79064</v>
      </c>
      <c r="F37" s="18">
        <v>60287</v>
      </c>
      <c r="G37" s="18">
        <v>38080</v>
      </c>
      <c r="H37" s="18">
        <v>19767</v>
      </c>
    </row>
    <row r="38" spans="1:8" ht="15" customHeight="1">
      <c r="A38" s="30" t="s">
        <v>5</v>
      </c>
      <c r="B38" s="18" t="s">
        <v>11</v>
      </c>
      <c r="C38" s="18" t="s">
        <v>36</v>
      </c>
      <c r="D38" s="18">
        <v>170139</v>
      </c>
      <c r="E38" s="18">
        <v>81720</v>
      </c>
      <c r="F38" s="18">
        <v>61944</v>
      </c>
      <c r="G38" s="18">
        <v>38929</v>
      </c>
      <c r="H38" s="18">
        <v>20097</v>
      </c>
    </row>
    <row r="39" spans="1:8" ht="15" customHeight="1">
      <c r="A39" s="30" t="s">
        <v>6</v>
      </c>
      <c r="B39" s="18" t="s">
        <v>11</v>
      </c>
      <c r="C39" s="18" t="s">
        <v>36</v>
      </c>
      <c r="D39" s="18">
        <v>181904</v>
      </c>
      <c r="E39" s="18">
        <v>85103</v>
      </c>
      <c r="F39" s="18">
        <v>64457</v>
      </c>
      <c r="G39" s="18">
        <v>40378</v>
      </c>
      <c r="H39" s="18">
        <v>20803</v>
      </c>
    </row>
    <row r="40" spans="1:8" ht="15" customHeight="1">
      <c r="A40" s="30" t="s">
        <v>7</v>
      </c>
      <c r="B40" s="18" t="s">
        <v>11</v>
      </c>
      <c r="C40" s="18" t="s">
        <v>36</v>
      </c>
      <c r="D40" s="18">
        <v>185715</v>
      </c>
      <c r="E40" s="18">
        <v>87386</v>
      </c>
      <c r="F40" s="18">
        <v>66077</v>
      </c>
      <c r="G40" s="18">
        <v>41210</v>
      </c>
      <c r="H40" s="18">
        <v>21179</v>
      </c>
    </row>
    <row r="41" spans="1:8" ht="15" customHeight="1">
      <c r="A41" s="30" t="s">
        <v>8</v>
      </c>
      <c r="B41" s="18" t="s">
        <v>11</v>
      </c>
      <c r="C41" s="18" t="s">
        <v>36</v>
      </c>
      <c r="D41" s="18">
        <v>195726</v>
      </c>
      <c r="E41" s="18">
        <v>91226</v>
      </c>
      <c r="F41" s="18">
        <v>68753</v>
      </c>
      <c r="G41" s="18">
        <v>42742</v>
      </c>
      <c r="H41" s="18">
        <v>21802</v>
      </c>
    </row>
    <row r="42" spans="1:8" ht="15" customHeight="1">
      <c r="A42" s="30" t="s">
        <v>9</v>
      </c>
      <c r="B42" s="18" t="s">
        <v>11</v>
      </c>
      <c r="C42" s="18" t="s">
        <v>36</v>
      </c>
      <c r="D42" s="18">
        <v>209406</v>
      </c>
      <c r="E42" s="18">
        <v>96221</v>
      </c>
      <c r="F42" s="18">
        <v>72094</v>
      </c>
      <c r="G42" s="18">
        <v>44207</v>
      </c>
      <c r="H42" s="18">
        <v>22344</v>
      </c>
    </row>
    <row r="43" spans="1:8" ht="15" customHeight="1">
      <c r="A43" s="30" t="s">
        <v>10</v>
      </c>
      <c r="B43" s="18" t="s">
        <v>11</v>
      </c>
      <c r="C43" s="18" t="s">
        <v>36</v>
      </c>
      <c r="D43" s="18">
        <v>227546</v>
      </c>
      <c r="E43" s="18">
        <v>101141</v>
      </c>
      <c r="F43" s="18">
        <v>74986</v>
      </c>
      <c r="G43" s="18">
        <v>45757</v>
      </c>
      <c r="H43" s="18">
        <v>23174</v>
      </c>
    </row>
    <row r="44" spans="1:8" ht="15" customHeight="1">
      <c r="A44" s="30" t="s">
        <v>14</v>
      </c>
      <c r="B44" s="18" t="s">
        <v>11</v>
      </c>
      <c r="C44" s="18" t="s">
        <v>36</v>
      </c>
      <c r="D44" s="18">
        <v>250736</v>
      </c>
      <c r="E44" s="18">
        <v>108048</v>
      </c>
      <c r="F44" s="18">
        <v>79212</v>
      </c>
      <c r="G44" s="18">
        <v>48173</v>
      </c>
      <c r="H44" s="18">
        <v>24393</v>
      </c>
    </row>
    <row r="45" spans="1:8" ht="15" customHeight="1">
      <c r="A45" s="30" t="s">
        <v>15</v>
      </c>
      <c r="B45" s="18" t="s">
        <v>11</v>
      </c>
      <c r="C45" s="18" t="s">
        <v>36</v>
      </c>
      <c r="D45" s="18">
        <v>269496</v>
      </c>
      <c r="E45" s="18">
        <v>114729</v>
      </c>
      <c r="F45" s="18">
        <v>83220</v>
      </c>
      <c r="G45" s="18">
        <v>50607</v>
      </c>
      <c r="H45" s="18">
        <v>25491</v>
      </c>
    </row>
    <row r="46" spans="1:8" ht="15" customHeight="1">
      <c r="A46" s="30" t="s">
        <v>17</v>
      </c>
      <c r="B46" s="18" t="s">
        <v>11</v>
      </c>
      <c r="C46" s="18" t="s">
        <v>36</v>
      </c>
      <c r="D46" s="18">
        <v>293415</v>
      </c>
      <c r="E46" s="18">
        <v>120846</v>
      </c>
      <c r="F46" s="18">
        <v>87682</v>
      </c>
      <c r="G46" s="18">
        <v>52965</v>
      </c>
      <c r="H46" s="18">
        <v>26415</v>
      </c>
    </row>
    <row r="47" spans="1:8" ht="15" customHeight="1">
      <c r="A47" s="30" t="s">
        <v>18</v>
      </c>
      <c r="B47" s="18" t="s">
        <v>11</v>
      </c>
      <c r="C47" s="18" t="s">
        <v>36</v>
      </c>
      <c r="D47" s="18">
        <v>313469</v>
      </c>
      <c r="E47" s="18">
        <v>128336</v>
      </c>
      <c r="F47" s="18">
        <v>92144</v>
      </c>
      <c r="G47" s="18">
        <v>55225</v>
      </c>
      <c r="H47" s="18">
        <v>27682</v>
      </c>
    </row>
    <row r="48" spans="1:8" ht="15" customHeight="1">
      <c r="A48" s="30" t="s">
        <v>20</v>
      </c>
      <c r="B48" s="18" t="s">
        <v>11</v>
      </c>
      <c r="C48" s="18">
        <v>1324487</v>
      </c>
      <c r="D48" s="18">
        <v>292913</v>
      </c>
      <c r="E48" s="18">
        <v>127904</v>
      </c>
      <c r="F48" s="18">
        <v>92754</v>
      </c>
      <c r="G48" s="18">
        <v>56085</v>
      </c>
      <c r="H48" s="18">
        <v>28528</v>
      </c>
    </row>
    <row r="49" spans="1:8" ht="15" customHeight="1">
      <c r="A49" s="30" t="s">
        <v>21</v>
      </c>
      <c r="B49" s="18" t="s">
        <v>11</v>
      </c>
      <c r="C49" s="18">
        <v>1191673</v>
      </c>
      <c r="D49" s="18">
        <v>285424</v>
      </c>
      <c r="E49" s="18">
        <v>126525</v>
      </c>
      <c r="F49" s="18">
        <v>92663</v>
      </c>
      <c r="G49" s="18">
        <v>56401</v>
      </c>
      <c r="H49" s="18">
        <v>28654</v>
      </c>
    </row>
    <row r="50" spans="1:8" ht="15" customHeight="1">
      <c r="A50" s="30" t="s">
        <v>22</v>
      </c>
      <c r="B50" s="18" t="s">
        <v>11</v>
      </c>
      <c r="C50" s="18">
        <v>1262760</v>
      </c>
      <c r="D50" s="18">
        <v>295495</v>
      </c>
      <c r="E50" s="18">
        <v>130080</v>
      </c>
      <c r="F50" s="18">
        <v>94891</v>
      </c>
      <c r="G50" s="18">
        <v>57343</v>
      </c>
      <c r="H50" s="18">
        <v>29019</v>
      </c>
    </row>
    <row r="51" spans="1:8" ht="15" customHeight="1">
      <c r="A51" s="30" t="s">
        <v>23</v>
      </c>
      <c r="B51" s="18" t="s">
        <v>11</v>
      </c>
      <c r="C51" s="18">
        <v>1548941</v>
      </c>
      <c r="D51" s="18">
        <v>328049</v>
      </c>
      <c r="E51" s="18">
        <v>137056</v>
      </c>
      <c r="F51" s="18">
        <v>99112</v>
      </c>
      <c r="G51" s="18">
        <v>60041</v>
      </c>
      <c r="H51" s="18">
        <v>30122</v>
      </c>
    </row>
    <row r="52" spans="1:8" ht="15" customHeight="1">
      <c r="A52" s="30" t="s">
        <v>25</v>
      </c>
      <c r="B52" s="18" t="s">
        <v>11</v>
      </c>
      <c r="C52" s="18">
        <v>1848791</v>
      </c>
      <c r="D52" s="18">
        <v>364657</v>
      </c>
      <c r="E52" s="18">
        <v>145283</v>
      </c>
      <c r="F52" s="18">
        <v>103912</v>
      </c>
      <c r="G52" s="18">
        <v>62068</v>
      </c>
      <c r="H52" s="18">
        <v>30881</v>
      </c>
    </row>
    <row r="53" spans="1:8" ht="15" customHeight="1">
      <c r="A53" s="30" t="s">
        <v>26</v>
      </c>
      <c r="B53" s="18" t="s">
        <v>11</v>
      </c>
      <c r="C53" s="18">
        <v>2044689</v>
      </c>
      <c r="D53" s="18">
        <v>388806</v>
      </c>
      <c r="E53" s="18">
        <v>153542</v>
      </c>
      <c r="F53" s="18">
        <v>108904</v>
      </c>
      <c r="G53" s="18">
        <v>64702</v>
      </c>
      <c r="H53" s="18">
        <v>31987</v>
      </c>
    </row>
    <row r="54" spans="1:8" ht="15" customHeight="1">
      <c r="A54" s="30" t="s">
        <v>27</v>
      </c>
      <c r="B54" s="18" t="s">
        <v>11</v>
      </c>
      <c r="C54" s="18">
        <v>2155365</v>
      </c>
      <c r="D54" s="18">
        <v>410096</v>
      </c>
      <c r="E54" s="18">
        <v>160041</v>
      </c>
      <c r="F54" s="18">
        <v>113018</v>
      </c>
      <c r="G54" s="18">
        <v>66532</v>
      </c>
      <c r="H54" s="18">
        <v>32879</v>
      </c>
    </row>
    <row r="55" spans="1:8" ht="15" customHeight="1">
      <c r="A55" s="30" t="s">
        <v>34</v>
      </c>
      <c r="B55" s="19" t="s">
        <v>11</v>
      </c>
      <c r="C55" s="18">
        <v>1803585</v>
      </c>
      <c r="D55" s="18">
        <v>380354</v>
      </c>
      <c r="E55" s="18">
        <v>159619</v>
      </c>
      <c r="F55" s="18">
        <v>113799</v>
      </c>
      <c r="G55" s="18">
        <v>67280</v>
      </c>
      <c r="H55" s="18">
        <v>33048</v>
      </c>
    </row>
    <row r="56" spans="1:8" ht="15" customHeight="1">
      <c r="A56" s="30" t="s">
        <v>44</v>
      </c>
      <c r="B56" s="39" t="s">
        <v>11</v>
      </c>
      <c r="C56" s="39">
        <v>1432890</v>
      </c>
      <c r="D56" s="39">
        <v>343927</v>
      </c>
      <c r="E56" s="39">
        <v>154643</v>
      </c>
      <c r="F56" s="39">
        <v>112124</v>
      </c>
      <c r="G56" s="39">
        <v>66193</v>
      </c>
      <c r="H56" s="39">
        <v>32396</v>
      </c>
    </row>
    <row r="57" spans="1:8" s="6" customFormat="1" ht="15" customHeight="1">
      <c r="A57" s="14" t="s">
        <v>33</v>
      </c>
      <c r="B57" s="20" t="s">
        <v>1</v>
      </c>
      <c r="D57" s="18"/>
      <c r="E57" s="18"/>
      <c r="F57" s="18"/>
      <c r="G57" s="18"/>
      <c r="H57" s="18"/>
    </row>
    <row r="58" spans="1:8" ht="15" customHeight="1">
      <c r="A58" s="29" t="str">
        <f>"1986"</f>
        <v>1986</v>
      </c>
      <c r="B58" s="18" t="s">
        <v>11</v>
      </c>
      <c r="C58" s="18" t="s">
        <v>36</v>
      </c>
      <c r="D58" s="18">
        <v>108410.58394160584</v>
      </c>
      <c r="E58" s="18">
        <v>56913.32116788321</v>
      </c>
      <c r="F58" s="18">
        <v>44394.16058394161</v>
      </c>
      <c r="G58" s="18">
        <v>29417.883211678833</v>
      </c>
      <c r="H58" s="18">
        <v>15786.496350364963</v>
      </c>
    </row>
    <row r="59" spans="1:8" ht="15" customHeight="1">
      <c r="A59" s="29" t="str">
        <f>"1987"</f>
        <v>1987</v>
      </c>
      <c r="B59" s="18" t="s">
        <v>11</v>
      </c>
      <c r="C59" s="18" t="s">
        <v>36</v>
      </c>
      <c r="D59" s="18">
        <v>122613.55633802817</v>
      </c>
      <c r="E59" s="18">
        <v>60223.59154929577</v>
      </c>
      <c r="F59" s="18">
        <v>46585.387323943665</v>
      </c>
      <c r="G59" s="18">
        <v>29914.61267605634</v>
      </c>
      <c r="H59" s="18">
        <v>15640.845070422536</v>
      </c>
    </row>
    <row r="60" spans="1:8" ht="15" customHeight="1">
      <c r="A60" s="29" t="str">
        <f>"1988"</f>
        <v>1988</v>
      </c>
      <c r="B60" s="18" t="s">
        <v>11</v>
      </c>
      <c r="C60" s="18" t="s">
        <v>36</v>
      </c>
      <c r="D60" s="18">
        <v>132828.4023668639</v>
      </c>
      <c r="E60" s="18">
        <v>61483.51648351648</v>
      </c>
      <c r="F60" s="18">
        <v>46861.36939983094</v>
      </c>
      <c r="G60" s="18">
        <v>29922.231614539305</v>
      </c>
      <c r="H60" s="18">
        <v>15525.781910397294</v>
      </c>
    </row>
    <row r="61" spans="1:8" ht="15" customHeight="1">
      <c r="A61" s="29" t="str">
        <f>"1989"</f>
        <v>1989</v>
      </c>
      <c r="B61" s="18" t="s">
        <v>11</v>
      </c>
      <c r="C61" s="18" t="s">
        <v>36</v>
      </c>
      <c r="D61" s="18">
        <v>132152.4193548387</v>
      </c>
      <c r="E61" s="18">
        <v>62042.74193548387</v>
      </c>
      <c r="F61" s="18">
        <v>46986.290322580644</v>
      </c>
      <c r="G61" s="18">
        <v>29708.870967741936</v>
      </c>
      <c r="H61" s="18">
        <v>15316.935483870968</v>
      </c>
    </row>
    <row r="62" spans="1:8" ht="15" customHeight="1">
      <c r="A62" s="29" t="str">
        <f>"1990"</f>
        <v>1990</v>
      </c>
      <c r="B62" s="18" t="s">
        <v>11</v>
      </c>
      <c r="C62" s="18" t="s">
        <v>36</v>
      </c>
      <c r="D62" s="18">
        <v>128096</v>
      </c>
      <c r="E62" s="18">
        <v>60493</v>
      </c>
      <c r="F62" s="18">
        <v>46126</v>
      </c>
      <c r="G62" s="18">
        <v>29135</v>
      </c>
      <c r="H62" s="18">
        <v>15123.947972456006</v>
      </c>
    </row>
    <row r="63" spans="1:8" ht="15" customHeight="1">
      <c r="A63" s="30" t="s">
        <v>5</v>
      </c>
      <c r="B63" s="18" t="s">
        <v>11</v>
      </c>
      <c r="C63" s="18" t="s">
        <v>36</v>
      </c>
      <c r="D63" s="18">
        <v>124919</v>
      </c>
      <c r="E63" s="18">
        <v>60000</v>
      </c>
      <c r="F63" s="18">
        <v>45480</v>
      </c>
      <c r="G63" s="18">
        <v>28582</v>
      </c>
      <c r="H63" s="18">
        <v>14756</v>
      </c>
    </row>
    <row r="64" spans="1:8" ht="15" customHeight="1">
      <c r="A64" s="30" t="s">
        <v>6</v>
      </c>
      <c r="B64" s="18" t="s">
        <v>11</v>
      </c>
      <c r="C64" s="18" t="s">
        <v>36</v>
      </c>
      <c r="D64" s="18">
        <v>129654</v>
      </c>
      <c r="E64" s="18">
        <v>60658</v>
      </c>
      <c r="F64" s="18">
        <v>45942</v>
      </c>
      <c r="G64" s="18">
        <v>28780</v>
      </c>
      <c r="H64" s="18">
        <v>14828</v>
      </c>
    </row>
    <row r="65" spans="1:8" ht="15" customHeight="1">
      <c r="A65" s="30" t="s">
        <v>7</v>
      </c>
      <c r="B65" s="18" t="s">
        <v>11</v>
      </c>
      <c r="C65" s="18" t="s">
        <v>36</v>
      </c>
      <c r="D65" s="18">
        <v>128522</v>
      </c>
      <c r="E65" s="18">
        <v>60475</v>
      </c>
      <c r="F65" s="18">
        <v>45728</v>
      </c>
      <c r="G65" s="18">
        <v>28519</v>
      </c>
      <c r="H65" s="18">
        <v>14657</v>
      </c>
    </row>
    <row r="66" spans="1:8" ht="15" customHeight="1">
      <c r="A66" s="30" t="s">
        <v>8</v>
      </c>
      <c r="B66" s="18" t="s">
        <v>11</v>
      </c>
      <c r="C66" s="18" t="s">
        <v>36</v>
      </c>
      <c r="D66" s="18">
        <v>132069</v>
      </c>
      <c r="E66" s="18">
        <v>61556</v>
      </c>
      <c r="F66" s="18">
        <v>46392</v>
      </c>
      <c r="G66" s="18">
        <v>28841</v>
      </c>
      <c r="H66" s="18">
        <v>14711</v>
      </c>
    </row>
    <row r="67" spans="1:8" ht="15" customHeight="1">
      <c r="A67" s="30" t="s">
        <v>9</v>
      </c>
      <c r="B67" s="18" t="s">
        <v>11</v>
      </c>
      <c r="C67" s="18" t="s">
        <v>36</v>
      </c>
      <c r="D67" s="18">
        <v>137406</v>
      </c>
      <c r="E67" s="18">
        <v>63137</v>
      </c>
      <c r="F67" s="18">
        <v>47306</v>
      </c>
      <c r="G67" s="18">
        <v>29007</v>
      </c>
      <c r="H67" s="18">
        <v>14661</v>
      </c>
    </row>
    <row r="68" spans="1:8" ht="15" customHeight="1">
      <c r="A68" s="30" t="s">
        <v>10</v>
      </c>
      <c r="B68" s="18" t="s">
        <v>11</v>
      </c>
      <c r="C68" s="18" t="s">
        <v>36</v>
      </c>
      <c r="D68" s="18">
        <v>145026</v>
      </c>
      <c r="E68" s="18">
        <v>64462</v>
      </c>
      <c r="F68" s="18">
        <v>47792</v>
      </c>
      <c r="G68" s="18">
        <v>29163</v>
      </c>
      <c r="H68" s="18">
        <v>14769</v>
      </c>
    </row>
    <row r="69" spans="1:8" ht="15" customHeight="1">
      <c r="A69" s="30" t="s">
        <v>14</v>
      </c>
      <c r="B69" s="18" t="s">
        <v>11</v>
      </c>
      <c r="C69" s="18" t="s">
        <v>36</v>
      </c>
      <c r="D69" s="18">
        <v>156221.80685358256</v>
      </c>
      <c r="E69" s="18">
        <v>67319.6261682243</v>
      </c>
      <c r="F69" s="18">
        <v>49353.27102803739</v>
      </c>
      <c r="G69" s="18">
        <v>30014.330218068535</v>
      </c>
      <c r="H69" s="18">
        <v>15198.130841121496</v>
      </c>
    </row>
    <row r="70" spans="1:8" ht="15" customHeight="1">
      <c r="A70" s="30" t="s">
        <v>15</v>
      </c>
      <c r="B70" s="18" t="s">
        <v>11</v>
      </c>
      <c r="C70" s="18" t="s">
        <v>36</v>
      </c>
      <c r="D70" s="18">
        <v>164427.08968883465</v>
      </c>
      <c r="E70" s="18">
        <v>69999.38987187309</v>
      </c>
      <c r="F70" s="18">
        <v>50774.86272117145</v>
      </c>
      <c r="G70" s="18">
        <v>30876.754118364857</v>
      </c>
      <c r="H70" s="18">
        <v>15552.776082977425</v>
      </c>
    </row>
    <row r="71" spans="1:8" ht="15" customHeight="1">
      <c r="A71" s="30" t="s">
        <v>17</v>
      </c>
      <c r="B71" s="18" t="s">
        <v>11</v>
      </c>
      <c r="C71" s="18" t="s">
        <v>36</v>
      </c>
      <c r="D71" s="18">
        <v>176119.44777911165</v>
      </c>
      <c r="E71" s="18">
        <v>72536.61464585835</v>
      </c>
      <c r="F71" s="18">
        <v>52630.25210084034</v>
      </c>
      <c r="G71" s="18">
        <v>31791.71668667467</v>
      </c>
      <c r="H71" s="18">
        <v>15855.342136854742</v>
      </c>
    </row>
    <row r="72" spans="1:8" ht="15" customHeight="1">
      <c r="A72" s="30" t="s">
        <v>18</v>
      </c>
      <c r="B72" s="18" t="s">
        <v>11</v>
      </c>
      <c r="C72" s="18" t="s">
        <v>36</v>
      </c>
      <c r="D72" s="18">
        <v>182037.7468060395</v>
      </c>
      <c r="E72" s="18">
        <v>74527.29384436701</v>
      </c>
      <c r="F72" s="18">
        <v>53509.87224157956</v>
      </c>
      <c r="G72" s="18">
        <v>32070.26713124274</v>
      </c>
      <c r="H72" s="18">
        <v>16075.493612078979</v>
      </c>
    </row>
    <row r="73" spans="1:8" ht="15" customHeight="1">
      <c r="A73" s="30" t="s">
        <v>20</v>
      </c>
      <c r="B73" s="18" t="s">
        <v>11</v>
      </c>
      <c r="C73" s="18">
        <v>747875.211744777</v>
      </c>
      <c r="D73" s="18">
        <v>165394.12761151892</v>
      </c>
      <c r="E73" s="18">
        <v>72221.34387351779</v>
      </c>
      <c r="F73" s="18">
        <v>52373.80011293055</v>
      </c>
      <c r="G73" s="18">
        <v>31668.54884246189</v>
      </c>
      <c r="H73" s="18">
        <v>16108.413325804631</v>
      </c>
    </row>
    <row r="74" spans="1:8" ht="15" customHeight="1">
      <c r="A74" s="30" t="s">
        <v>21</v>
      </c>
      <c r="B74" s="19" t="s">
        <v>11</v>
      </c>
      <c r="C74" s="19">
        <v>662408.560311284</v>
      </c>
      <c r="D74" s="19">
        <v>158657.03168426905</v>
      </c>
      <c r="E74" s="19">
        <v>70330.7392996109</v>
      </c>
      <c r="F74" s="19">
        <v>51508.06003335187</v>
      </c>
      <c r="G74" s="19">
        <v>31351.30628126737</v>
      </c>
      <c r="H74" s="19">
        <v>15927.737632017788</v>
      </c>
    </row>
    <row r="75" spans="1:8" ht="15" customHeight="1">
      <c r="A75" s="30" t="s">
        <v>22</v>
      </c>
      <c r="B75" s="20" t="s">
        <v>11</v>
      </c>
      <c r="C75" s="20">
        <v>686282.6086956521</v>
      </c>
      <c r="D75" s="20">
        <v>160595.10869565216</v>
      </c>
      <c r="E75" s="20">
        <v>70695.65217391304</v>
      </c>
      <c r="F75" s="20">
        <v>51571.19565217391</v>
      </c>
      <c r="G75" s="20">
        <v>31164.673913043476</v>
      </c>
      <c r="H75" s="19">
        <v>15771.195652173912</v>
      </c>
    </row>
    <row r="76" spans="1:8" ht="15" customHeight="1">
      <c r="A76" s="30" t="s">
        <v>23</v>
      </c>
      <c r="B76" s="20" t="s">
        <v>11</v>
      </c>
      <c r="C76" s="20">
        <v>819979.3541556379</v>
      </c>
      <c r="D76" s="20">
        <v>173662.78454208575</v>
      </c>
      <c r="E76" s="20">
        <v>72554.79089465326</v>
      </c>
      <c r="F76" s="20">
        <v>52467.97247220752</v>
      </c>
      <c r="G76" s="20">
        <v>31784.542085759662</v>
      </c>
      <c r="H76" s="19">
        <v>15946.003176283748</v>
      </c>
    </row>
    <row r="77" spans="1:8" ht="15" customHeight="1">
      <c r="A77" s="30" t="s">
        <v>25</v>
      </c>
      <c r="B77" s="19" t="s">
        <v>11</v>
      </c>
      <c r="C77" s="19">
        <v>946641.5770609318</v>
      </c>
      <c r="D77" s="19">
        <v>186716.33384536608</v>
      </c>
      <c r="E77" s="19">
        <v>74389.65693804403</v>
      </c>
      <c r="F77" s="19">
        <v>53206.3492063492</v>
      </c>
      <c r="G77" s="19">
        <v>31780.84997439836</v>
      </c>
      <c r="H77" s="19">
        <v>15812.083973374296</v>
      </c>
    </row>
    <row r="78" spans="1:8" ht="15" customHeight="1">
      <c r="A78" s="30" t="s">
        <v>26</v>
      </c>
      <c r="B78" s="19" t="s">
        <v>11</v>
      </c>
      <c r="C78" s="19">
        <v>1014230.6547619047</v>
      </c>
      <c r="D78" s="19">
        <v>192860.11904761905</v>
      </c>
      <c r="E78" s="19">
        <v>76161.70634920635</v>
      </c>
      <c r="F78" s="19">
        <v>54019.84126984127</v>
      </c>
      <c r="G78" s="19">
        <v>32094.24603174603</v>
      </c>
      <c r="H78" s="19">
        <v>15866.56746031746</v>
      </c>
    </row>
    <row r="79" spans="1:8" ht="15" customHeight="1">
      <c r="A79" s="30" t="s">
        <v>27</v>
      </c>
      <c r="B79" s="19" t="s">
        <v>11</v>
      </c>
      <c r="C79" s="19">
        <v>1039732.2720694646</v>
      </c>
      <c r="D79" s="19">
        <v>197827.303424988</v>
      </c>
      <c r="E79" s="19">
        <v>77202.60492040521</v>
      </c>
      <c r="F79" s="19">
        <v>54519.05451037145</v>
      </c>
      <c r="G79" s="19">
        <v>32094.548962855766</v>
      </c>
      <c r="H79" s="19">
        <v>15860.58851905451</v>
      </c>
    </row>
    <row r="80" spans="1:8" ht="15" customHeight="1">
      <c r="A80" s="30" t="s">
        <v>34</v>
      </c>
      <c r="B80" s="19" t="s">
        <v>11</v>
      </c>
      <c r="C80" s="19">
        <v>837707.8495123084</v>
      </c>
      <c r="D80" s="19">
        <v>176662.33163028333</v>
      </c>
      <c r="E80" s="19">
        <v>74137.94705062703</v>
      </c>
      <c r="F80" s="19">
        <v>52856.01486298189</v>
      </c>
      <c r="G80" s="19">
        <v>31249.419414770087</v>
      </c>
      <c r="H80" s="19">
        <v>15349.744542498838</v>
      </c>
    </row>
    <row r="81" spans="1:8" ht="15" customHeight="1">
      <c r="A81" s="30" t="s">
        <v>44</v>
      </c>
      <c r="B81" s="18" t="s">
        <v>11</v>
      </c>
      <c r="C81" s="19">
        <v>667898.7773670742</v>
      </c>
      <c r="D81" s="19">
        <v>160311.27497820888</v>
      </c>
      <c r="E81" s="19">
        <v>72082.20493434698</v>
      </c>
      <c r="F81" s="19">
        <v>52263.245966896146</v>
      </c>
      <c r="G81" s="19">
        <v>30853.88534378685</v>
      </c>
      <c r="H81" s="19">
        <v>15100.425567617705</v>
      </c>
    </row>
    <row r="82" spans="1:8" s="7" customFormat="1" ht="15" customHeight="1">
      <c r="A82" s="14" t="s">
        <v>16</v>
      </c>
      <c r="B82" s="20" t="s">
        <v>1</v>
      </c>
      <c r="D82" s="18"/>
      <c r="E82" s="18"/>
      <c r="F82" s="18"/>
      <c r="G82" s="18"/>
      <c r="H82" s="18"/>
    </row>
    <row r="83" spans="1:8" s="8" customFormat="1" ht="15" customHeight="1">
      <c r="A83" s="29" t="str">
        <f>"1986"</f>
        <v>1986</v>
      </c>
      <c r="B83" s="18">
        <v>2524124</v>
      </c>
      <c r="C83" s="18" t="s">
        <v>36</v>
      </c>
      <c r="D83" s="18">
        <v>285197</v>
      </c>
      <c r="E83" s="18">
        <v>608467</v>
      </c>
      <c r="F83" s="18">
        <v>886510</v>
      </c>
      <c r="G83" s="18">
        <v>1490173</v>
      </c>
      <c r="H83" s="18">
        <v>2103569</v>
      </c>
    </row>
    <row r="84" spans="1:8" ht="15" customHeight="1">
      <c r="A84" s="29" t="str">
        <f>"1987"</f>
        <v>1987</v>
      </c>
      <c r="B84" s="18">
        <v>2813728</v>
      </c>
      <c r="C84" s="18" t="s">
        <v>36</v>
      </c>
      <c r="D84" s="18">
        <v>346635</v>
      </c>
      <c r="E84" s="18">
        <v>722221</v>
      </c>
      <c r="F84" s="18">
        <v>1038221</v>
      </c>
      <c r="G84" s="18">
        <v>1709389</v>
      </c>
      <c r="H84" s="18">
        <v>2373869</v>
      </c>
    </row>
    <row r="85" spans="1:8" ht="15" customHeight="1">
      <c r="A85" s="29" t="str">
        <f>"1988"</f>
        <v>1988</v>
      </c>
      <c r="B85" s="18">
        <v>3124156</v>
      </c>
      <c r="C85" s="18" t="s">
        <v>36</v>
      </c>
      <c r="D85" s="18">
        <v>473527</v>
      </c>
      <c r="E85" s="18">
        <v>890702</v>
      </c>
      <c r="F85" s="18">
        <v>1232536</v>
      </c>
      <c r="G85" s="18">
        <v>1950860</v>
      </c>
      <c r="H85" s="18">
        <v>2657865</v>
      </c>
    </row>
    <row r="86" spans="1:8" ht="15" customHeight="1">
      <c r="A86" s="29" t="str">
        <f>"1989"</f>
        <v>1989</v>
      </c>
      <c r="B86" s="18">
        <v>3298858</v>
      </c>
      <c r="C86" s="18" t="s">
        <v>36</v>
      </c>
      <c r="D86" s="18">
        <v>468079</v>
      </c>
      <c r="E86" s="18">
        <v>918421</v>
      </c>
      <c r="F86" s="18">
        <v>1286539</v>
      </c>
      <c r="G86" s="18">
        <v>2054478</v>
      </c>
      <c r="H86" s="18">
        <v>2805235</v>
      </c>
    </row>
    <row r="87" spans="1:8" ht="15" customHeight="1">
      <c r="A87" s="29" t="str">
        <f>"1990"</f>
        <v>1990</v>
      </c>
      <c r="B87" s="18">
        <v>3451237</v>
      </c>
      <c r="C87" s="18" t="s">
        <v>36</v>
      </c>
      <c r="D87" s="18">
        <v>483252</v>
      </c>
      <c r="E87" s="18">
        <v>953337</v>
      </c>
      <c r="F87" s="18">
        <v>1338032</v>
      </c>
      <c r="G87" s="18">
        <v>2144177</v>
      </c>
      <c r="H87" s="18">
        <v>2932537</v>
      </c>
    </row>
    <row r="88" spans="1:8" ht="15" customHeight="1">
      <c r="A88" s="30" t="s">
        <v>5</v>
      </c>
      <c r="B88" s="18">
        <v>3516142</v>
      </c>
      <c r="C88" s="18" t="s">
        <v>36</v>
      </c>
      <c r="D88" s="18">
        <v>456603</v>
      </c>
      <c r="E88" s="18">
        <v>943350</v>
      </c>
      <c r="F88" s="18">
        <v>1343202</v>
      </c>
      <c r="G88" s="18">
        <v>2174765</v>
      </c>
      <c r="H88" s="18">
        <v>2984003</v>
      </c>
    </row>
    <row r="89" spans="1:8" ht="15" customHeight="1">
      <c r="A89" s="30" t="s">
        <v>6</v>
      </c>
      <c r="B89" s="18">
        <v>3680552</v>
      </c>
      <c r="C89" s="18" t="s">
        <v>36</v>
      </c>
      <c r="D89" s="18">
        <v>523586</v>
      </c>
      <c r="E89" s="18">
        <v>1031093</v>
      </c>
      <c r="F89" s="18">
        <v>1443784</v>
      </c>
      <c r="G89" s="18">
        <v>2299401</v>
      </c>
      <c r="H89" s="18">
        <v>3131400</v>
      </c>
    </row>
    <row r="90" spans="1:8" ht="15" customHeight="1">
      <c r="A90" s="30" t="s">
        <v>7</v>
      </c>
      <c r="B90" s="18">
        <v>3775578</v>
      </c>
      <c r="C90" s="18" t="s">
        <v>36</v>
      </c>
      <c r="D90" s="18">
        <v>520586</v>
      </c>
      <c r="E90" s="18">
        <v>1048252</v>
      </c>
      <c r="F90" s="18">
        <v>1474463</v>
      </c>
      <c r="G90" s="18">
        <v>2357953</v>
      </c>
      <c r="H90" s="18">
        <v>3212299</v>
      </c>
    </row>
    <row r="91" spans="1:8" ht="15" customHeight="1">
      <c r="A91" s="30" t="s">
        <v>8</v>
      </c>
      <c r="B91" s="18">
        <v>3961146</v>
      </c>
      <c r="C91" s="18" t="s">
        <v>36</v>
      </c>
      <c r="D91" s="18">
        <v>546700</v>
      </c>
      <c r="E91" s="18">
        <v>1103084</v>
      </c>
      <c r="F91" s="18">
        <v>1552205</v>
      </c>
      <c r="G91" s="18">
        <v>2481074</v>
      </c>
      <c r="H91" s="18">
        <v>3371352</v>
      </c>
    </row>
    <row r="92" spans="1:8" ht="15" customHeight="1">
      <c r="A92" s="30" t="s">
        <v>9</v>
      </c>
      <c r="B92" s="18">
        <v>4244607</v>
      </c>
      <c r="C92" s="18" t="s">
        <v>36</v>
      </c>
      <c r="D92" s="18">
        <v>619610</v>
      </c>
      <c r="E92" s="18">
        <v>1222723</v>
      </c>
      <c r="F92" s="18">
        <v>1704513</v>
      </c>
      <c r="G92" s="18">
        <v>2689820</v>
      </c>
      <c r="H92" s="18">
        <v>3627542</v>
      </c>
    </row>
    <row r="93" spans="1:8" ht="15" customHeight="1">
      <c r="A93" s="30" t="s">
        <v>10</v>
      </c>
      <c r="B93" s="19">
        <v>4590527</v>
      </c>
      <c r="C93" s="18" t="s">
        <v>36</v>
      </c>
      <c r="D93" s="19">
        <v>736545</v>
      </c>
      <c r="E93" s="19">
        <v>1393805</v>
      </c>
      <c r="F93" s="19">
        <v>1909149</v>
      </c>
      <c r="G93" s="19">
        <v>2952637</v>
      </c>
      <c r="H93" s="19">
        <v>3944383</v>
      </c>
    </row>
    <row r="94" spans="1:8" ht="15" customHeight="1">
      <c r="A94" s="30" t="s">
        <v>14</v>
      </c>
      <c r="B94" s="19">
        <v>5023457</v>
      </c>
      <c r="C94" s="18" t="s">
        <v>36</v>
      </c>
      <c r="D94" s="19">
        <v>872826</v>
      </c>
      <c r="E94" s="19">
        <v>1597107</v>
      </c>
      <c r="F94" s="19">
        <v>2151401</v>
      </c>
      <c r="G94" s="19">
        <v>3267600</v>
      </c>
      <c r="H94" s="19">
        <v>4327992</v>
      </c>
    </row>
    <row r="95" spans="1:8" ht="15" customHeight="1">
      <c r="A95" s="30" t="s">
        <v>15</v>
      </c>
      <c r="B95" s="19">
        <v>5469211</v>
      </c>
      <c r="C95" s="18" t="s">
        <v>36</v>
      </c>
      <c r="D95" s="19">
        <v>1010245</v>
      </c>
      <c r="E95" s="19">
        <v>1796647</v>
      </c>
      <c r="F95" s="19">
        <v>2393716</v>
      </c>
      <c r="G95" s="19">
        <v>3589600</v>
      </c>
      <c r="H95" s="19">
        <v>4721430</v>
      </c>
    </row>
    <row r="96" spans="1:8" ht="15" customHeight="1">
      <c r="A96" s="30" t="s">
        <v>17</v>
      </c>
      <c r="B96" s="19">
        <v>5909329</v>
      </c>
      <c r="C96" s="18" t="s">
        <v>36</v>
      </c>
      <c r="D96" s="19">
        <v>1152820</v>
      </c>
      <c r="E96" s="19">
        <v>2011763</v>
      </c>
      <c r="F96" s="19">
        <v>2652835</v>
      </c>
      <c r="G96" s="19">
        <v>3927308</v>
      </c>
      <c r="H96" s="19">
        <v>5126164</v>
      </c>
    </row>
    <row r="97" spans="1:8" ht="15" customHeight="1">
      <c r="A97" s="30" t="s">
        <v>18</v>
      </c>
      <c r="B97" s="19">
        <v>6423977</v>
      </c>
      <c r="C97" s="18" t="s">
        <v>36</v>
      </c>
      <c r="D97" s="19">
        <v>1336773</v>
      </c>
      <c r="E97" s="19">
        <v>2267403</v>
      </c>
      <c r="F97" s="19">
        <v>2955386</v>
      </c>
      <c r="G97" s="19">
        <v>4313786</v>
      </c>
      <c r="H97" s="19">
        <v>5589755</v>
      </c>
    </row>
    <row r="98" spans="1:8" ht="15" customHeight="1">
      <c r="A98" s="30" t="s">
        <v>20</v>
      </c>
      <c r="B98" s="20">
        <v>6241036</v>
      </c>
      <c r="C98" s="20">
        <v>505752</v>
      </c>
      <c r="D98" s="20">
        <v>1094296</v>
      </c>
      <c r="E98" s="20">
        <v>1996492</v>
      </c>
      <c r="F98" s="20">
        <v>2690589</v>
      </c>
      <c r="G98" s="20">
        <v>4071034</v>
      </c>
      <c r="H98" s="19">
        <v>5379286</v>
      </c>
    </row>
    <row r="99" spans="1:8" ht="15" customHeight="1">
      <c r="A99" s="30" t="s">
        <v>21</v>
      </c>
      <c r="B99" s="20">
        <v>6113778</v>
      </c>
      <c r="C99" s="20">
        <v>431644</v>
      </c>
      <c r="D99" s="20">
        <v>985781</v>
      </c>
      <c r="E99" s="20">
        <v>1867787</v>
      </c>
      <c r="F99" s="20">
        <v>2553475</v>
      </c>
      <c r="G99" s="20">
        <v>3935504</v>
      </c>
      <c r="H99" s="19">
        <v>5244029</v>
      </c>
    </row>
    <row r="100" spans="1:8" ht="15" customHeight="1">
      <c r="A100" s="30" t="s">
        <v>22</v>
      </c>
      <c r="B100" s="19">
        <v>6287586</v>
      </c>
      <c r="C100" s="19">
        <v>476041</v>
      </c>
      <c r="D100" s="19">
        <v>1054567</v>
      </c>
      <c r="E100" s="19">
        <v>1960676</v>
      </c>
      <c r="F100" s="19">
        <v>2663470</v>
      </c>
      <c r="G100" s="19">
        <v>4078227</v>
      </c>
      <c r="H100" s="19">
        <v>5407851</v>
      </c>
    </row>
    <row r="101" spans="1:8" ht="15" customHeight="1">
      <c r="A101" s="30" t="s">
        <v>23</v>
      </c>
      <c r="B101" s="19">
        <v>6875123</v>
      </c>
      <c r="C101" s="19">
        <v>628522</v>
      </c>
      <c r="D101" s="19">
        <v>1306417</v>
      </c>
      <c r="E101" s="19">
        <v>2299595</v>
      </c>
      <c r="F101" s="19">
        <v>3049275</v>
      </c>
      <c r="G101" s="19">
        <v>4546401</v>
      </c>
      <c r="H101" s="19">
        <v>5952781</v>
      </c>
    </row>
    <row r="102" spans="1:8" ht="15" customHeight="1">
      <c r="A102" s="30" t="s">
        <v>25</v>
      </c>
      <c r="B102" s="19">
        <v>7507958</v>
      </c>
      <c r="C102" s="19">
        <v>799403</v>
      </c>
      <c r="D102" s="19">
        <v>1591711</v>
      </c>
      <c r="E102" s="19">
        <v>2683934</v>
      </c>
      <c r="F102" s="19">
        <v>3487010</v>
      </c>
      <c r="G102" s="19">
        <v>5069455</v>
      </c>
      <c r="H102" s="19">
        <v>6544824</v>
      </c>
    </row>
    <row r="103" spans="1:8" ht="15" customHeight="1">
      <c r="A103" s="30" t="s">
        <v>26</v>
      </c>
      <c r="B103" s="19">
        <v>8122040</v>
      </c>
      <c r="C103" s="19">
        <v>911054</v>
      </c>
      <c r="D103" s="19">
        <v>1791886</v>
      </c>
      <c r="E103" s="19">
        <v>2977714</v>
      </c>
      <c r="F103" s="19">
        <v>3843144</v>
      </c>
      <c r="G103" s="19">
        <v>5535830</v>
      </c>
      <c r="H103" s="19">
        <v>7105599</v>
      </c>
    </row>
    <row r="104" spans="1:8" ht="15" customHeight="1">
      <c r="A104" s="30" t="s">
        <v>27</v>
      </c>
      <c r="B104" s="19">
        <v>8798500</v>
      </c>
      <c r="C104" s="19">
        <v>1049358</v>
      </c>
      <c r="D104" s="19">
        <v>2008259</v>
      </c>
      <c r="E104" s="19">
        <v>3294542</v>
      </c>
      <c r="F104" s="19">
        <v>4227839</v>
      </c>
      <c r="G104" s="19">
        <v>6045354</v>
      </c>
      <c r="H104" s="19">
        <v>7720213</v>
      </c>
    </row>
    <row r="105" spans="1:8" ht="15" customHeight="1">
      <c r="A105" s="30" t="s">
        <v>34</v>
      </c>
      <c r="B105" s="19">
        <v>8426625</v>
      </c>
      <c r="C105" s="19">
        <v>839371</v>
      </c>
      <c r="D105" s="19">
        <v>1685472</v>
      </c>
      <c r="E105" s="19">
        <v>2926701</v>
      </c>
      <c r="F105" s="19">
        <v>3856462</v>
      </c>
      <c r="G105" s="19">
        <v>5678179</v>
      </c>
      <c r="H105" s="19">
        <v>7352111</v>
      </c>
    </row>
    <row r="106" spans="1:8" ht="15" customHeight="1">
      <c r="A106" s="30" t="s">
        <v>44</v>
      </c>
      <c r="B106" s="39">
        <v>7825389</v>
      </c>
      <c r="C106" s="39">
        <v>610241</v>
      </c>
      <c r="D106" s="39">
        <v>1324572</v>
      </c>
      <c r="E106" s="39">
        <v>2482490</v>
      </c>
      <c r="F106" s="39">
        <v>3379731</v>
      </c>
      <c r="G106" s="39">
        <v>5149871</v>
      </c>
      <c r="H106" s="39">
        <v>6770174</v>
      </c>
    </row>
    <row r="107" spans="1:8" s="4" customFormat="1" ht="15" customHeight="1">
      <c r="A107" s="14" t="s">
        <v>31</v>
      </c>
      <c r="B107" s="35"/>
      <c r="D107" s="21"/>
      <c r="E107" s="21"/>
      <c r="F107" s="21"/>
      <c r="G107" s="21"/>
      <c r="H107" s="21"/>
    </row>
    <row r="108" spans="1:8" s="4" customFormat="1" ht="15" customHeight="1">
      <c r="A108" s="29" t="str">
        <f>"1986"</f>
        <v>1986</v>
      </c>
      <c r="B108" s="18">
        <v>366979</v>
      </c>
      <c r="C108" s="18" t="s">
        <v>36</v>
      </c>
      <c r="D108" s="18">
        <v>94491</v>
      </c>
      <c r="E108" s="18">
        <v>156240</v>
      </c>
      <c r="F108" s="18">
        <v>200703</v>
      </c>
      <c r="G108" s="18">
        <v>278976</v>
      </c>
      <c r="H108" s="18">
        <v>343289</v>
      </c>
    </row>
    <row r="109" spans="1:8" s="4" customFormat="1" ht="15" customHeight="1">
      <c r="A109" s="29" t="str">
        <f>"1987"</f>
        <v>1987</v>
      </c>
      <c r="B109" s="18">
        <v>369046</v>
      </c>
      <c r="C109" s="18" t="s">
        <v>36</v>
      </c>
      <c r="D109" s="18">
        <v>91559</v>
      </c>
      <c r="E109" s="18">
        <v>159642</v>
      </c>
      <c r="F109" s="18">
        <v>205230</v>
      </c>
      <c r="G109" s="18">
        <v>283857</v>
      </c>
      <c r="H109" s="18">
        <v>346655</v>
      </c>
    </row>
    <row r="110" spans="1:8" s="4" customFormat="1" ht="15" customHeight="1">
      <c r="A110" s="29" t="str">
        <f>"1988"</f>
        <v>1988</v>
      </c>
      <c r="B110" s="18">
        <v>412761</v>
      </c>
      <c r="C110" s="18" t="s">
        <v>36</v>
      </c>
      <c r="D110" s="18">
        <v>113841</v>
      </c>
      <c r="E110" s="18">
        <v>188303</v>
      </c>
      <c r="F110" s="18">
        <v>236411</v>
      </c>
      <c r="G110" s="18">
        <v>321297</v>
      </c>
      <c r="H110" s="18">
        <v>389145</v>
      </c>
    </row>
    <row r="111" spans="1:8" s="4" customFormat="1" ht="15" customHeight="1">
      <c r="A111" s="29" t="str">
        <f>"1989"</f>
        <v>1989</v>
      </c>
      <c r="B111" s="18">
        <v>432838</v>
      </c>
      <c r="C111" s="18" t="s">
        <v>36</v>
      </c>
      <c r="D111" s="18">
        <v>109259</v>
      </c>
      <c r="E111" s="18">
        <v>190188</v>
      </c>
      <c r="F111" s="18">
        <v>241458</v>
      </c>
      <c r="G111" s="18">
        <v>334258</v>
      </c>
      <c r="H111" s="18">
        <v>407599</v>
      </c>
    </row>
    <row r="112" spans="1:8" s="4" customFormat="1" ht="15" customHeight="1">
      <c r="A112" s="29" t="str">
        <f>"1990"</f>
        <v>1990</v>
      </c>
      <c r="B112" s="18">
        <v>447061</v>
      </c>
      <c r="C112" s="18" t="s">
        <v>36</v>
      </c>
      <c r="D112" s="18">
        <v>112338</v>
      </c>
      <c r="E112" s="18">
        <v>195088</v>
      </c>
      <c r="F112" s="18">
        <v>247514</v>
      </c>
      <c r="G112" s="18">
        <v>344340</v>
      </c>
      <c r="H112" s="18">
        <v>421075</v>
      </c>
    </row>
    <row r="113" spans="1:8" s="4" customFormat="1" ht="15" customHeight="1">
      <c r="A113" s="30" t="s">
        <v>5</v>
      </c>
      <c r="B113" s="18">
        <v>448349</v>
      </c>
      <c r="C113" s="18" t="s">
        <v>36</v>
      </c>
      <c r="D113" s="18">
        <v>111267</v>
      </c>
      <c r="E113" s="18">
        <v>194480</v>
      </c>
      <c r="F113" s="18">
        <v>250282</v>
      </c>
      <c r="G113" s="18">
        <v>346511</v>
      </c>
      <c r="H113" s="18">
        <v>423759</v>
      </c>
    </row>
    <row r="114" spans="1:8" s="4" customFormat="1" ht="15" customHeight="1">
      <c r="A114" s="30" t="s">
        <v>6</v>
      </c>
      <c r="B114" s="18">
        <v>476163</v>
      </c>
      <c r="C114" s="18" t="s">
        <v>36</v>
      </c>
      <c r="D114" s="18">
        <v>131156</v>
      </c>
      <c r="E114" s="18">
        <v>218479</v>
      </c>
      <c r="F114" s="18">
        <v>276213</v>
      </c>
      <c r="G114" s="18">
        <v>373700</v>
      </c>
      <c r="H114" s="18">
        <v>452070</v>
      </c>
    </row>
    <row r="115" spans="1:8" s="4" customFormat="1" ht="15" customHeight="1">
      <c r="A115" s="30" t="s">
        <v>7</v>
      </c>
      <c r="B115" s="18">
        <v>502720</v>
      </c>
      <c r="C115" s="18" t="s">
        <v>36</v>
      </c>
      <c r="D115" s="18">
        <v>145836</v>
      </c>
      <c r="E115" s="18">
        <v>238083</v>
      </c>
      <c r="F115" s="18">
        <v>297808</v>
      </c>
      <c r="G115" s="18">
        <v>398516</v>
      </c>
      <c r="H115" s="18">
        <v>478563</v>
      </c>
    </row>
    <row r="116" spans="1:8" s="4" customFormat="1" ht="15" customHeight="1">
      <c r="A116" s="30" t="s">
        <v>8</v>
      </c>
      <c r="B116" s="18">
        <v>534754</v>
      </c>
      <c r="C116" s="18" t="s">
        <v>36</v>
      </c>
      <c r="D116" s="18">
        <v>154337</v>
      </c>
      <c r="E116" s="18">
        <v>254106</v>
      </c>
      <c r="F116" s="18">
        <v>317902</v>
      </c>
      <c r="G116" s="18">
        <v>425402</v>
      </c>
      <c r="H116" s="18">
        <v>509256</v>
      </c>
    </row>
    <row r="117" spans="1:8" s="4" customFormat="1" ht="15" customHeight="1">
      <c r="A117" s="30" t="s">
        <v>9</v>
      </c>
      <c r="B117" s="18">
        <v>588331</v>
      </c>
      <c r="C117" s="18" t="s">
        <v>36</v>
      </c>
      <c r="D117" s="18">
        <v>178035</v>
      </c>
      <c r="E117" s="18">
        <v>287741</v>
      </c>
      <c r="F117" s="18">
        <v>357402</v>
      </c>
      <c r="G117" s="18">
        <v>472808</v>
      </c>
      <c r="H117" s="18">
        <v>561225</v>
      </c>
    </row>
    <row r="118" spans="1:8" s="4" customFormat="1" ht="15" customHeight="1">
      <c r="A118" s="30" t="s">
        <v>10</v>
      </c>
      <c r="B118" s="18">
        <v>658124</v>
      </c>
      <c r="C118" s="18" t="s">
        <v>36</v>
      </c>
      <c r="D118" s="18">
        <v>212626</v>
      </c>
      <c r="E118" s="18">
        <v>335433</v>
      </c>
      <c r="F118" s="18">
        <v>411404</v>
      </c>
      <c r="G118" s="18">
        <v>535164</v>
      </c>
      <c r="H118" s="18">
        <v>629684</v>
      </c>
    </row>
    <row r="119" spans="1:8" s="4" customFormat="1" ht="15" customHeight="1">
      <c r="A119" s="30" t="s">
        <v>14</v>
      </c>
      <c r="B119" s="18">
        <v>727303</v>
      </c>
      <c r="C119" s="18" t="s">
        <v>36</v>
      </c>
      <c r="D119" s="18">
        <v>241239</v>
      </c>
      <c r="E119" s="18">
        <v>377241</v>
      </c>
      <c r="F119" s="18">
        <v>459639</v>
      </c>
      <c r="G119" s="18">
        <v>594007</v>
      </c>
      <c r="H119" s="18">
        <v>696161</v>
      </c>
    </row>
    <row r="120" spans="1:8" s="4" customFormat="1" ht="15" customHeight="1">
      <c r="A120" s="30" t="s">
        <v>15</v>
      </c>
      <c r="B120" s="18">
        <v>788452</v>
      </c>
      <c r="C120" s="18" t="s">
        <v>36</v>
      </c>
      <c r="D120" s="18">
        <v>274009</v>
      </c>
      <c r="E120" s="18">
        <v>424506</v>
      </c>
      <c r="F120" s="18">
        <v>512836</v>
      </c>
      <c r="G120" s="18">
        <v>651964</v>
      </c>
      <c r="H120" s="18">
        <v>755240</v>
      </c>
    </row>
    <row r="121" spans="1:8" s="4" customFormat="1" ht="15" customHeight="1">
      <c r="A121" s="30" t="s">
        <v>17</v>
      </c>
      <c r="B121" s="18">
        <v>877292</v>
      </c>
      <c r="C121" s="18" t="s">
        <v>36</v>
      </c>
      <c r="D121" s="18">
        <v>317419</v>
      </c>
      <c r="E121" s="18">
        <v>486464</v>
      </c>
      <c r="F121" s="18">
        <v>583002</v>
      </c>
      <c r="G121" s="18">
        <v>732890</v>
      </c>
      <c r="H121" s="18">
        <v>842168</v>
      </c>
    </row>
    <row r="122" spans="1:8" s="4" customFormat="1" ht="15" customHeight="1">
      <c r="A122" s="30" t="s">
        <v>18</v>
      </c>
      <c r="B122" s="18">
        <v>980521</v>
      </c>
      <c r="C122" s="18" t="s">
        <v>36</v>
      </c>
      <c r="D122" s="18">
        <v>366929</v>
      </c>
      <c r="E122" s="18">
        <v>553670</v>
      </c>
      <c r="F122" s="18">
        <v>660150</v>
      </c>
      <c r="G122" s="18">
        <v>823706</v>
      </c>
      <c r="H122" s="18">
        <v>942179</v>
      </c>
    </row>
    <row r="123" spans="1:8" s="4" customFormat="1" ht="15" customHeight="1">
      <c r="A123" s="30" t="s">
        <v>20</v>
      </c>
      <c r="B123" s="18">
        <v>887882</v>
      </c>
      <c r="C123" s="18">
        <v>142616</v>
      </c>
      <c r="D123" s="18">
        <v>300898</v>
      </c>
      <c r="E123" s="18">
        <v>472823</v>
      </c>
      <c r="F123" s="18">
        <v>576163</v>
      </c>
      <c r="G123" s="18">
        <v>736053</v>
      </c>
      <c r="H123" s="18">
        <v>852642</v>
      </c>
    </row>
    <row r="124" spans="1:8" s="4" customFormat="1" ht="15" customHeight="1">
      <c r="A124" s="30" t="s">
        <v>21</v>
      </c>
      <c r="B124" s="18">
        <v>796862</v>
      </c>
      <c r="C124" s="18">
        <v>122975</v>
      </c>
      <c r="D124" s="18">
        <v>268608</v>
      </c>
      <c r="E124" s="18">
        <v>428680</v>
      </c>
      <c r="F124" s="18">
        <v>523812</v>
      </c>
      <c r="G124" s="18">
        <v>668558</v>
      </c>
      <c r="H124" s="18">
        <v>768963</v>
      </c>
    </row>
    <row r="125" spans="1:8" s="4" customFormat="1" ht="15" customHeight="1">
      <c r="A125" s="30" t="s">
        <v>22</v>
      </c>
      <c r="B125" s="18">
        <v>747939</v>
      </c>
      <c r="C125" s="18">
        <v>117275</v>
      </c>
      <c r="D125" s="18">
        <v>256340</v>
      </c>
      <c r="E125" s="18">
        <v>406597</v>
      </c>
      <c r="F125" s="18">
        <v>492452</v>
      </c>
      <c r="G125" s="18">
        <v>627380</v>
      </c>
      <c r="H125" s="18">
        <v>722027</v>
      </c>
    </row>
    <row r="126" spans="1:8" s="4" customFormat="1" ht="15" customHeight="1">
      <c r="A126" s="30" t="s">
        <v>23</v>
      </c>
      <c r="B126" s="18">
        <v>831890</v>
      </c>
      <c r="C126" s="18">
        <v>145118</v>
      </c>
      <c r="D126" s="18">
        <v>306902</v>
      </c>
      <c r="E126" s="18">
        <v>475224</v>
      </c>
      <c r="F126" s="18">
        <v>567273</v>
      </c>
      <c r="G126" s="18">
        <v>705915</v>
      </c>
      <c r="H126" s="18">
        <v>804471</v>
      </c>
    </row>
    <row r="127" spans="1:8" s="4" customFormat="1" ht="15" customHeight="1">
      <c r="A127" s="30" t="s">
        <v>25</v>
      </c>
      <c r="B127" s="18">
        <v>934703</v>
      </c>
      <c r="C127" s="18">
        <v>180008</v>
      </c>
      <c r="D127" s="18">
        <v>368132</v>
      </c>
      <c r="E127" s="18">
        <v>557759</v>
      </c>
      <c r="F127" s="18">
        <v>657085</v>
      </c>
      <c r="G127" s="18">
        <v>803772</v>
      </c>
      <c r="H127" s="18">
        <v>906028</v>
      </c>
    </row>
    <row r="128" spans="1:8" s="4" customFormat="1" ht="15" customHeight="1">
      <c r="A128" s="30" t="s">
        <v>26</v>
      </c>
      <c r="B128" s="18">
        <v>1023739</v>
      </c>
      <c r="C128" s="18">
        <v>200281</v>
      </c>
      <c r="D128" s="18">
        <v>408369</v>
      </c>
      <c r="E128" s="18">
        <v>615680</v>
      </c>
      <c r="F128" s="18">
        <v>724740</v>
      </c>
      <c r="G128" s="18">
        <v>883153</v>
      </c>
      <c r="H128" s="18">
        <v>993176</v>
      </c>
    </row>
    <row r="129" spans="1:8" s="4" customFormat="1" ht="15" customHeight="1">
      <c r="A129" s="30" t="s">
        <v>27</v>
      </c>
      <c r="B129" s="18">
        <v>1115504</v>
      </c>
      <c r="C129" s="18">
        <v>225239</v>
      </c>
      <c r="D129" s="18">
        <v>450926</v>
      </c>
      <c r="E129" s="18">
        <v>676293</v>
      </c>
      <c r="F129" s="18">
        <v>794432</v>
      </c>
      <c r="G129" s="18">
        <v>965875</v>
      </c>
      <c r="H129" s="18">
        <v>1083243</v>
      </c>
    </row>
    <row r="130" spans="1:8" s="4" customFormat="1" ht="15" customHeight="1">
      <c r="A130" s="30" t="s">
        <v>34</v>
      </c>
      <c r="B130" s="18">
        <v>1031512</v>
      </c>
      <c r="C130" s="18">
        <v>190498</v>
      </c>
      <c r="D130" s="18">
        <v>392149</v>
      </c>
      <c r="E130" s="18">
        <v>605718</v>
      </c>
      <c r="F130" s="18">
        <v>721421</v>
      </c>
      <c r="G130" s="18">
        <v>890614</v>
      </c>
      <c r="H130" s="18">
        <v>1003639</v>
      </c>
    </row>
    <row r="131" spans="1:8" s="4" customFormat="1" ht="15" customHeight="1">
      <c r="A131" s="30" t="s">
        <v>44</v>
      </c>
      <c r="B131" s="39">
        <v>865863</v>
      </c>
      <c r="C131" s="39">
        <v>148143</v>
      </c>
      <c r="D131" s="39">
        <v>318043</v>
      </c>
      <c r="E131" s="39">
        <v>507907</v>
      </c>
      <c r="F131" s="39">
        <v>610156</v>
      </c>
      <c r="G131" s="39">
        <v>755903</v>
      </c>
      <c r="H131" s="39">
        <v>846352</v>
      </c>
    </row>
    <row r="132" spans="1:8" s="7" customFormat="1" ht="15" customHeight="1">
      <c r="A132" s="14" t="s">
        <v>30</v>
      </c>
      <c r="B132" s="36"/>
      <c r="D132" s="16"/>
      <c r="E132" s="16"/>
      <c r="F132" s="15"/>
      <c r="G132" s="15"/>
      <c r="H132" s="15"/>
    </row>
    <row r="133" spans="1:8" ht="15" customHeight="1">
      <c r="A133" s="29" t="str">
        <f>"1986"</f>
        <v>1986</v>
      </c>
      <c r="B133" s="22">
        <v>14.54</v>
      </c>
      <c r="C133" s="18" t="s">
        <v>36</v>
      </c>
      <c r="D133" s="22">
        <v>33.13</v>
      </c>
      <c r="E133" s="22">
        <v>25.68</v>
      </c>
      <c r="F133" s="22">
        <v>22.64</v>
      </c>
      <c r="G133" s="22">
        <v>18.72</v>
      </c>
      <c r="H133" s="22">
        <v>16.32</v>
      </c>
    </row>
    <row r="134" spans="1:8" ht="15" customHeight="1">
      <c r="A134" s="29" t="str">
        <f>"1987"</f>
        <v>1987</v>
      </c>
      <c r="B134" s="22">
        <v>13.12</v>
      </c>
      <c r="C134" s="18" t="s">
        <v>36</v>
      </c>
      <c r="D134" s="22">
        <v>26.41</v>
      </c>
      <c r="E134" s="22">
        <v>22.1</v>
      </c>
      <c r="F134" s="22">
        <v>19.77</v>
      </c>
      <c r="G134" s="22">
        <v>16.61</v>
      </c>
      <c r="H134" s="22">
        <v>14.6</v>
      </c>
    </row>
    <row r="135" spans="1:8" ht="15" customHeight="1">
      <c r="A135" s="29" t="str">
        <f>"1988"</f>
        <v>1988</v>
      </c>
      <c r="B135" s="22">
        <v>13.21</v>
      </c>
      <c r="C135" s="18" t="s">
        <v>36</v>
      </c>
      <c r="D135" s="22">
        <v>24.04</v>
      </c>
      <c r="E135" s="22">
        <v>21.14</v>
      </c>
      <c r="F135" s="22">
        <v>19.18</v>
      </c>
      <c r="G135" s="22">
        <v>16.47</v>
      </c>
      <c r="H135" s="22">
        <v>14.64</v>
      </c>
    </row>
    <row r="136" spans="1:8" ht="15" customHeight="1">
      <c r="A136" s="29" t="str">
        <f>"1989"</f>
        <v>1989</v>
      </c>
      <c r="B136" s="22">
        <v>13.12</v>
      </c>
      <c r="C136" s="18" t="s">
        <v>36</v>
      </c>
      <c r="D136" s="22">
        <v>23.34</v>
      </c>
      <c r="E136" s="22">
        <v>20.71</v>
      </c>
      <c r="F136" s="22">
        <v>18.77</v>
      </c>
      <c r="G136" s="22">
        <v>16.27</v>
      </c>
      <c r="H136" s="22">
        <v>14.53</v>
      </c>
    </row>
    <row r="137" spans="1:8" ht="15" customHeight="1">
      <c r="A137" s="29" t="str">
        <f>"1990"</f>
        <v>1990</v>
      </c>
      <c r="B137" s="22">
        <v>12.95</v>
      </c>
      <c r="C137" s="18" t="s">
        <v>36</v>
      </c>
      <c r="D137" s="22">
        <v>23.25</v>
      </c>
      <c r="E137" s="22">
        <v>20.46</v>
      </c>
      <c r="F137" s="22">
        <v>18.5</v>
      </c>
      <c r="G137" s="22">
        <v>16.06</v>
      </c>
      <c r="H137" s="22">
        <v>14.36</v>
      </c>
    </row>
    <row r="138" spans="1:8" ht="15" customHeight="1">
      <c r="A138" s="30" t="s">
        <v>5</v>
      </c>
      <c r="B138" s="22">
        <v>12.75</v>
      </c>
      <c r="C138" s="18" t="s">
        <v>36</v>
      </c>
      <c r="D138" s="22">
        <v>24.37</v>
      </c>
      <c r="E138" s="22">
        <v>20.62</v>
      </c>
      <c r="F138" s="22">
        <v>18.63</v>
      </c>
      <c r="G138" s="22">
        <v>15.93</v>
      </c>
      <c r="H138" s="22">
        <v>14.2</v>
      </c>
    </row>
    <row r="139" spans="1:8" ht="15" customHeight="1">
      <c r="A139" s="30" t="s">
        <v>6</v>
      </c>
      <c r="B139" s="22">
        <v>12.94</v>
      </c>
      <c r="C139" s="18" t="s">
        <v>36</v>
      </c>
      <c r="D139" s="22">
        <v>25.05</v>
      </c>
      <c r="E139" s="22">
        <v>21.19</v>
      </c>
      <c r="F139" s="22">
        <v>19.13</v>
      </c>
      <c r="G139" s="22">
        <v>16.25</v>
      </c>
      <c r="H139" s="22">
        <v>14.44</v>
      </c>
    </row>
    <row r="140" spans="1:8" ht="15" customHeight="1">
      <c r="A140" s="30" t="s">
        <v>7</v>
      </c>
      <c r="B140" s="22">
        <v>13.32</v>
      </c>
      <c r="C140" s="18" t="s">
        <v>36</v>
      </c>
      <c r="D140" s="22">
        <v>28.01</v>
      </c>
      <c r="E140" s="22">
        <v>22.71</v>
      </c>
      <c r="F140" s="22">
        <v>20.2</v>
      </c>
      <c r="G140" s="22">
        <v>16.9</v>
      </c>
      <c r="H140" s="22">
        <v>14.9</v>
      </c>
    </row>
    <row r="141" spans="1:8" ht="15" customHeight="1">
      <c r="A141" s="30" t="s">
        <v>8</v>
      </c>
      <c r="B141" s="22">
        <v>13.5</v>
      </c>
      <c r="C141" s="18" t="s">
        <v>36</v>
      </c>
      <c r="D141" s="22">
        <v>28.23</v>
      </c>
      <c r="E141" s="22">
        <v>23.04</v>
      </c>
      <c r="F141" s="22">
        <v>20.48</v>
      </c>
      <c r="G141" s="22">
        <v>17.15</v>
      </c>
      <c r="H141" s="22">
        <v>15.11</v>
      </c>
    </row>
    <row r="142" spans="1:8" ht="15" customHeight="1">
      <c r="A142" s="30" t="s">
        <v>9</v>
      </c>
      <c r="B142" s="22">
        <v>13.86</v>
      </c>
      <c r="C142" s="18" t="s">
        <v>36</v>
      </c>
      <c r="D142" s="22">
        <v>28.73</v>
      </c>
      <c r="E142" s="22">
        <v>23.53</v>
      </c>
      <c r="F142" s="22">
        <v>20.97</v>
      </c>
      <c r="G142" s="22">
        <v>17.58</v>
      </c>
      <c r="H142" s="22">
        <v>15.47</v>
      </c>
    </row>
    <row r="143" spans="1:8" ht="15" customHeight="1">
      <c r="A143" s="30" t="s">
        <v>10</v>
      </c>
      <c r="B143" s="22">
        <v>14.34</v>
      </c>
      <c r="C143" s="18" t="s">
        <v>36</v>
      </c>
      <c r="D143" s="22">
        <v>28.87</v>
      </c>
      <c r="E143" s="22">
        <v>24.07</v>
      </c>
      <c r="F143" s="22">
        <v>21.55</v>
      </c>
      <c r="G143" s="22">
        <v>18.12</v>
      </c>
      <c r="H143" s="22">
        <v>15.96</v>
      </c>
    </row>
    <row r="144" spans="1:8" ht="15" customHeight="1">
      <c r="A144" s="30" t="s">
        <v>14</v>
      </c>
      <c r="B144" s="23">
        <v>14.48</v>
      </c>
      <c r="C144" s="18" t="s">
        <v>36</v>
      </c>
      <c r="D144" s="23">
        <v>27.64</v>
      </c>
      <c r="E144" s="23">
        <v>23.62</v>
      </c>
      <c r="F144" s="23">
        <v>21.36</v>
      </c>
      <c r="G144" s="23">
        <v>18.18</v>
      </c>
      <c r="H144" s="23">
        <v>16.09</v>
      </c>
    </row>
    <row r="145" spans="1:8" ht="15" customHeight="1">
      <c r="A145" s="30" t="s">
        <v>15</v>
      </c>
      <c r="B145" s="23">
        <v>14.42</v>
      </c>
      <c r="C145" s="18" t="s">
        <v>36</v>
      </c>
      <c r="D145" s="23">
        <v>27.12</v>
      </c>
      <c r="E145" s="23">
        <v>23.63</v>
      </c>
      <c r="F145" s="23">
        <v>21.42</v>
      </c>
      <c r="G145" s="23">
        <v>18.16</v>
      </c>
      <c r="H145" s="23">
        <v>16</v>
      </c>
    </row>
    <row r="146" spans="1:8" ht="15" customHeight="1">
      <c r="A146" s="30" t="s">
        <v>17</v>
      </c>
      <c r="B146" s="23">
        <v>14.85</v>
      </c>
      <c r="C146" s="18" t="s">
        <v>36</v>
      </c>
      <c r="D146" s="23">
        <v>27.53</v>
      </c>
      <c r="E146" s="23">
        <v>24.18</v>
      </c>
      <c r="F146" s="23">
        <v>21.98</v>
      </c>
      <c r="G146" s="23">
        <v>18.66</v>
      </c>
      <c r="H146" s="23">
        <v>16.43</v>
      </c>
    </row>
    <row r="147" spans="1:8" ht="15" customHeight="1">
      <c r="A147" s="30" t="s">
        <v>18</v>
      </c>
      <c r="B147" s="23">
        <v>15.2635</v>
      </c>
      <c r="C147" s="18" t="s">
        <v>36</v>
      </c>
      <c r="D147" s="23">
        <v>27.4489</v>
      </c>
      <c r="E147" s="23">
        <v>24.4187</v>
      </c>
      <c r="F147" s="23">
        <v>22.3372</v>
      </c>
      <c r="G147" s="23">
        <v>19.0947</v>
      </c>
      <c r="H147" s="23">
        <v>16.8555</v>
      </c>
    </row>
    <row r="148" spans="1:8" ht="15" customHeight="1">
      <c r="A148" s="30" t="s">
        <v>20</v>
      </c>
      <c r="B148" s="23">
        <v>14.2265</v>
      </c>
      <c r="C148" s="23">
        <v>28.1988</v>
      </c>
      <c r="D148" s="23">
        <v>27.4969</v>
      </c>
      <c r="E148" s="23">
        <v>23.6827</v>
      </c>
      <c r="F148" s="23">
        <v>21.414</v>
      </c>
      <c r="G148" s="23">
        <v>18.0802</v>
      </c>
      <c r="H148" s="23">
        <v>15.8505</v>
      </c>
    </row>
    <row r="149" spans="1:8" ht="15" customHeight="1">
      <c r="A149" s="30" t="s">
        <v>21</v>
      </c>
      <c r="B149" s="23">
        <v>13.0339</v>
      </c>
      <c r="C149" s="23">
        <v>28.4898</v>
      </c>
      <c r="D149" s="23">
        <v>27.2482</v>
      </c>
      <c r="E149" s="23">
        <v>22.9512</v>
      </c>
      <c r="F149" s="23">
        <v>20.5137</v>
      </c>
      <c r="G149" s="23">
        <v>16.9879</v>
      </c>
      <c r="H149" s="23">
        <v>14.6636</v>
      </c>
    </row>
    <row r="150" spans="1:8" ht="15" customHeight="1">
      <c r="A150" s="30" t="s">
        <v>22</v>
      </c>
      <c r="B150" s="24">
        <v>11.8955</v>
      </c>
      <c r="C150" s="24">
        <v>24.6354</v>
      </c>
      <c r="D150" s="24">
        <v>24.3076</v>
      </c>
      <c r="E150" s="24">
        <v>20.7376</v>
      </c>
      <c r="F150" s="24">
        <v>18.4891</v>
      </c>
      <c r="G150" s="24">
        <v>15.3836</v>
      </c>
      <c r="H150" s="23">
        <v>13.3514</v>
      </c>
    </row>
    <row r="151" spans="1:8" ht="15" customHeight="1">
      <c r="A151" s="30" t="s">
        <v>23</v>
      </c>
      <c r="B151" s="24">
        <v>12.1</v>
      </c>
      <c r="C151" s="24">
        <v>23.0888</v>
      </c>
      <c r="D151" s="24">
        <v>23.4919</v>
      </c>
      <c r="E151" s="24">
        <v>20.6655</v>
      </c>
      <c r="F151" s="24">
        <v>18.6035</v>
      </c>
      <c r="G151" s="24">
        <v>15.5269</v>
      </c>
      <c r="H151" s="23">
        <v>13.5142</v>
      </c>
    </row>
    <row r="152" spans="1:8" ht="15" customHeight="1">
      <c r="A152" s="30" t="s">
        <v>25</v>
      </c>
      <c r="B152" s="23">
        <v>12.4495</v>
      </c>
      <c r="C152" s="23">
        <v>22.5178</v>
      </c>
      <c r="D152" s="23">
        <v>23.1281</v>
      </c>
      <c r="E152" s="23">
        <v>20.7814</v>
      </c>
      <c r="F152" s="23">
        <v>18.8438</v>
      </c>
      <c r="G152" s="23">
        <v>15.8552</v>
      </c>
      <c r="H152" s="23">
        <v>13.8434</v>
      </c>
    </row>
    <row r="153" spans="1:8" ht="15" customHeight="1">
      <c r="A153" s="30" t="s">
        <v>26</v>
      </c>
      <c r="B153" s="23">
        <v>12.6045</v>
      </c>
      <c r="C153" s="23">
        <v>21.9834</v>
      </c>
      <c r="D153" s="23">
        <v>22.7899</v>
      </c>
      <c r="E153" s="23">
        <v>20.6763</v>
      </c>
      <c r="F153" s="23">
        <v>18.858</v>
      </c>
      <c r="G153" s="23">
        <v>15.9534</v>
      </c>
      <c r="H153" s="23">
        <v>13.9774</v>
      </c>
    </row>
    <row r="154" spans="1:8" ht="15" customHeight="1">
      <c r="A154" s="30" t="s">
        <v>27</v>
      </c>
      <c r="B154" s="23">
        <v>12.6783</v>
      </c>
      <c r="C154" s="23">
        <v>21.4644</v>
      </c>
      <c r="D154" s="23">
        <v>22.4536</v>
      </c>
      <c r="E154" s="23">
        <v>20.5277</v>
      </c>
      <c r="F154" s="23">
        <v>18.7905</v>
      </c>
      <c r="G154" s="23">
        <v>15.9771</v>
      </c>
      <c r="H154" s="23">
        <v>14.0313</v>
      </c>
    </row>
    <row r="155" spans="1:8" ht="15" customHeight="1">
      <c r="A155" s="30" t="s">
        <v>34</v>
      </c>
      <c r="B155" s="23">
        <v>12.2411</v>
      </c>
      <c r="C155" s="23">
        <v>22.6954</v>
      </c>
      <c r="D155" s="23">
        <v>23.2664</v>
      </c>
      <c r="E155" s="23">
        <v>20.6963</v>
      </c>
      <c r="F155" s="23">
        <v>18.7068</v>
      </c>
      <c r="G155" s="23">
        <v>15.6849</v>
      </c>
      <c r="H155" s="23">
        <v>13.651</v>
      </c>
    </row>
    <row r="156" spans="1:8" ht="15" customHeight="1">
      <c r="A156" s="30" t="s">
        <v>44</v>
      </c>
      <c r="B156" s="41">
        <v>11.0648</v>
      </c>
      <c r="C156" s="41">
        <v>24.2761</v>
      </c>
      <c r="D156" s="41">
        <v>24.011</v>
      </c>
      <c r="E156" s="41">
        <v>20.4596</v>
      </c>
      <c r="F156" s="41">
        <v>18.0534</v>
      </c>
      <c r="G156" s="41">
        <v>14.6781</v>
      </c>
      <c r="H156" s="41">
        <v>12.5012</v>
      </c>
    </row>
    <row r="157" spans="1:8" s="7" customFormat="1" ht="15" customHeight="1">
      <c r="A157" s="14" t="s">
        <v>12</v>
      </c>
      <c r="B157" s="37"/>
      <c r="D157" s="22"/>
      <c r="E157" s="22"/>
      <c r="F157" s="22"/>
      <c r="G157" s="22"/>
      <c r="H157" s="22"/>
    </row>
    <row r="158" spans="1:8" ht="15" customHeight="1">
      <c r="A158" s="29" t="str">
        <f>"1986"</f>
        <v>1986</v>
      </c>
      <c r="B158" s="22">
        <v>100</v>
      </c>
      <c r="C158" s="18" t="s">
        <v>36</v>
      </c>
      <c r="D158" s="22">
        <v>11.3</v>
      </c>
      <c r="E158" s="22">
        <v>24.11</v>
      </c>
      <c r="F158" s="22">
        <v>35.12</v>
      </c>
      <c r="G158" s="22">
        <v>59.04</v>
      </c>
      <c r="H158" s="22">
        <v>83.34</v>
      </c>
    </row>
    <row r="159" spans="1:8" ht="15" customHeight="1">
      <c r="A159" s="29" t="str">
        <f>"1987"</f>
        <v>1987</v>
      </c>
      <c r="B159" s="22">
        <v>100</v>
      </c>
      <c r="C159" s="18" t="s">
        <v>36</v>
      </c>
      <c r="D159" s="22">
        <v>12.32</v>
      </c>
      <c r="E159" s="22">
        <v>25.67</v>
      </c>
      <c r="F159" s="22">
        <v>36.9</v>
      </c>
      <c r="G159" s="22">
        <v>60.75</v>
      </c>
      <c r="H159" s="22">
        <v>84.37</v>
      </c>
    </row>
    <row r="160" spans="1:8" ht="15" customHeight="1">
      <c r="A160" s="29" t="str">
        <f>"1988"</f>
        <v>1988</v>
      </c>
      <c r="B160" s="22">
        <v>100</v>
      </c>
      <c r="C160" s="18" t="s">
        <v>36</v>
      </c>
      <c r="D160" s="22">
        <v>15.16</v>
      </c>
      <c r="E160" s="22">
        <v>28.51</v>
      </c>
      <c r="F160" s="22">
        <v>39.45</v>
      </c>
      <c r="G160" s="22">
        <v>62.44</v>
      </c>
      <c r="H160" s="22">
        <v>85.07</v>
      </c>
    </row>
    <row r="161" spans="1:8" ht="15" customHeight="1">
      <c r="A161" s="29" t="str">
        <f>"1989"</f>
        <v>1989</v>
      </c>
      <c r="B161" s="22">
        <v>100</v>
      </c>
      <c r="C161" s="18" t="s">
        <v>36</v>
      </c>
      <c r="D161" s="22">
        <v>14.19</v>
      </c>
      <c r="E161" s="22">
        <v>27.84</v>
      </c>
      <c r="F161" s="22">
        <v>39</v>
      </c>
      <c r="G161" s="22">
        <v>62.28</v>
      </c>
      <c r="H161" s="22">
        <v>85.04</v>
      </c>
    </row>
    <row r="162" spans="1:8" ht="15" customHeight="1">
      <c r="A162" s="29" t="str">
        <f>"1990"</f>
        <v>1990</v>
      </c>
      <c r="B162" s="22">
        <v>100</v>
      </c>
      <c r="C162" s="18" t="s">
        <v>36</v>
      </c>
      <c r="D162" s="22">
        <v>14</v>
      </c>
      <c r="E162" s="22">
        <v>27.62</v>
      </c>
      <c r="F162" s="22">
        <v>38.77</v>
      </c>
      <c r="G162" s="22">
        <v>62.13</v>
      </c>
      <c r="H162" s="22">
        <v>84.97</v>
      </c>
    </row>
    <row r="163" spans="1:8" ht="15" customHeight="1">
      <c r="A163" s="30" t="s">
        <v>5</v>
      </c>
      <c r="B163" s="22">
        <v>100</v>
      </c>
      <c r="C163" s="18" t="s">
        <v>36</v>
      </c>
      <c r="D163" s="22">
        <v>12.99</v>
      </c>
      <c r="E163" s="22">
        <v>26.83</v>
      </c>
      <c r="F163" s="22">
        <v>38.2</v>
      </c>
      <c r="G163" s="22">
        <v>61.85</v>
      </c>
      <c r="H163" s="22">
        <v>84.87</v>
      </c>
    </row>
    <row r="164" spans="1:8" ht="15" customHeight="1">
      <c r="A164" s="30" t="s">
        <v>6</v>
      </c>
      <c r="B164" s="22">
        <v>100</v>
      </c>
      <c r="C164" s="18" t="s">
        <v>36</v>
      </c>
      <c r="D164" s="22">
        <v>14.23</v>
      </c>
      <c r="E164" s="22">
        <v>28.01</v>
      </c>
      <c r="F164" s="22">
        <v>39.23</v>
      </c>
      <c r="G164" s="22">
        <v>62.47</v>
      </c>
      <c r="H164" s="22">
        <v>85.08</v>
      </c>
    </row>
    <row r="165" spans="1:8" ht="15" customHeight="1">
      <c r="A165" s="30" t="s">
        <v>7</v>
      </c>
      <c r="B165" s="22">
        <v>100</v>
      </c>
      <c r="C165" s="18" t="s">
        <v>36</v>
      </c>
      <c r="D165" s="22">
        <v>13.79</v>
      </c>
      <c r="E165" s="22">
        <v>27.76</v>
      </c>
      <c r="F165" s="22">
        <v>39.05</v>
      </c>
      <c r="G165" s="22">
        <v>62.45</v>
      </c>
      <c r="H165" s="22">
        <v>85.08</v>
      </c>
    </row>
    <row r="166" spans="1:8" ht="15" customHeight="1">
      <c r="A166" s="30" t="s">
        <v>8</v>
      </c>
      <c r="B166" s="22">
        <v>100</v>
      </c>
      <c r="C166" s="18" t="s">
        <v>36</v>
      </c>
      <c r="D166" s="22">
        <v>13.8</v>
      </c>
      <c r="E166" s="22">
        <v>27.85</v>
      </c>
      <c r="F166" s="22">
        <v>39.19</v>
      </c>
      <c r="G166" s="22">
        <v>62.64</v>
      </c>
      <c r="H166" s="22">
        <v>85.11</v>
      </c>
    </row>
    <row r="167" spans="1:8" ht="15" customHeight="1">
      <c r="A167" s="30" t="s">
        <v>9</v>
      </c>
      <c r="B167" s="22">
        <v>100</v>
      </c>
      <c r="C167" s="18" t="s">
        <v>36</v>
      </c>
      <c r="D167" s="22">
        <v>14.6</v>
      </c>
      <c r="E167" s="22">
        <v>28.81</v>
      </c>
      <c r="F167" s="22">
        <v>40.16</v>
      </c>
      <c r="G167" s="22">
        <v>63.37</v>
      </c>
      <c r="H167" s="22">
        <v>85.46</v>
      </c>
    </row>
    <row r="168" spans="1:8" ht="15" customHeight="1">
      <c r="A168" s="30" t="s">
        <v>10</v>
      </c>
      <c r="B168" s="22">
        <v>100</v>
      </c>
      <c r="C168" s="18" t="s">
        <v>36</v>
      </c>
      <c r="D168" s="22">
        <v>16.04</v>
      </c>
      <c r="E168" s="22">
        <v>30.36</v>
      </c>
      <c r="F168" s="22">
        <v>41.59</v>
      </c>
      <c r="G168" s="22">
        <v>64.32</v>
      </c>
      <c r="H168" s="22">
        <v>85.92</v>
      </c>
    </row>
    <row r="169" spans="1:8" ht="15" customHeight="1">
      <c r="A169" s="30" t="s">
        <v>14</v>
      </c>
      <c r="B169" s="22">
        <v>100</v>
      </c>
      <c r="C169" s="18" t="s">
        <v>36</v>
      </c>
      <c r="D169" s="22">
        <v>17.38</v>
      </c>
      <c r="E169" s="22">
        <v>31.79</v>
      </c>
      <c r="F169" s="22">
        <v>42.83</v>
      </c>
      <c r="G169" s="22">
        <v>65.05</v>
      </c>
      <c r="H169" s="22">
        <v>86.16</v>
      </c>
    </row>
    <row r="170" spans="1:8" ht="15" customHeight="1">
      <c r="A170" s="30" t="s">
        <v>15</v>
      </c>
      <c r="B170" s="22">
        <v>100</v>
      </c>
      <c r="C170" s="18" t="s">
        <v>36</v>
      </c>
      <c r="D170" s="22">
        <v>18.47</v>
      </c>
      <c r="E170" s="22">
        <v>32.85</v>
      </c>
      <c r="F170" s="22">
        <v>43.77</v>
      </c>
      <c r="G170" s="22">
        <v>65.63</v>
      </c>
      <c r="H170" s="22">
        <v>86.33</v>
      </c>
    </row>
    <row r="171" spans="1:8" ht="15" customHeight="1">
      <c r="A171" s="30" t="s">
        <v>17</v>
      </c>
      <c r="B171" s="22">
        <v>100</v>
      </c>
      <c r="C171" s="18" t="s">
        <v>36</v>
      </c>
      <c r="D171" s="22">
        <v>19.51</v>
      </c>
      <c r="E171" s="22">
        <v>34.04</v>
      </c>
      <c r="F171" s="22">
        <v>44.89</v>
      </c>
      <c r="G171" s="22">
        <v>66.46</v>
      </c>
      <c r="H171" s="22">
        <v>86.75</v>
      </c>
    </row>
    <row r="172" spans="1:8" ht="15" customHeight="1">
      <c r="A172" s="30" t="s">
        <v>18</v>
      </c>
      <c r="B172" s="22">
        <v>100</v>
      </c>
      <c r="C172" s="18" t="s">
        <v>36</v>
      </c>
      <c r="D172" s="22">
        <v>20.8091</v>
      </c>
      <c r="E172" s="22">
        <v>35.2959</v>
      </c>
      <c r="F172" s="22">
        <v>46.0056</v>
      </c>
      <c r="G172" s="22">
        <v>67.1513</v>
      </c>
      <c r="H172" s="22">
        <v>87.0139</v>
      </c>
    </row>
    <row r="173" spans="1:8" ht="15" customHeight="1">
      <c r="A173" s="30" t="s">
        <v>20</v>
      </c>
      <c r="B173" s="22">
        <v>100</v>
      </c>
      <c r="C173" s="22">
        <v>8.1036</v>
      </c>
      <c r="D173" s="22">
        <v>17.5339</v>
      </c>
      <c r="E173" s="22">
        <v>31.9898</v>
      </c>
      <c r="F173" s="22">
        <v>43.1113</v>
      </c>
      <c r="G173" s="22">
        <v>65.2301</v>
      </c>
      <c r="H173" s="22">
        <v>86.1922</v>
      </c>
    </row>
    <row r="174" spans="1:8" ht="15" customHeight="1">
      <c r="A174" s="30" t="s">
        <v>21</v>
      </c>
      <c r="B174" s="22">
        <v>100</v>
      </c>
      <c r="C174" s="22">
        <v>7.0602</v>
      </c>
      <c r="D174" s="22">
        <v>16.1239</v>
      </c>
      <c r="E174" s="22">
        <v>30.5505</v>
      </c>
      <c r="F174" s="22">
        <v>41.7659</v>
      </c>
      <c r="G174" s="22">
        <v>64.3711</v>
      </c>
      <c r="H174" s="22">
        <v>85.7739</v>
      </c>
    </row>
    <row r="175" spans="1:8" ht="15" customHeight="1">
      <c r="A175" s="30" t="s">
        <v>22</v>
      </c>
      <c r="B175" s="22">
        <v>100</v>
      </c>
      <c r="C175" s="22">
        <v>7.5711</v>
      </c>
      <c r="D175" s="22">
        <v>16.7722</v>
      </c>
      <c r="E175" s="22">
        <v>31.1833</v>
      </c>
      <c r="F175" s="22">
        <v>42.3608</v>
      </c>
      <c r="G175" s="22">
        <v>64.8616</v>
      </c>
      <c r="H175" s="22">
        <v>86.0084</v>
      </c>
    </row>
    <row r="176" spans="1:8" ht="15" customHeight="1">
      <c r="A176" s="30" t="s">
        <v>23</v>
      </c>
      <c r="B176" s="22">
        <v>100</v>
      </c>
      <c r="C176" s="22">
        <v>9.142</v>
      </c>
      <c r="D176" s="22">
        <v>19.0021</v>
      </c>
      <c r="E176" s="22">
        <v>33.448</v>
      </c>
      <c r="F176" s="22">
        <v>44.3523</v>
      </c>
      <c r="G176" s="22">
        <v>66.1283</v>
      </c>
      <c r="H176" s="22">
        <v>86.5844</v>
      </c>
    </row>
    <row r="177" spans="1:8" ht="15" customHeight="1">
      <c r="A177" s="30" t="s">
        <v>25</v>
      </c>
      <c r="B177" s="22">
        <v>100</v>
      </c>
      <c r="C177" s="22">
        <v>10.6474</v>
      </c>
      <c r="D177" s="22">
        <v>21.2003</v>
      </c>
      <c r="E177" s="22">
        <v>35.7479</v>
      </c>
      <c r="F177" s="22">
        <v>46.4442</v>
      </c>
      <c r="G177" s="22">
        <v>67.5211</v>
      </c>
      <c r="H177" s="22">
        <v>87.1718</v>
      </c>
    </row>
    <row r="178" spans="1:8" ht="15" customHeight="1">
      <c r="A178" s="30" t="s">
        <v>26</v>
      </c>
      <c r="B178" s="22">
        <v>100</v>
      </c>
      <c r="C178" s="22">
        <v>11.2171</v>
      </c>
      <c r="D178" s="22">
        <v>22.062</v>
      </c>
      <c r="E178" s="22">
        <v>36.6621</v>
      </c>
      <c r="F178" s="22">
        <v>47.3175</v>
      </c>
      <c r="G178" s="22">
        <v>68.1581</v>
      </c>
      <c r="H178" s="22">
        <v>87.4854</v>
      </c>
    </row>
    <row r="179" spans="1:8" ht="15" customHeight="1">
      <c r="A179" s="30" t="s">
        <v>27</v>
      </c>
      <c r="B179" s="22">
        <v>100</v>
      </c>
      <c r="C179" s="22">
        <v>11.9266</v>
      </c>
      <c r="D179" s="22">
        <v>22.825</v>
      </c>
      <c r="E179" s="22">
        <v>37.4444</v>
      </c>
      <c r="F179" s="22">
        <v>48.0518</v>
      </c>
      <c r="G179" s="22">
        <v>68.7089</v>
      </c>
      <c r="H179" s="22">
        <v>87.7447</v>
      </c>
    </row>
    <row r="180" spans="1:8" ht="15" customHeight="1">
      <c r="A180" s="30" t="s">
        <v>34</v>
      </c>
      <c r="B180" s="22">
        <v>100</v>
      </c>
      <c r="C180" s="22">
        <v>9.9609</v>
      </c>
      <c r="D180" s="22">
        <v>20.0017</v>
      </c>
      <c r="E180" s="22">
        <v>34.7316</v>
      </c>
      <c r="F180" s="22">
        <v>45.7652</v>
      </c>
      <c r="G180" s="22">
        <v>67.3838</v>
      </c>
      <c r="H180" s="22">
        <v>87.2486</v>
      </c>
    </row>
    <row r="181" spans="1:8" ht="15" customHeight="1">
      <c r="A181" s="30" t="s">
        <v>44</v>
      </c>
      <c r="B181" s="42">
        <v>100</v>
      </c>
      <c r="C181" s="42">
        <v>7.7982</v>
      </c>
      <c r="D181" s="42">
        <v>16.9266</v>
      </c>
      <c r="E181" s="42">
        <v>31.7235</v>
      </c>
      <c r="F181" s="42">
        <v>43.1893</v>
      </c>
      <c r="G181" s="42">
        <v>65.8098</v>
      </c>
      <c r="H181" s="42">
        <v>86.5155</v>
      </c>
    </row>
    <row r="182" spans="1:8" s="7" customFormat="1" ht="15" customHeight="1">
      <c r="A182" s="14" t="s">
        <v>13</v>
      </c>
      <c r="B182" s="37"/>
      <c r="D182" s="22"/>
      <c r="E182" s="22"/>
      <c r="F182" s="22"/>
      <c r="G182" s="22"/>
      <c r="H182" s="22"/>
    </row>
    <row r="183" spans="1:8" ht="15" customHeight="1">
      <c r="A183" s="29" t="str">
        <f>"1986"</f>
        <v>1986</v>
      </c>
      <c r="B183" s="22">
        <v>100</v>
      </c>
      <c r="C183" s="18" t="s">
        <v>36</v>
      </c>
      <c r="D183" s="22">
        <v>25.75</v>
      </c>
      <c r="E183" s="22">
        <v>42.57</v>
      </c>
      <c r="F183" s="22">
        <v>54.69</v>
      </c>
      <c r="G183" s="22">
        <v>76.02</v>
      </c>
      <c r="H183" s="22">
        <v>93.54</v>
      </c>
    </row>
    <row r="184" spans="1:8" ht="15" customHeight="1">
      <c r="A184" s="29" t="str">
        <f>"1987"</f>
        <v>1987</v>
      </c>
      <c r="B184" s="22">
        <v>100</v>
      </c>
      <c r="C184" s="18" t="s">
        <v>36</v>
      </c>
      <c r="D184" s="22">
        <v>24.81</v>
      </c>
      <c r="E184" s="22">
        <v>43.26</v>
      </c>
      <c r="F184" s="22">
        <v>55.61</v>
      </c>
      <c r="G184" s="22">
        <v>76.92</v>
      </c>
      <c r="H184" s="22">
        <v>93.93</v>
      </c>
    </row>
    <row r="185" spans="1:8" ht="15" customHeight="1">
      <c r="A185" s="29" t="str">
        <f>"1988"</f>
        <v>1988</v>
      </c>
      <c r="B185" s="22">
        <v>100</v>
      </c>
      <c r="C185" s="18" t="s">
        <v>36</v>
      </c>
      <c r="D185" s="22">
        <v>27.58</v>
      </c>
      <c r="E185" s="22">
        <v>45.62</v>
      </c>
      <c r="F185" s="22">
        <v>57.28</v>
      </c>
      <c r="G185" s="22">
        <v>77.84</v>
      </c>
      <c r="H185" s="22">
        <v>94.28</v>
      </c>
    </row>
    <row r="186" spans="1:8" ht="15" customHeight="1">
      <c r="A186" s="29" t="str">
        <f>"1989"</f>
        <v>1989</v>
      </c>
      <c r="B186" s="22">
        <v>100</v>
      </c>
      <c r="C186" s="18" t="s">
        <v>36</v>
      </c>
      <c r="D186" s="22">
        <v>25.24</v>
      </c>
      <c r="E186" s="22">
        <v>43.94</v>
      </c>
      <c r="F186" s="22">
        <v>55.78</v>
      </c>
      <c r="G186" s="22">
        <v>77.22</v>
      </c>
      <c r="H186" s="22">
        <v>94.17</v>
      </c>
    </row>
    <row r="187" spans="1:8" ht="15" customHeight="1">
      <c r="A187" s="29" t="str">
        <f>"1990"</f>
        <v>1990</v>
      </c>
      <c r="B187" s="25">
        <v>100</v>
      </c>
      <c r="C187" s="18" t="s">
        <v>36</v>
      </c>
      <c r="D187" s="25">
        <v>25.13</v>
      </c>
      <c r="E187" s="25">
        <v>43.64</v>
      </c>
      <c r="F187" s="25">
        <v>55.36</v>
      </c>
      <c r="G187" s="25">
        <v>77.02</v>
      </c>
      <c r="H187" s="25">
        <v>94.19</v>
      </c>
    </row>
    <row r="188" spans="1:8" ht="15" customHeight="1">
      <c r="A188" s="30" t="s">
        <v>5</v>
      </c>
      <c r="B188" s="22">
        <v>100</v>
      </c>
      <c r="C188" s="18" t="s">
        <v>36</v>
      </c>
      <c r="D188" s="22">
        <v>24.82</v>
      </c>
      <c r="E188" s="22">
        <v>43.38</v>
      </c>
      <c r="F188" s="22">
        <v>55.82</v>
      </c>
      <c r="G188" s="22">
        <v>77.29</v>
      </c>
      <c r="H188" s="22">
        <v>94.52</v>
      </c>
    </row>
    <row r="189" spans="1:8" ht="15" customHeight="1">
      <c r="A189" s="30" t="s">
        <v>6</v>
      </c>
      <c r="B189" s="22">
        <v>100</v>
      </c>
      <c r="C189" s="18" t="s">
        <v>36</v>
      </c>
      <c r="D189" s="22">
        <v>27.54</v>
      </c>
      <c r="E189" s="22">
        <v>45.88</v>
      </c>
      <c r="F189" s="22">
        <v>58.01</v>
      </c>
      <c r="G189" s="22">
        <v>78.48</v>
      </c>
      <c r="H189" s="22">
        <v>94.94</v>
      </c>
    </row>
    <row r="190" spans="1:8" ht="15" customHeight="1">
      <c r="A190" s="30" t="s">
        <v>7</v>
      </c>
      <c r="B190" s="22">
        <v>100</v>
      </c>
      <c r="C190" s="18" t="s">
        <v>36</v>
      </c>
      <c r="D190" s="22">
        <v>29.01</v>
      </c>
      <c r="E190" s="22">
        <v>47.36</v>
      </c>
      <c r="F190" s="22">
        <v>59.24</v>
      </c>
      <c r="G190" s="22">
        <v>79.27</v>
      </c>
      <c r="H190" s="22">
        <v>95.19</v>
      </c>
    </row>
    <row r="191" spans="1:8" ht="15" customHeight="1">
      <c r="A191" s="30" t="s">
        <v>8</v>
      </c>
      <c r="B191" s="25">
        <v>100</v>
      </c>
      <c r="C191" s="18" t="s">
        <v>36</v>
      </c>
      <c r="D191" s="25">
        <v>28.86</v>
      </c>
      <c r="E191" s="25">
        <v>47.52</v>
      </c>
      <c r="F191" s="25">
        <v>59.45</v>
      </c>
      <c r="G191" s="25">
        <v>79.55</v>
      </c>
      <c r="H191" s="25">
        <v>95.23</v>
      </c>
    </row>
    <row r="192" spans="1:8" ht="15" customHeight="1">
      <c r="A192" s="30" t="s">
        <v>9</v>
      </c>
      <c r="B192" s="25">
        <v>100</v>
      </c>
      <c r="C192" s="18" t="s">
        <v>36</v>
      </c>
      <c r="D192" s="25">
        <v>30.26</v>
      </c>
      <c r="E192" s="25">
        <v>48.91</v>
      </c>
      <c r="F192" s="25">
        <v>60.75</v>
      </c>
      <c r="G192" s="25">
        <v>80.36</v>
      </c>
      <c r="H192" s="25">
        <v>95.39</v>
      </c>
    </row>
    <row r="193" spans="1:8" ht="15" customHeight="1">
      <c r="A193" s="30" t="s">
        <v>10</v>
      </c>
      <c r="B193" s="25">
        <v>100</v>
      </c>
      <c r="C193" s="18" t="s">
        <v>36</v>
      </c>
      <c r="D193" s="25">
        <v>32.31</v>
      </c>
      <c r="E193" s="25">
        <v>50.97</v>
      </c>
      <c r="F193" s="25">
        <v>62.51</v>
      </c>
      <c r="G193" s="25">
        <v>81.32</v>
      </c>
      <c r="H193" s="25">
        <v>95.68</v>
      </c>
    </row>
    <row r="194" spans="1:8" ht="15" customHeight="1">
      <c r="A194" s="30" t="s">
        <v>14</v>
      </c>
      <c r="B194" s="25">
        <v>100</v>
      </c>
      <c r="C194" s="18" t="s">
        <v>36</v>
      </c>
      <c r="D194" s="25">
        <v>33.17</v>
      </c>
      <c r="E194" s="25">
        <v>51.87</v>
      </c>
      <c r="F194" s="25">
        <v>63.2</v>
      </c>
      <c r="G194" s="25">
        <v>81.67</v>
      </c>
      <c r="H194" s="25">
        <v>95.72</v>
      </c>
    </row>
    <row r="195" spans="1:8" ht="15" customHeight="1">
      <c r="A195" s="30" t="s">
        <v>15</v>
      </c>
      <c r="B195" s="25">
        <v>100</v>
      </c>
      <c r="C195" s="18" t="s">
        <v>36</v>
      </c>
      <c r="D195" s="25">
        <v>34.75</v>
      </c>
      <c r="E195" s="25">
        <v>53.84</v>
      </c>
      <c r="F195" s="25">
        <v>65.04</v>
      </c>
      <c r="G195" s="25">
        <v>82.69</v>
      </c>
      <c r="H195" s="25">
        <v>95.79</v>
      </c>
    </row>
    <row r="196" spans="1:8" ht="15" customHeight="1">
      <c r="A196" s="30" t="s">
        <v>17</v>
      </c>
      <c r="B196" s="25">
        <v>100</v>
      </c>
      <c r="C196" s="18" t="s">
        <v>36</v>
      </c>
      <c r="D196" s="25">
        <v>36.18</v>
      </c>
      <c r="E196" s="25">
        <v>55.45</v>
      </c>
      <c r="F196" s="25">
        <v>66.45</v>
      </c>
      <c r="G196" s="25">
        <v>83.54</v>
      </c>
      <c r="H196" s="25">
        <v>96</v>
      </c>
    </row>
    <row r="197" spans="1:8" ht="15" customHeight="1">
      <c r="A197" s="30" t="s">
        <v>18</v>
      </c>
      <c r="B197" s="25">
        <v>100</v>
      </c>
      <c r="C197" s="18" t="s">
        <v>36</v>
      </c>
      <c r="D197" s="25">
        <v>37.4219</v>
      </c>
      <c r="E197" s="25">
        <v>56.4669</v>
      </c>
      <c r="F197" s="25">
        <v>67.3264</v>
      </c>
      <c r="G197" s="25">
        <v>84.007</v>
      </c>
      <c r="H197" s="25">
        <v>96.0896</v>
      </c>
    </row>
    <row r="198" spans="1:8" ht="15" customHeight="1">
      <c r="A198" s="30" t="s">
        <v>20</v>
      </c>
      <c r="B198" s="26">
        <v>100</v>
      </c>
      <c r="C198" s="26">
        <v>16.0625</v>
      </c>
      <c r="D198" s="26">
        <v>33.8894</v>
      </c>
      <c r="E198" s="26">
        <v>53.253</v>
      </c>
      <c r="F198" s="26">
        <v>64.8919</v>
      </c>
      <c r="G198" s="26">
        <v>82.8998</v>
      </c>
      <c r="H198" s="25">
        <v>96.0311</v>
      </c>
    </row>
    <row r="199" spans="1:8" ht="15" customHeight="1">
      <c r="A199" s="30" t="s">
        <v>21</v>
      </c>
      <c r="B199" s="26">
        <v>100</v>
      </c>
      <c r="C199" s="26">
        <v>15.4323</v>
      </c>
      <c r="D199" s="26">
        <v>33.7082</v>
      </c>
      <c r="E199" s="26">
        <v>53.7961</v>
      </c>
      <c r="F199" s="26">
        <v>65.7344</v>
      </c>
      <c r="G199" s="26">
        <v>83.8988</v>
      </c>
      <c r="H199" s="25">
        <v>96.4989</v>
      </c>
    </row>
    <row r="200" spans="1:8" ht="15" customHeight="1">
      <c r="A200" s="30" t="s">
        <v>22</v>
      </c>
      <c r="B200" s="26">
        <v>100</v>
      </c>
      <c r="C200" s="26">
        <v>15.6797</v>
      </c>
      <c r="D200" s="26">
        <v>34.2728</v>
      </c>
      <c r="E200" s="26">
        <v>54.3623</v>
      </c>
      <c r="F200" s="26">
        <v>65.8412</v>
      </c>
      <c r="G200" s="26">
        <v>83.8812</v>
      </c>
      <c r="H200" s="25">
        <v>96.5355</v>
      </c>
    </row>
    <row r="201" spans="1:8" ht="15" customHeight="1">
      <c r="A201" s="30" t="s">
        <v>23</v>
      </c>
      <c r="B201" s="26">
        <v>100</v>
      </c>
      <c r="C201" s="26">
        <v>17.4444</v>
      </c>
      <c r="D201" s="26">
        <v>36.8922</v>
      </c>
      <c r="E201" s="26">
        <v>57.1258</v>
      </c>
      <c r="F201" s="26">
        <v>68.1909</v>
      </c>
      <c r="G201" s="26">
        <v>84.8569</v>
      </c>
      <c r="H201" s="25">
        <v>96.7041</v>
      </c>
    </row>
    <row r="202" spans="1:8" ht="15" customHeight="1">
      <c r="A202" s="30" t="s">
        <v>25</v>
      </c>
      <c r="B202" s="26">
        <v>100</v>
      </c>
      <c r="C202" s="26">
        <v>19.2583</v>
      </c>
      <c r="D202" s="26">
        <v>39.3849</v>
      </c>
      <c r="E202" s="26">
        <v>59.6724</v>
      </c>
      <c r="F202" s="26">
        <v>70.2988</v>
      </c>
      <c r="G202" s="26">
        <v>85.9923</v>
      </c>
      <c r="H202" s="25">
        <v>96.9322</v>
      </c>
    </row>
    <row r="203" spans="1:8" ht="15" customHeight="1">
      <c r="A203" s="30" t="s">
        <v>26</v>
      </c>
      <c r="B203" s="26">
        <v>100</v>
      </c>
      <c r="C203" s="26">
        <v>19.5637</v>
      </c>
      <c r="D203" s="26">
        <v>39.8899</v>
      </c>
      <c r="E203" s="26">
        <v>60.1404</v>
      </c>
      <c r="F203" s="26">
        <v>70.7934</v>
      </c>
      <c r="G203" s="26">
        <v>86.2674</v>
      </c>
      <c r="H203" s="25">
        <v>97.0145</v>
      </c>
    </row>
    <row r="204" spans="1:8" ht="15" customHeight="1">
      <c r="A204" s="30" t="s">
        <v>27</v>
      </c>
      <c r="B204" s="25">
        <v>100</v>
      </c>
      <c r="C204" s="26">
        <v>20.1917</v>
      </c>
      <c r="D204" s="34">
        <v>40.4235</v>
      </c>
      <c r="E204" s="26">
        <v>60.6266</v>
      </c>
      <c r="F204" s="26">
        <v>71.2172</v>
      </c>
      <c r="G204" s="26">
        <v>86.5864</v>
      </c>
      <c r="H204" s="25">
        <v>97.1079</v>
      </c>
    </row>
    <row r="205" spans="1:8" ht="15" customHeight="1">
      <c r="A205" s="30" t="s">
        <v>34</v>
      </c>
      <c r="B205" s="25">
        <v>100</v>
      </c>
      <c r="C205" s="26">
        <v>18.4679</v>
      </c>
      <c r="D205" s="34">
        <v>38.0169</v>
      </c>
      <c r="E205" s="26">
        <v>58.7214</v>
      </c>
      <c r="F205" s="26">
        <v>69.9382</v>
      </c>
      <c r="G205" s="26">
        <v>86.3406</v>
      </c>
      <c r="H205" s="25">
        <v>97.2979</v>
      </c>
    </row>
    <row r="206" spans="1:8" ht="15" customHeight="1">
      <c r="A206" s="31" t="s">
        <v>44</v>
      </c>
      <c r="B206" s="27">
        <v>100</v>
      </c>
      <c r="C206" s="27">
        <v>17.1092</v>
      </c>
      <c r="D206" s="27">
        <v>36.7313</v>
      </c>
      <c r="E206" s="27">
        <v>58.659</v>
      </c>
      <c r="F206" s="27">
        <v>70.468</v>
      </c>
      <c r="G206" s="27">
        <v>87.3005</v>
      </c>
      <c r="H206" s="28">
        <v>97.7466</v>
      </c>
    </row>
    <row r="207" spans="1:8" ht="19.5" customHeight="1">
      <c r="A207" s="48" t="s">
        <v>19</v>
      </c>
      <c r="B207" s="48"/>
      <c r="C207" s="48"/>
      <c r="D207" s="48"/>
      <c r="E207" s="48"/>
      <c r="F207" s="48"/>
      <c r="G207" s="48"/>
      <c r="H207" s="48"/>
    </row>
    <row r="208" spans="1:8" ht="44.25" customHeight="1">
      <c r="A208" s="45" t="s">
        <v>47</v>
      </c>
      <c r="B208" s="45"/>
      <c r="C208" s="45"/>
      <c r="D208" s="45"/>
      <c r="E208" s="45"/>
      <c r="F208" s="45"/>
      <c r="G208" s="45"/>
      <c r="H208" s="45"/>
    </row>
    <row r="209" spans="1:8" ht="21" customHeight="1">
      <c r="A209" s="45" t="s">
        <v>28</v>
      </c>
      <c r="B209" s="45"/>
      <c r="C209" s="45"/>
      <c r="D209" s="45"/>
      <c r="E209" s="45"/>
      <c r="F209" s="45"/>
      <c r="G209" s="45"/>
      <c r="H209" s="45"/>
    </row>
    <row r="210" spans="1:8" ht="19.5" customHeight="1">
      <c r="A210" s="49" t="s">
        <v>46</v>
      </c>
      <c r="B210" s="49"/>
      <c r="C210" s="49"/>
      <c r="D210" s="49"/>
      <c r="E210" s="49"/>
      <c r="F210" s="49"/>
      <c r="G210" s="49"/>
      <c r="H210" s="49"/>
    </row>
    <row r="211" spans="1:8" ht="44.25" customHeight="1">
      <c r="A211" s="45" t="s">
        <v>29</v>
      </c>
      <c r="B211" s="45"/>
      <c r="C211" s="45"/>
      <c r="D211" s="45"/>
      <c r="E211" s="45"/>
      <c r="F211" s="45"/>
      <c r="G211" s="45"/>
      <c r="H211" s="45"/>
    </row>
    <row r="212" spans="1:8" ht="19.5" customHeight="1">
      <c r="A212" s="45" t="s">
        <v>35</v>
      </c>
      <c r="B212" s="45"/>
      <c r="C212" s="45"/>
      <c r="D212" s="45"/>
      <c r="E212" s="45"/>
      <c r="F212" s="45"/>
      <c r="G212" s="45"/>
      <c r="H212" s="45"/>
    </row>
    <row r="213" spans="1:8" ht="12.75" customHeight="1">
      <c r="A213" s="45" t="s">
        <v>45</v>
      </c>
      <c r="B213" s="45"/>
      <c r="C213" s="45"/>
      <c r="D213" s="45"/>
      <c r="E213" s="45"/>
      <c r="F213" s="45"/>
      <c r="G213" s="45"/>
      <c r="H213" s="45"/>
    </row>
    <row r="214" spans="1:8" ht="12.75">
      <c r="A214" s="44"/>
      <c r="B214" s="44"/>
      <c r="C214" s="44"/>
      <c r="D214" s="44"/>
      <c r="E214" s="44"/>
      <c r="F214" s="44"/>
      <c r="G214" s="44"/>
      <c r="H214" s="44"/>
    </row>
    <row r="215" spans="1:8" ht="12.75">
      <c r="A215" s="10"/>
      <c r="B215" s="10"/>
      <c r="C215" s="10"/>
      <c r="D215" s="10"/>
      <c r="E215" s="10"/>
      <c r="F215" s="10"/>
      <c r="G215" s="10"/>
      <c r="H215" s="10"/>
    </row>
    <row r="216" spans="1:8" ht="12.75">
      <c r="A216" s="10"/>
      <c r="B216" s="10"/>
      <c r="C216" s="10"/>
      <c r="D216" s="10"/>
      <c r="E216" s="10"/>
      <c r="F216" s="10"/>
      <c r="G216" s="10"/>
      <c r="H216" s="10"/>
    </row>
    <row r="217" spans="1:8" ht="12.75">
      <c r="A217" s="10"/>
      <c r="B217" s="10"/>
      <c r="C217" s="10"/>
      <c r="D217" s="10"/>
      <c r="E217" s="10"/>
      <c r="F217" s="10"/>
      <c r="G217" s="10"/>
      <c r="H217" s="10"/>
    </row>
    <row r="218" spans="1:8" ht="12.75">
      <c r="A218" s="10"/>
      <c r="B218" s="10"/>
      <c r="C218" s="10"/>
      <c r="D218" s="10"/>
      <c r="E218" s="10"/>
      <c r="F218" s="10"/>
      <c r="G218" s="10"/>
      <c r="H218" s="10"/>
    </row>
    <row r="219" spans="1:8" ht="12.75">
      <c r="A219" s="10"/>
      <c r="B219" s="10"/>
      <c r="C219" s="10"/>
      <c r="D219" s="10"/>
      <c r="E219" s="10"/>
      <c r="F219" s="10"/>
      <c r="G219" s="10"/>
      <c r="H219" s="10"/>
    </row>
    <row r="220" spans="1:8" ht="12.75">
      <c r="A220" s="10"/>
      <c r="B220" s="10"/>
      <c r="C220" s="10"/>
      <c r="D220" s="10"/>
      <c r="E220" s="10"/>
      <c r="F220" s="10"/>
      <c r="G220" s="10"/>
      <c r="H220" s="10"/>
    </row>
    <row r="221" spans="1:8" ht="12.75">
      <c r="A221" s="10"/>
      <c r="B221" s="10"/>
      <c r="C221" s="10"/>
      <c r="D221" s="10"/>
      <c r="E221" s="10"/>
      <c r="F221" s="10"/>
      <c r="G221" s="10"/>
      <c r="H221" s="10"/>
    </row>
    <row r="222" spans="1:8" ht="12.75">
      <c r="A222" s="10"/>
      <c r="B222" s="10"/>
      <c r="C222" s="10"/>
      <c r="D222" s="10"/>
      <c r="E222" s="10"/>
      <c r="F222" s="10"/>
      <c r="G222" s="10"/>
      <c r="H222" s="10"/>
    </row>
    <row r="223" spans="1:8" ht="12.75">
      <c r="A223" s="10"/>
      <c r="B223" s="10"/>
      <c r="C223" s="10"/>
      <c r="D223" s="10"/>
      <c r="E223" s="10"/>
      <c r="F223" s="10"/>
      <c r="G223" s="10"/>
      <c r="H223" s="10"/>
    </row>
    <row r="224" spans="1:8" ht="12.75">
      <c r="A224" s="10"/>
      <c r="B224" s="10"/>
      <c r="C224" s="10"/>
      <c r="D224" s="10"/>
      <c r="E224" s="10"/>
      <c r="F224" s="10"/>
      <c r="G224" s="10"/>
      <c r="H224" s="10"/>
    </row>
    <row r="225" spans="1:8" ht="12.75">
      <c r="A225" s="10"/>
      <c r="B225" s="10"/>
      <c r="C225" s="10"/>
      <c r="D225" s="10"/>
      <c r="E225" s="10"/>
      <c r="F225" s="10"/>
      <c r="G225" s="10"/>
      <c r="H225" s="10"/>
    </row>
    <row r="226" spans="1:8" ht="12.75">
      <c r="A226" s="10"/>
      <c r="B226" s="10"/>
      <c r="C226" s="10"/>
      <c r="D226" s="10"/>
      <c r="E226" s="10"/>
      <c r="F226" s="10"/>
      <c r="G226" s="10"/>
      <c r="H226" s="10"/>
    </row>
    <row r="227" spans="1:8" ht="12.75">
      <c r="A227" s="10"/>
      <c r="B227" s="10"/>
      <c r="C227" s="10"/>
      <c r="D227" s="10"/>
      <c r="E227" s="10"/>
      <c r="F227" s="10"/>
      <c r="G227" s="10"/>
      <c r="H227" s="10"/>
    </row>
    <row r="228" spans="1:8" ht="12.75">
      <c r="A228" s="10"/>
      <c r="B228" s="10"/>
      <c r="C228" s="10"/>
      <c r="D228" s="10"/>
      <c r="E228" s="10"/>
      <c r="F228" s="10"/>
      <c r="G228" s="10"/>
      <c r="H228" s="10"/>
    </row>
    <row r="229" spans="1:8" ht="12.75">
      <c r="A229" s="10"/>
      <c r="B229" s="10"/>
      <c r="C229" s="10"/>
      <c r="D229" s="10"/>
      <c r="E229" s="10"/>
      <c r="F229" s="10"/>
      <c r="G229" s="10"/>
      <c r="H229" s="10"/>
    </row>
    <row r="230" spans="1:8" ht="12.75">
      <c r="A230" s="10"/>
      <c r="B230" s="10"/>
      <c r="C230" s="10"/>
      <c r="D230" s="10"/>
      <c r="E230" s="10"/>
      <c r="F230" s="10"/>
      <c r="G230" s="10"/>
      <c r="H230" s="10"/>
    </row>
    <row r="231" spans="1:8" ht="12.75">
      <c r="A231" s="10"/>
      <c r="B231" s="10"/>
      <c r="C231" s="10"/>
      <c r="D231" s="10"/>
      <c r="E231" s="10"/>
      <c r="F231" s="10"/>
      <c r="G231" s="10"/>
      <c r="H231" s="10"/>
    </row>
    <row r="232" spans="1:8" ht="12.75">
      <c r="A232" s="10"/>
      <c r="B232" s="10"/>
      <c r="C232" s="10"/>
      <c r="D232" s="10"/>
      <c r="E232" s="10"/>
      <c r="F232" s="10"/>
      <c r="G232" s="10"/>
      <c r="H232" s="10"/>
    </row>
    <row r="233" spans="1:8" ht="12.75">
      <c r="A233" s="10"/>
      <c r="B233" s="10"/>
      <c r="C233" s="10"/>
      <c r="D233" s="10"/>
      <c r="E233" s="10"/>
      <c r="F233" s="10"/>
      <c r="G233" s="10"/>
      <c r="H233" s="10"/>
    </row>
    <row r="234" spans="1:8" ht="12.75">
      <c r="A234" s="10"/>
      <c r="B234" s="10"/>
      <c r="C234" s="10"/>
      <c r="D234" s="10"/>
      <c r="E234" s="10"/>
      <c r="F234" s="10"/>
      <c r="G234" s="10"/>
      <c r="H234" s="10"/>
    </row>
    <row r="235" spans="1:8" ht="12.75">
      <c r="A235" s="10"/>
      <c r="B235" s="10"/>
      <c r="C235" s="10"/>
      <c r="D235" s="10"/>
      <c r="E235" s="10"/>
      <c r="F235" s="10"/>
      <c r="G235" s="10"/>
      <c r="H235" s="10"/>
    </row>
    <row r="236" spans="1:8" ht="12.75">
      <c r="A236" s="10"/>
      <c r="B236" s="10"/>
      <c r="C236" s="10"/>
      <c r="D236" s="10"/>
      <c r="E236" s="10"/>
      <c r="F236" s="10"/>
      <c r="G236" s="10"/>
      <c r="H236" s="10"/>
    </row>
    <row r="237" spans="1:8" ht="12.75">
      <c r="A237" s="10"/>
      <c r="B237" s="10"/>
      <c r="C237" s="10"/>
      <c r="D237" s="10"/>
      <c r="E237" s="10"/>
      <c r="F237" s="10"/>
      <c r="G237" s="10"/>
      <c r="H237" s="10"/>
    </row>
    <row r="238" spans="1:8" ht="12.75">
      <c r="A238" s="10"/>
      <c r="B238" s="10"/>
      <c r="C238" s="10"/>
      <c r="D238" s="10"/>
      <c r="E238" s="10"/>
      <c r="F238" s="10"/>
      <c r="G238" s="10"/>
      <c r="H238" s="10"/>
    </row>
    <row r="239" spans="1:8" ht="12.75">
      <c r="A239" s="10"/>
      <c r="B239" s="10"/>
      <c r="C239" s="10"/>
      <c r="D239" s="10"/>
      <c r="E239" s="10"/>
      <c r="F239" s="10"/>
      <c r="G239" s="10"/>
      <c r="H239" s="10"/>
    </row>
    <row r="240" spans="1:8" ht="12.75">
      <c r="A240" s="10"/>
      <c r="B240" s="10"/>
      <c r="C240" s="10"/>
      <c r="D240" s="10"/>
      <c r="E240" s="10"/>
      <c r="F240" s="10"/>
      <c r="G240" s="10"/>
      <c r="H240" s="10"/>
    </row>
    <row r="241" spans="1:8" ht="12.75">
      <c r="A241" s="10"/>
      <c r="B241" s="10"/>
      <c r="C241" s="10"/>
      <c r="D241" s="10"/>
      <c r="E241" s="10"/>
      <c r="F241" s="10"/>
      <c r="G241" s="10"/>
      <c r="H241" s="10"/>
    </row>
    <row r="242" spans="1:8" ht="12.75">
      <c r="A242" s="10"/>
      <c r="B242" s="10"/>
      <c r="C242" s="10"/>
      <c r="D242" s="10"/>
      <c r="E242" s="10"/>
      <c r="F242" s="10"/>
      <c r="G242" s="10"/>
      <c r="H242" s="10"/>
    </row>
    <row r="243" spans="1:8" ht="12.75">
      <c r="A243" s="10"/>
      <c r="B243" s="10"/>
      <c r="C243" s="10"/>
      <c r="D243" s="10"/>
      <c r="E243" s="10"/>
      <c r="F243" s="10"/>
      <c r="G243" s="10"/>
      <c r="H243" s="10"/>
    </row>
    <row r="244" spans="1:8" ht="12.75">
      <c r="A244" s="10"/>
      <c r="B244" s="10"/>
      <c r="C244" s="10"/>
      <c r="D244" s="10"/>
      <c r="E244" s="10"/>
      <c r="F244" s="10"/>
      <c r="G244" s="10"/>
      <c r="H244" s="10"/>
    </row>
    <row r="245" spans="1:8" ht="12.75">
      <c r="A245" s="10"/>
      <c r="B245" s="10"/>
      <c r="C245" s="10"/>
      <c r="D245" s="10"/>
      <c r="E245" s="10"/>
      <c r="F245" s="10"/>
      <c r="G245" s="10"/>
      <c r="H245" s="10"/>
    </row>
    <row r="246" spans="1:8" ht="12.75">
      <c r="A246" s="10"/>
      <c r="B246" s="10"/>
      <c r="C246" s="10"/>
      <c r="D246" s="10"/>
      <c r="E246" s="10"/>
      <c r="F246" s="10"/>
      <c r="G246" s="10"/>
      <c r="H246" s="10"/>
    </row>
    <row r="247" spans="1:8" ht="12.75">
      <c r="A247" s="10"/>
      <c r="B247" s="10"/>
      <c r="C247" s="10"/>
      <c r="D247" s="10"/>
      <c r="E247" s="10"/>
      <c r="F247" s="10"/>
      <c r="G247" s="10"/>
      <c r="H247" s="10"/>
    </row>
    <row r="248" spans="1:8" ht="12.75">
      <c r="A248" s="10"/>
      <c r="B248" s="10"/>
      <c r="C248" s="10"/>
      <c r="D248" s="10"/>
      <c r="E248" s="10"/>
      <c r="F248" s="10"/>
      <c r="G248" s="10"/>
      <c r="H248" s="10"/>
    </row>
    <row r="249" spans="1:8" ht="12.75">
      <c r="A249" s="10"/>
      <c r="B249" s="10"/>
      <c r="C249" s="10"/>
      <c r="D249" s="10"/>
      <c r="E249" s="10"/>
      <c r="F249" s="10"/>
      <c r="G249" s="10"/>
      <c r="H249" s="10"/>
    </row>
    <row r="250" spans="1:8" ht="12.75">
      <c r="A250" s="10"/>
      <c r="B250" s="10"/>
      <c r="C250" s="10"/>
      <c r="D250" s="10"/>
      <c r="E250" s="10"/>
      <c r="F250" s="10"/>
      <c r="G250" s="10"/>
      <c r="H250" s="10"/>
    </row>
    <row r="251" spans="1:8" ht="12.75">
      <c r="A251" s="10"/>
      <c r="B251" s="10"/>
      <c r="C251" s="10"/>
      <c r="D251" s="10"/>
      <c r="E251" s="10"/>
      <c r="F251" s="10"/>
      <c r="G251" s="10"/>
      <c r="H251" s="10"/>
    </row>
    <row r="252" spans="1:8" ht="12.75">
      <c r="A252" s="10"/>
      <c r="B252" s="10"/>
      <c r="C252" s="10"/>
      <c r="D252" s="10"/>
      <c r="E252" s="10"/>
      <c r="F252" s="10"/>
      <c r="G252" s="10"/>
      <c r="H252" s="10"/>
    </row>
    <row r="253" spans="1:8" ht="12.75">
      <c r="A253" s="10"/>
      <c r="B253" s="10"/>
      <c r="C253" s="10"/>
      <c r="D253" s="10"/>
      <c r="E253" s="10"/>
      <c r="F253" s="10"/>
      <c r="G253" s="10"/>
      <c r="H253" s="10"/>
    </row>
    <row r="254" spans="1:8" ht="12.75">
      <c r="A254" s="10"/>
      <c r="B254" s="10"/>
      <c r="C254" s="10"/>
      <c r="D254" s="10"/>
      <c r="E254" s="10"/>
      <c r="F254" s="10"/>
      <c r="G254" s="10"/>
      <c r="H254" s="10"/>
    </row>
    <row r="255" spans="1:8" ht="12.75">
      <c r="A255" s="10"/>
      <c r="B255" s="10"/>
      <c r="C255" s="10"/>
      <c r="D255" s="10"/>
      <c r="E255" s="10"/>
      <c r="F255" s="10"/>
      <c r="G255" s="10"/>
      <c r="H255" s="10"/>
    </row>
    <row r="256" spans="1:8" ht="12.75">
      <c r="A256" s="10"/>
      <c r="B256" s="10"/>
      <c r="C256" s="10"/>
      <c r="D256" s="10"/>
      <c r="E256" s="10"/>
      <c r="F256" s="10"/>
      <c r="G256" s="10"/>
      <c r="H256" s="10"/>
    </row>
    <row r="257" spans="1:8" ht="12.75">
      <c r="A257" s="10"/>
      <c r="B257" s="10"/>
      <c r="C257" s="10"/>
      <c r="D257" s="10"/>
      <c r="E257" s="10"/>
      <c r="F257" s="10"/>
      <c r="G257" s="10"/>
      <c r="H257" s="10"/>
    </row>
    <row r="258" spans="1:8" ht="12.75">
      <c r="A258" s="10"/>
      <c r="B258" s="10"/>
      <c r="C258" s="10"/>
      <c r="D258" s="10"/>
      <c r="E258" s="10"/>
      <c r="F258" s="10"/>
      <c r="G258" s="10"/>
      <c r="H258" s="10"/>
    </row>
    <row r="259" spans="1:8" ht="12.75">
      <c r="A259" s="10"/>
      <c r="B259" s="10"/>
      <c r="C259" s="10"/>
      <c r="D259" s="10"/>
      <c r="E259" s="10"/>
      <c r="F259" s="10"/>
      <c r="G259" s="10"/>
      <c r="H259" s="10"/>
    </row>
    <row r="260" spans="1:8" ht="12.75">
      <c r="A260" s="10"/>
      <c r="B260" s="10"/>
      <c r="C260" s="10"/>
      <c r="D260" s="10"/>
      <c r="E260" s="10"/>
      <c r="F260" s="10"/>
      <c r="G260" s="10"/>
      <c r="H260" s="10"/>
    </row>
    <row r="261" spans="1:8" ht="12.75">
      <c r="A261" s="10"/>
      <c r="B261" s="10"/>
      <c r="C261" s="10"/>
      <c r="D261" s="10"/>
      <c r="E261" s="10"/>
      <c r="F261" s="10"/>
      <c r="G261" s="10"/>
      <c r="H261" s="10"/>
    </row>
    <row r="262" spans="1:8" ht="12.75">
      <c r="A262" s="10"/>
      <c r="B262" s="10"/>
      <c r="C262" s="10"/>
      <c r="D262" s="10"/>
      <c r="E262" s="10"/>
      <c r="F262" s="10"/>
      <c r="G262" s="10"/>
      <c r="H262" s="10"/>
    </row>
    <row r="263" spans="1:8" ht="12.75">
      <c r="A263" s="10"/>
      <c r="B263" s="10"/>
      <c r="C263" s="10"/>
      <c r="D263" s="10"/>
      <c r="E263" s="10"/>
      <c r="F263" s="10"/>
      <c r="G263" s="10"/>
      <c r="H263" s="10"/>
    </row>
    <row r="264" spans="1:8" ht="12.75">
      <c r="A264" s="10"/>
      <c r="B264" s="10"/>
      <c r="C264" s="10"/>
      <c r="D264" s="10"/>
      <c r="E264" s="10"/>
      <c r="F264" s="10"/>
      <c r="G264" s="10"/>
      <c r="H264" s="10"/>
    </row>
    <row r="265" spans="1:8" ht="12.75">
      <c r="A265" s="10"/>
      <c r="B265" s="10"/>
      <c r="C265" s="10"/>
      <c r="D265" s="10"/>
      <c r="E265" s="10"/>
      <c r="F265" s="10"/>
      <c r="G265" s="10"/>
      <c r="H265" s="10"/>
    </row>
    <row r="266" spans="1:8" ht="12.75">
      <c r="A266" s="10"/>
      <c r="B266" s="10"/>
      <c r="C266" s="10"/>
      <c r="D266" s="10"/>
      <c r="E266" s="10"/>
      <c r="F266" s="10"/>
      <c r="G266" s="10"/>
      <c r="H266" s="10"/>
    </row>
    <row r="267" spans="1:8" ht="12.75">
      <c r="A267" s="10"/>
      <c r="B267" s="10"/>
      <c r="C267" s="10"/>
      <c r="D267" s="10"/>
      <c r="E267" s="10"/>
      <c r="F267" s="10"/>
      <c r="G267" s="10"/>
      <c r="H267" s="10"/>
    </row>
    <row r="268" spans="1:8" ht="12.75">
      <c r="A268" s="10"/>
      <c r="B268" s="10"/>
      <c r="C268" s="10"/>
      <c r="D268" s="10"/>
      <c r="E268" s="10"/>
      <c r="F268" s="10"/>
      <c r="G268" s="10"/>
      <c r="H268" s="10"/>
    </row>
    <row r="269" spans="1:8" ht="12.75">
      <c r="A269" s="10"/>
      <c r="B269" s="10"/>
      <c r="C269" s="10"/>
      <c r="D269" s="10"/>
      <c r="E269" s="10"/>
      <c r="F269" s="10"/>
      <c r="G269" s="10"/>
      <c r="H269" s="10"/>
    </row>
    <row r="270" spans="1:8" ht="12.75">
      <c r="A270" s="10"/>
      <c r="B270" s="10"/>
      <c r="C270" s="10"/>
      <c r="D270" s="10"/>
      <c r="E270" s="10"/>
      <c r="F270" s="10"/>
      <c r="G270" s="10"/>
      <c r="H270" s="10"/>
    </row>
    <row r="271" spans="1:8" ht="12.75">
      <c r="A271" s="10"/>
      <c r="B271" s="10"/>
      <c r="C271" s="10"/>
      <c r="D271" s="10"/>
      <c r="E271" s="10"/>
      <c r="F271" s="10"/>
      <c r="G271" s="10"/>
      <c r="H271" s="10"/>
    </row>
    <row r="272" spans="1:8" ht="12.75">
      <c r="A272" s="10"/>
      <c r="B272" s="10"/>
      <c r="C272" s="10"/>
      <c r="D272" s="10"/>
      <c r="E272" s="10"/>
      <c r="F272" s="10"/>
      <c r="G272" s="10"/>
      <c r="H272" s="10"/>
    </row>
    <row r="273" spans="1:8" ht="12.75">
      <c r="A273" s="10"/>
      <c r="B273" s="10"/>
      <c r="C273" s="10"/>
      <c r="D273" s="10"/>
      <c r="E273" s="10"/>
      <c r="F273" s="10"/>
      <c r="G273" s="10"/>
      <c r="H273" s="10"/>
    </row>
    <row r="274" spans="1:8" ht="12.75">
      <c r="A274" s="10"/>
      <c r="B274" s="10"/>
      <c r="C274" s="10"/>
      <c r="D274" s="10"/>
      <c r="E274" s="10"/>
      <c r="F274" s="10"/>
      <c r="G274" s="10"/>
      <c r="H274" s="10"/>
    </row>
    <row r="275" spans="1:8" ht="12.75">
      <c r="A275" s="10"/>
      <c r="B275" s="10"/>
      <c r="C275" s="10"/>
      <c r="D275" s="10"/>
      <c r="E275" s="10"/>
      <c r="F275" s="10"/>
      <c r="G275" s="10"/>
      <c r="H275" s="10"/>
    </row>
    <row r="276" spans="1:8" ht="12.75">
      <c r="A276" s="10"/>
      <c r="B276" s="10"/>
      <c r="C276" s="10"/>
      <c r="D276" s="10"/>
      <c r="E276" s="10"/>
      <c r="F276" s="10"/>
      <c r="G276" s="10"/>
      <c r="H276" s="10"/>
    </row>
    <row r="277" spans="1:8" ht="12.75">
      <c r="A277" s="10"/>
      <c r="B277" s="10"/>
      <c r="C277" s="10"/>
      <c r="D277" s="10"/>
      <c r="E277" s="10"/>
      <c r="F277" s="10"/>
      <c r="G277" s="10"/>
      <c r="H277" s="10"/>
    </row>
    <row r="278" spans="1:8" ht="12.75">
      <c r="A278" s="10"/>
      <c r="B278" s="10"/>
      <c r="C278" s="10"/>
      <c r="D278" s="10"/>
      <c r="E278" s="10"/>
      <c r="F278" s="10"/>
      <c r="G278" s="10"/>
      <c r="H278" s="10"/>
    </row>
    <row r="279" spans="1:8" ht="12.75">
      <c r="A279" s="10"/>
      <c r="B279" s="10"/>
      <c r="C279" s="10"/>
      <c r="D279" s="10"/>
      <c r="E279" s="10"/>
      <c r="F279" s="10"/>
      <c r="G279" s="10"/>
      <c r="H279" s="10"/>
    </row>
    <row r="280" spans="1:8" ht="12.75">
      <c r="A280" s="10"/>
      <c r="B280" s="10"/>
      <c r="D280" s="10"/>
      <c r="E280" s="10"/>
      <c r="F280" s="10"/>
      <c r="G280" s="10"/>
      <c r="H280" s="10"/>
    </row>
    <row r="281" spans="1:8" ht="12.75">
      <c r="A281" s="10"/>
      <c r="B281" s="10"/>
      <c r="D281" s="10"/>
      <c r="E281" s="10"/>
      <c r="F281" s="10"/>
      <c r="G281" s="10"/>
      <c r="H281" s="10"/>
    </row>
    <row r="282" spans="1:8" ht="12.75">
      <c r="A282" s="10"/>
      <c r="B282" s="10"/>
      <c r="D282" s="10"/>
      <c r="E282" s="10"/>
      <c r="F282" s="10"/>
      <c r="G282" s="10"/>
      <c r="H282" s="10"/>
    </row>
    <row r="283" spans="1:8" ht="12.75">
      <c r="A283" s="10"/>
      <c r="B283" s="10"/>
      <c r="D283" s="10"/>
      <c r="E283" s="10"/>
      <c r="F283" s="10"/>
      <c r="G283" s="10"/>
      <c r="H283" s="10"/>
    </row>
    <row r="284" spans="1:8" ht="12.75">
      <c r="A284" s="10"/>
      <c r="B284" s="10"/>
      <c r="D284" s="10"/>
      <c r="E284" s="10"/>
      <c r="F284" s="10"/>
      <c r="G284" s="10"/>
      <c r="H284" s="10"/>
    </row>
    <row r="285" spans="1:8" ht="12.75">
      <c r="A285" s="10"/>
      <c r="B285" s="10"/>
      <c r="D285" s="10"/>
      <c r="E285" s="10"/>
      <c r="F285" s="10"/>
      <c r="G285" s="10"/>
      <c r="H285" s="10"/>
    </row>
  </sheetData>
  <sheetProtection/>
  <mergeCells count="18">
    <mergeCell ref="F4:F5"/>
    <mergeCell ref="G4:G5"/>
    <mergeCell ref="H4:H5"/>
    <mergeCell ref="B3:B5"/>
    <mergeCell ref="A3:A5"/>
    <mergeCell ref="C4:C5"/>
    <mergeCell ref="D4:D5"/>
    <mergeCell ref="E4:E5"/>
    <mergeCell ref="A214:H214"/>
    <mergeCell ref="A212:H212"/>
    <mergeCell ref="A213:H213"/>
    <mergeCell ref="A1:H1"/>
    <mergeCell ref="A2:H2"/>
    <mergeCell ref="A207:H207"/>
    <mergeCell ref="A208:H208"/>
    <mergeCell ref="A210:H210"/>
    <mergeCell ref="A211:H211"/>
    <mergeCell ref="A209:H209"/>
  </mergeCells>
  <printOptions/>
  <pageMargins left="0.4" right="0.3" top="0.17" bottom="0.17" header="0.5" footer="0.17"/>
  <pageSetup horizontalDpi="1200" verticalDpi="12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kmmudr00</cp:lastModifiedBy>
  <cp:lastPrinted>2011-01-06T21:25:55Z</cp:lastPrinted>
  <dcterms:created xsi:type="dcterms:W3CDTF">1999-03-03T18:45:09Z</dcterms:created>
  <dcterms:modified xsi:type="dcterms:W3CDTF">2012-02-23T14:04:00Z</dcterms:modified>
  <cp:category/>
  <cp:version/>
  <cp:contentType/>
  <cp:contentStatus/>
</cp:coreProperties>
</file>