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1640" activeTab="0"/>
  </bookViews>
  <sheets>
    <sheet name="TAB6" sheetId="1" r:id="rId1"/>
  </sheets>
  <definedNames>
    <definedName name="column_headings">'TAB6'!$3:$5</definedName>
    <definedName name="column_numbers">'TAB6'!$B$7:$G$7</definedName>
    <definedName name="data">'TAB6'!$B$8:$G$65</definedName>
    <definedName name="footnotes">'TAB6'!#REF!</definedName>
    <definedName name="Indent0">'TAB6'!$A$8,'TAB6'!#REF!</definedName>
    <definedName name="Indent3">'TAB6'!#REF!,'TAB6'!#REF!,'TAB6'!#REF!,'TAB6'!#REF!,'TAB6'!$A$9,'TAB6'!$A$10,'TAB6'!$A$58</definedName>
    <definedName name="Indent6">'TAB6'!$A$11,'TAB6'!$A$12,'TAB6'!$A$33,'TAB6'!#REF!,'TAB6'!#REF!,'TAB6'!#REF!,'TAB6'!$A$34,'TAB6'!$A$37,'TAB6'!$A$40,'TAB6'!#REF!,'TAB6'!#REF!,'TAB6'!#REF!,'TAB6'!#REF!,'TAB6'!$A$60,'TAB6'!$A$65,'TAB6'!#REF!,'TAB6'!#REF!,'TAB6'!#REF!</definedName>
    <definedName name="Indent9">'TAB6'!$A$15,'TAB6'!#REF!,'TAB6'!#REF!,'TAB6'!#REF!,'TAB6'!$A$35,'TAB6'!$A$36,'TAB6'!#REF!,'TAB6'!$A$59,'TAB6'!$A$61,'TAB6'!$A$62,'TAB6'!#REF!,'TAB6'!#REF!</definedName>
    <definedName name="_xlnm.Print_Area" localSheetId="0">'TAB6'!$A$1:$G$166</definedName>
    <definedName name="spanners">'TAB6'!#REF!</definedName>
    <definedName name="stub_lines">'TAB6'!$A$7:$A$65</definedName>
    <definedName name="titles">'TAB6'!$A$1:$A$2</definedName>
    <definedName name="totals">'TAB6'!#REF!,'TAB6'!$10:$10,'TAB6'!$58:$58</definedName>
  </definedNames>
  <calcPr fullCalcOnLoad="1"/>
</workbook>
</file>

<file path=xl/sharedStrings.xml><?xml version="1.0" encoding="utf-8"?>
<sst xmlns="http://schemas.openxmlformats.org/spreadsheetml/2006/main" count="135" uniqueCount="40">
  <si>
    <t>[All figures are estimates based on samples]</t>
  </si>
  <si>
    <t>Ascending cumulative percentiles</t>
  </si>
  <si>
    <t>Item, tax year</t>
  </si>
  <si>
    <t>Total</t>
  </si>
  <si>
    <t>1991</t>
  </si>
  <si>
    <t>1992</t>
  </si>
  <si>
    <t>1993</t>
  </si>
  <si>
    <t>1994</t>
  </si>
  <si>
    <t>1995</t>
  </si>
  <si>
    <t>1996</t>
  </si>
  <si>
    <t>Adjusted gross income share (percentage):</t>
  </si>
  <si>
    <t>Total income tax share (percentage):</t>
  </si>
  <si>
    <t>1997</t>
  </si>
  <si>
    <t>1998</t>
  </si>
  <si>
    <t xml:space="preserve">Adjusted gross income (millions of dollars): </t>
  </si>
  <si>
    <t>1999</t>
  </si>
  <si>
    <t>2000</t>
  </si>
  <si>
    <t>N/A-- Not applicable.</t>
  </si>
  <si>
    <t>2001</t>
  </si>
  <si>
    <t>2002</t>
  </si>
  <si>
    <t>2003</t>
  </si>
  <si>
    <t>2004</t>
  </si>
  <si>
    <t>Number of returns: [1]</t>
  </si>
  <si>
    <t>2005</t>
  </si>
  <si>
    <t>2006</t>
  </si>
  <si>
    <t>[3] Total income tax is income tax after credits (includes alternative minimum tax) reported on returns that showed a 
positive amount for adjusted gross income.  Therefore, total income tax excludes alternative minimum tax, Form 8814 
tax (tax on a child's interest or dividends), and Form 4972 tax (tax on lump-sum distributions from qualified retirement plans) 
reported on some returns with a negative amount for adjusted gross income.  See also footnote 1.</t>
  </si>
  <si>
    <t>[2] The total number of returns does not include the returns filed by individuals to only receive the economic stimulus 
payment and who had no other reason to file.</t>
  </si>
  <si>
    <t>Average tax rate (percentage):  [4]</t>
  </si>
  <si>
    <t>Total income tax (millions of dollars):  [3]</t>
  </si>
  <si>
    <t>2007</t>
  </si>
  <si>
    <t>2008</t>
  </si>
  <si>
    <t>Bottom
50 percent</t>
  </si>
  <si>
    <t>Bottom
75 percent</t>
  </si>
  <si>
    <t>Bottom
90 percent</t>
  </si>
  <si>
    <t>Bottom
95 percent</t>
  </si>
  <si>
    <t>Bottom
99 percent</t>
  </si>
  <si>
    <t>2009</t>
  </si>
  <si>
    <t xml:space="preserve">[1] The number of returns with negative adjusted gross income, i.e., returns with an adjusted gross deficit, and the 
corresponding amounts for adjusted gross deficit, were excluded from Table 1.  By excluding deficit returns, 
alternative minimum tax reported on some of these returns was also excluded.  For Tax Year 2009, there were 3,820 
returns with no adjusted gross income that reported income tax.  </t>
  </si>
  <si>
    <t>Table 6.  Returns with Positive Adjusted Gross Income (AGI):
Number of Returns, Shares of AGI and Total Income Tax, and
Average Tax Rates, by Selected Ascending Cumulative Percentiles
of Returns Based on Income Size Using the Definition of AGI for 
Each Year, Tax Years 1986-2009</t>
  </si>
  <si>
    <t>[4]  The average tax rate was computed by dividing total income tax (see footnote 3) by (positive) adjusted gross income.</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</si>
</sst>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General_)"/>
    <numFmt numFmtId="174" formatCode="\ \ \ \ @*."/>
    <numFmt numFmtId="175" formatCode="#,##0.00&quot;    &quot;;\-#,##0.00&quot;    &quot;;&quot;--    &quot;;@&quot;    &quot;"/>
    <numFmt numFmtId="176" formatCode="#,##0&quot;      &quot;;\-#,##0&quot;      &quot;;&quot;--      &quot;;@&quot;      &quot;"/>
    <numFmt numFmtId="177" formatCode="#,##0&quot;        &quot;;\-#,##0&quot;        &quot;;&quot;--        &quot;;@&quot;        &quot;"/>
    <numFmt numFmtId="178" formatCode="#,##0&quot;       &quot;;\-#,##0&quot;       &quot;;&quot;--       &quot;;@&quot;       &quot;"/>
    <numFmt numFmtId="179" formatCode="#,##0.00&quot;       &quot;;\-#,##0.00&quot;       &quot;;&quot;--       &quot;;@&quot;       &quot;"/>
    <numFmt numFmtId="180" formatCode="#,##0.00&quot;      &quot;;\-#,##0.00&quot;      &quot;;&quot;--      &quot;;@&quot;      &quot;"/>
    <numFmt numFmtId="181" formatCode="#,##0.00&quot;        &quot;;\-#,##0.00&quot;        &quot;;&quot;--        &quot;;@&quot;        &quot;"/>
    <numFmt numFmtId="182" formatCode="#,##0&quot;   &quot;;\-#,##0&quot;   &quot;;&quot;--   &quot;;@&quot;   &quot;"/>
    <numFmt numFmtId="183" formatCode="#,##0.00&quot;   &quot;;\-#,##0.00&quot;   &quot;;&quot;--   &quot;;@&quot;   &quot;"/>
    <numFmt numFmtId="184" formatCode="@&quot;..................................................................................&quot;"/>
    <numFmt numFmtId="185" formatCode="\ \ \ \ @&quot;...................................................................................&quot;"/>
    <numFmt numFmtId="186" formatCode="\ \ \ \ @&quot;...........................................................................................................&quot;"/>
    <numFmt numFmtId="187" formatCode="\ \ \ \ @"/>
    <numFmt numFmtId="188" formatCode="\(#,##0.0\)"/>
    <numFmt numFmtId="189" formatCode="\(#,##0.00\)"/>
    <numFmt numFmtId="190" formatCode="0.000"/>
    <numFmt numFmtId="191" formatCode="0.0000"/>
    <numFmt numFmtId="192" formatCode="0.00000"/>
    <numFmt numFmtId="193" formatCode="#,##0.00&quot;        &quot;;\-#,##0.00&quot;       &quot;;&quot;--       &quot;;@&quot;       &quot;"/>
    <numFmt numFmtId="194" formatCode="#,##0.0&quot;    &quot;;\-#,##0.0&quot;    &quot;;&quot;--    &quot;;@&quot;    &quot;"/>
    <numFmt numFmtId="195" formatCode="\(0\)"/>
    <numFmt numFmtId="196" formatCode="#,##0&quot;     &quot;;\-#,##0&quot;     &quot;;@&quot;     &quot;"/>
    <numFmt numFmtId="197" formatCode="0.0&quot;           &quot;;\-0.0&quot;           &quot;;@&quot;           &quot;"/>
    <numFmt numFmtId="198" formatCode="#,##0&quot;     &quot;"/>
    <numFmt numFmtId="199" formatCode="#,##0.0"/>
    <numFmt numFmtId="200" formatCode="&quot;* &quot;#,##0;&quot;* &quot;\-#,##0;&quot;**&quot;;&quot;* &quot;@"/>
    <numFmt numFmtId="201" formatCode="&quot;** &quot;#,##0;&quot;** &quot;\-#,##0;&quot;**&quot;;&quot;** &quot;@"/>
    <numFmt numFmtId="202" formatCode="&quot;*** &quot;#,##0;&quot;** &quot;\-#,##0;&quot;**&quot;;&quot;** &quot;@"/>
    <numFmt numFmtId="203" formatCode="&quot;[2]&quot;\ #,##0&quot;    &quot;;\-#,##0&quot;    &quot;;&quot;--    &quot;;@&quot;    &quot;"/>
    <numFmt numFmtId="204" formatCode="&quot;[2] &quot;#,##0"/>
  </numFmts>
  <fonts count="36">
    <font>
      <sz val="10"/>
      <name val="Courier"/>
      <family val="0"/>
    </font>
    <font>
      <b/>
      <sz val="10"/>
      <name val="MS Sans Serif"/>
      <family val="0"/>
    </font>
    <font>
      <i/>
      <sz val="10"/>
      <name val="MS Sans Serif"/>
      <family val="0"/>
    </font>
    <font>
      <b/>
      <i/>
      <sz val="10"/>
      <name val="MS Sans Serif"/>
      <family val="0"/>
    </font>
    <font>
      <sz val="10"/>
      <name val="MS Sans Serif"/>
      <family val="2"/>
    </font>
    <font>
      <b/>
      <sz val="10"/>
      <name val="Helvetica"/>
      <family val="0"/>
    </font>
    <font>
      <sz val="7"/>
      <name val="Helvetica"/>
      <family val="0"/>
    </font>
    <font>
      <b/>
      <sz val="7"/>
      <name val="Helvetica"/>
      <family val="0"/>
    </font>
    <font>
      <sz val="6.5"/>
      <name val="helvetica"/>
      <family val="0"/>
    </font>
    <font>
      <sz val="10"/>
      <name val="Helvetica"/>
      <family val="0"/>
    </font>
    <font>
      <b/>
      <sz val="10"/>
      <name val="Arial"/>
      <family val="2"/>
    </font>
    <font>
      <sz val="6.5"/>
      <name val="Arial"/>
      <family val="2"/>
    </font>
    <font>
      <b/>
      <sz val="6.5"/>
      <name val="helvetica"/>
      <family val="0"/>
    </font>
    <font>
      <sz val="8"/>
      <name val="Arial"/>
      <family val="2"/>
    </font>
    <font>
      <sz val="8"/>
      <name val="Helvetica"/>
      <family val="0"/>
    </font>
    <font>
      <b/>
      <sz val="8"/>
      <name val="helvetica"/>
      <family val="0"/>
    </font>
    <font>
      <b/>
      <sz val="8"/>
      <name val="Arial"/>
      <family val="2"/>
    </font>
    <font>
      <sz val="6"/>
      <name val="Arial"/>
      <family val="2"/>
    </font>
    <font>
      <sz val="6"/>
      <name val="Helvetica"/>
      <family val="0"/>
    </font>
    <font>
      <sz val="8"/>
      <color indexed="8"/>
      <name val="Arial"/>
      <family val="2"/>
    </font>
    <font>
      <sz val="8"/>
      <color indexed="9"/>
      <name val="Arial"/>
      <family val="2"/>
    </font>
    <font>
      <sz val="8"/>
      <color indexed="20"/>
      <name val="Arial"/>
      <family val="2"/>
    </font>
    <font>
      <b/>
      <sz val="8"/>
      <color indexed="10"/>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10"/>
      <name val="Arial"/>
      <family val="2"/>
    </font>
    <font>
      <sz val="8"/>
      <color indexed="19"/>
      <name val="Arial"/>
      <family val="2"/>
    </font>
    <font>
      <b/>
      <sz val="8"/>
      <color indexed="63"/>
      <name val="Arial"/>
      <family val="2"/>
    </font>
    <font>
      <b/>
      <sz val="18"/>
      <color indexed="62"/>
      <name val="Cambria"/>
      <family val="2"/>
    </font>
    <font>
      <b/>
      <sz val="8"/>
      <color indexed="8"/>
      <name val="Arial"/>
      <family val="2"/>
    </font>
    <font>
      <b/>
      <sz val="4"/>
      <color indexed="8"/>
      <name val="Helvetica"/>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indexed="56"/>
      </top>
      <bottom style="double">
        <color indexed="56"/>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color indexed="22"/>
      </top>
      <bottom style="thin">
        <color indexed="22"/>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17" borderId="2" applyNumberFormat="0" applyAlignment="0" applyProtection="0"/>
    <xf numFmtId="4" fontId="4" fillId="0" borderId="0" applyFont="0" applyFill="0" applyBorder="0" applyAlignment="0" applyProtection="0"/>
    <xf numFmtId="41" fontId="0" fillId="0" borderId="0" applyFont="0" applyFill="0" applyBorder="0" applyAlignment="0" applyProtection="0"/>
    <xf numFmtId="8" fontId="4"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7" borderId="0" applyNumberFormat="0" applyBorder="0" applyAlignment="0" applyProtection="0"/>
    <xf numFmtId="0" fontId="4" fillId="0" borderId="0">
      <alignment/>
      <protection/>
    </xf>
    <xf numFmtId="0" fontId="0" fillId="4" borderId="7" applyNumberFormat="0" applyFont="0" applyAlignment="0" applyProtection="0"/>
    <xf numFmtId="0" fontId="32" fillId="16" borderId="8" applyNumberFormat="0" applyAlignment="0" applyProtection="0"/>
    <xf numFmtId="9" fontId="4" fillId="0" borderId="0" applyFont="0" applyFill="0" applyBorder="0" applyAlignment="0" applyProtection="0"/>
    <xf numFmtId="0" fontId="6" fillId="0" borderId="9">
      <alignment horizontal="center"/>
      <protection/>
    </xf>
    <xf numFmtId="164" fontId="6" fillId="0" borderId="10">
      <alignment horizontal="center"/>
      <protection/>
    </xf>
    <xf numFmtId="166" fontId="6" fillId="0" borderId="9">
      <alignment horizontal="right"/>
      <protection/>
    </xf>
    <xf numFmtId="167" fontId="6" fillId="0" borderId="0">
      <alignment horizontal="left"/>
      <protection/>
    </xf>
    <xf numFmtId="185" fontId="11" fillId="0" borderId="0">
      <alignment/>
      <protection/>
    </xf>
    <xf numFmtId="0" fontId="5" fillId="0" borderId="0">
      <alignment horizontal="left"/>
      <protection/>
    </xf>
    <xf numFmtId="0" fontId="7" fillId="0" borderId="0" applyNumberFormat="0" applyBorder="0">
      <alignment/>
      <protection/>
    </xf>
    <xf numFmtId="0" fontId="33" fillId="0" borderId="0" applyNumberFormat="0" applyFill="0" applyBorder="0" applyAlignment="0" applyProtection="0"/>
    <xf numFmtId="0" fontId="34" fillId="0" borderId="11" applyNumberFormat="0" applyFill="0" applyAlignment="0" applyProtection="0"/>
    <xf numFmtId="0" fontId="30" fillId="0" borderId="0" applyNumberFormat="0" applyFill="0" applyBorder="0" applyAlignment="0" applyProtection="0"/>
  </cellStyleXfs>
  <cellXfs count="69">
    <xf numFmtId="0" fontId="0" fillId="0" borderId="0" xfId="0" applyAlignment="1">
      <alignment/>
    </xf>
    <xf numFmtId="0" fontId="9" fillId="0" borderId="0" xfId="0" applyFont="1" applyAlignment="1">
      <alignment/>
    </xf>
    <xf numFmtId="0" fontId="9" fillId="0" borderId="0" xfId="0" applyFont="1" applyBorder="1" applyAlignment="1">
      <alignment/>
    </xf>
    <xf numFmtId="0" fontId="9" fillId="0" borderId="0" xfId="0" applyFont="1" applyBorder="1" applyAlignment="1">
      <alignment vertical="center"/>
    </xf>
    <xf numFmtId="0" fontId="11" fillId="0" borderId="0" xfId="59" applyFont="1" applyBorder="1">
      <alignment horizontal="center"/>
      <protection/>
    </xf>
    <xf numFmtId="0" fontId="11" fillId="0" borderId="0" xfId="0" applyFont="1" applyBorder="1" applyAlignment="1">
      <alignment vertical="center"/>
    </xf>
    <xf numFmtId="0" fontId="12" fillId="0" borderId="0" xfId="0" applyFont="1" applyBorder="1" applyAlignment="1">
      <alignment/>
    </xf>
    <xf numFmtId="0" fontId="8" fillId="0" borderId="0" xfId="0" applyFont="1" applyAlignment="1">
      <alignment/>
    </xf>
    <xf numFmtId="0" fontId="12" fillId="0" borderId="0" xfId="65" applyFont="1">
      <alignment/>
      <protection/>
    </xf>
    <xf numFmtId="0" fontId="12"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14" fillId="0" borderId="0" xfId="0" applyFont="1" applyAlignment="1">
      <alignment/>
    </xf>
    <xf numFmtId="0" fontId="14" fillId="0" borderId="0" xfId="0" applyFont="1" applyBorder="1" applyAlignment="1">
      <alignment/>
    </xf>
    <xf numFmtId="0" fontId="13" fillId="0" borderId="12" xfId="0" applyFont="1" applyBorder="1" applyAlignment="1">
      <alignment horizontal="centerContinuous" vertical="center"/>
    </xf>
    <xf numFmtId="0" fontId="13" fillId="0" borderId="13" xfId="0" applyFont="1" applyBorder="1" applyAlignment="1">
      <alignment horizontal="centerContinuous"/>
    </xf>
    <xf numFmtId="0" fontId="13" fillId="0" borderId="0" xfId="59" applyFont="1" applyBorder="1">
      <alignment horizontal="center"/>
      <protection/>
    </xf>
    <xf numFmtId="164" fontId="13" fillId="0" borderId="10" xfId="60" applyFont="1" applyAlignment="1">
      <alignment horizontal="center" vertical="center"/>
      <protection/>
    </xf>
    <xf numFmtId="0" fontId="13" fillId="0" borderId="0" xfId="0" applyFont="1" applyBorder="1" applyAlignment="1">
      <alignment vertical="center"/>
    </xf>
    <xf numFmtId="49" fontId="15" fillId="0" borderId="0" xfId="63" applyNumberFormat="1" applyFont="1">
      <alignment/>
      <protection/>
    </xf>
    <xf numFmtId="172" fontId="15" fillId="0" borderId="9" xfId="61" applyNumberFormat="1" applyFont="1">
      <alignment horizontal="right"/>
      <protection/>
    </xf>
    <xf numFmtId="0" fontId="15" fillId="0" borderId="0" xfId="0" applyFont="1" applyBorder="1" applyAlignment="1">
      <alignment/>
    </xf>
    <xf numFmtId="0" fontId="15" fillId="0" borderId="0" xfId="65" applyFont="1">
      <alignment/>
      <protection/>
    </xf>
    <xf numFmtId="0" fontId="15" fillId="0" borderId="0" xfId="0" applyFont="1" applyAlignment="1">
      <alignment/>
    </xf>
    <xf numFmtId="0" fontId="14" fillId="0" borderId="0" xfId="0" applyFont="1" applyBorder="1" applyAlignment="1">
      <alignment vertical="center"/>
    </xf>
    <xf numFmtId="178" fontId="14" fillId="0" borderId="9" xfId="61" applyNumberFormat="1" applyFont="1">
      <alignment horizontal="right"/>
      <protection/>
    </xf>
    <xf numFmtId="175" fontId="14" fillId="0" borderId="9" xfId="61" applyNumberFormat="1" applyFont="1">
      <alignment horizontal="right"/>
      <protection/>
    </xf>
    <xf numFmtId="3" fontId="14" fillId="0" borderId="9" xfId="61" applyNumberFormat="1" applyFont="1">
      <alignment horizontal="right"/>
      <protection/>
    </xf>
    <xf numFmtId="3" fontId="15" fillId="0" borderId="9" xfId="61" applyNumberFormat="1" applyFont="1">
      <alignment horizontal="right"/>
      <protection/>
    </xf>
    <xf numFmtId="3" fontId="14" fillId="0" borderId="9" xfId="61" applyNumberFormat="1" applyFont="1" applyBorder="1">
      <alignment horizontal="right"/>
      <protection/>
    </xf>
    <xf numFmtId="3" fontId="14" fillId="0" borderId="14" xfId="61" applyNumberFormat="1" applyFont="1" applyBorder="1">
      <alignment horizontal="right"/>
      <protection/>
    </xf>
    <xf numFmtId="2" fontId="14" fillId="0" borderId="9" xfId="61" applyNumberFormat="1" applyFont="1">
      <alignment horizontal="right"/>
      <protection/>
    </xf>
    <xf numFmtId="2" fontId="14" fillId="0" borderId="9" xfId="61" applyNumberFormat="1" applyFont="1" applyBorder="1">
      <alignment horizontal="right"/>
      <protection/>
    </xf>
    <xf numFmtId="2" fontId="16" fillId="0" borderId="9" xfId="61" applyNumberFormat="1" applyFont="1">
      <alignment horizontal="right"/>
      <protection/>
    </xf>
    <xf numFmtId="2" fontId="13" fillId="0" borderId="9" xfId="61" applyNumberFormat="1" applyFont="1">
      <alignment horizontal="right"/>
      <protection/>
    </xf>
    <xf numFmtId="2" fontId="13" fillId="0" borderId="9" xfId="61" applyNumberFormat="1" applyFont="1" applyBorder="1">
      <alignment horizontal="right"/>
      <protection/>
    </xf>
    <xf numFmtId="2" fontId="13" fillId="0" borderId="14" xfId="61" applyNumberFormat="1" applyFont="1" applyBorder="1">
      <alignment horizontal="right"/>
      <protection/>
    </xf>
    <xf numFmtId="2" fontId="13" fillId="0" borderId="15" xfId="61" applyNumberFormat="1" applyFont="1" applyBorder="1">
      <alignment horizontal="right"/>
      <protection/>
    </xf>
    <xf numFmtId="2" fontId="13" fillId="0" borderId="10" xfId="61" applyNumberFormat="1" applyFont="1" applyBorder="1">
      <alignment horizontal="right"/>
      <protection/>
    </xf>
    <xf numFmtId="167" fontId="17" fillId="0" borderId="0" xfId="62" applyFont="1" applyAlignment="1">
      <alignment horizontal="left" wrapText="1"/>
      <protection/>
    </xf>
    <xf numFmtId="171" fontId="17" fillId="0" borderId="0" xfId="62" applyNumberFormat="1" applyFont="1" applyAlignment="1">
      <alignment horizontal="left" wrapText="1"/>
      <protection/>
    </xf>
    <xf numFmtId="0" fontId="18" fillId="0" borderId="0" xfId="0" applyFont="1" applyAlignment="1">
      <alignment wrapText="1"/>
    </xf>
    <xf numFmtId="187" fontId="13" fillId="0" borderId="0" xfId="63" applyNumberFormat="1" applyFont="1" quotePrefix="1">
      <alignment/>
      <protection/>
    </xf>
    <xf numFmtId="187" fontId="13" fillId="0" borderId="0" xfId="63" applyNumberFormat="1" applyFont="1">
      <alignment/>
      <protection/>
    </xf>
    <xf numFmtId="187" fontId="13" fillId="0" borderId="0" xfId="63" applyNumberFormat="1" applyFont="1" applyBorder="1">
      <alignment/>
      <protection/>
    </xf>
    <xf numFmtId="187" fontId="13" fillId="0" borderId="16" xfId="63" applyNumberFormat="1" applyFont="1" applyBorder="1">
      <alignment/>
      <protection/>
    </xf>
    <xf numFmtId="0" fontId="17" fillId="0" borderId="0" xfId="55" applyFont="1" applyAlignment="1">
      <alignment horizontal="left" wrapText="1"/>
      <protection/>
    </xf>
    <xf numFmtId="204" fontId="14" fillId="0" borderId="9" xfId="61" applyNumberFormat="1" applyFont="1">
      <alignment horizontal="right"/>
      <protection/>
    </xf>
    <xf numFmtId="187" fontId="13" fillId="0" borderId="17" xfId="63" applyNumberFormat="1" applyFont="1" applyBorder="1">
      <alignment/>
      <protection/>
    </xf>
    <xf numFmtId="49" fontId="13" fillId="0" borderId="18" xfId="63" applyNumberFormat="1" applyFont="1" applyBorder="1" applyAlignment="1">
      <alignment vertical="center"/>
      <protection/>
    </xf>
    <xf numFmtId="3" fontId="14" fillId="0" borderId="19" xfId="61" applyNumberFormat="1" applyFont="1" applyBorder="1">
      <alignment horizontal="right"/>
      <protection/>
    </xf>
    <xf numFmtId="2" fontId="14" fillId="0" borderId="19" xfId="61" applyNumberFormat="1" applyFont="1" applyBorder="1">
      <alignment horizontal="right"/>
      <protection/>
    </xf>
    <xf numFmtId="2" fontId="13" fillId="0" borderId="19" xfId="61" applyNumberFormat="1" applyFont="1" applyBorder="1">
      <alignment horizontal="right"/>
      <protection/>
    </xf>
    <xf numFmtId="0" fontId="18" fillId="0" borderId="0" xfId="0" applyFont="1" applyAlignment="1">
      <alignment horizontal="left"/>
    </xf>
    <xf numFmtId="0" fontId="10" fillId="0" borderId="0" xfId="64" applyFont="1" applyAlignment="1">
      <alignment horizontal="left" wrapText="1"/>
      <protection/>
    </xf>
    <xf numFmtId="0" fontId="13" fillId="0" borderId="17" xfId="64" applyFont="1" applyBorder="1" applyAlignment="1">
      <alignment horizontal="left"/>
      <protection/>
    </xf>
    <xf numFmtId="0" fontId="17" fillId="0" borderId="20" xfId="62" applyNumberFormat="1" applyFont="1" applyBorder="1" applyAlignment="1">
      <alignment horizontal="left"/>
      <protection/>
    </xf>
    <xf numFmtId="0" fontId="17" fillId="0" borderId="0" xfId="62" applyNumberFormat="1" applyFont="1" applyAlignment="1">
      <alignment horizontal="left" wrapText="1"/>
      <protection/>
    </xf>
    <xf numFmtId="0" fontId="17" fillId="0" borderId="0" xfId="55" applyFont="1" applyAlignment="1">
      <alignment horizontal="left" wrapText="1"/>
      <protection/>
    </xf>
    <xf numFmtId="0" fontId="13" fillId="0" borderId="18" xfId="0" applyFont="1" applyBorder="1" applyAlignment="1">
      <alignment horizontal="center" vertical="center"/>
    </xf>
    <xf numFmtId="0" fontId="13" fillId="0" borderId="16" xfId="0" applyFont="1" applyBorder="1" applyAlignment="1">
      <alignment horizontal="center" vertical="center"/>
    </xf>
    <xf numFmtId="0" fontId="13" fillId="0" borderId="21" xfId="0" applyFont="1" applyBorder="1" applyAlignment="1">
      <alignment horizontal="center" vertical="center" wrapTex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22" xfId="0" applyFont="1" applyBorder="1" applyAlignment="1">
      <alignment horizontal="center"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21" xfId="0" applyFont="1" applyBorder="1" applyAlignment="1">
      <alignment horizontal="center" vertical="center"/>
    </xf>
    <xf numFmtId="0" fontId="17" fillId="0" borderId="0" xfId="62" applyNumberFormat="1" applyFont="1" applyFill="1" applyAlignment="1">
      <alignment horizontal="lef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style_col_headings" xfId="59"/>
    <cellStyle name="style_col_numbers" xfId="60"/>
    <cellStyle name="style_data" xfId="61"/>
    <cellStyle name="style_footnotes" xfId="62"/>
    <cellStyle name="style_stub_lines" xfId="63"/>
    <cellStyle name="style_titles" xfId="64"/>
    <cellStyle name="style_totals"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158</xdr:row>
      <xdr:rowOff>0</xdr:rowOff>
    </xdr:from>
    <xdr:to>
      <xdr:col>0</xdr:col>
      <xdr:colOff>171450</xdr:colOff>
      <xdr:row>158</xdr:row>
      <xdr:rowOff>0</xdr:rowOff>
    </xdr:to>
    <xdr:sp>
      <xdr:nvSpPr>
        <xdr:cNvPr id="1" name="Text 7"/>
        <xdr:cNvSpPr txBox="1">
          <a:spLocks noChangeArrowheads="1"/>
        </xdr:cNvSpPr>
      </xdr:nvSpPr>
      <xdr:spPr>
        <a:xfrm>
          <a:off x="95250" y="30851475"/>
          <a:ext cx="76200" cy="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4</a:t>
          </a:r>
        </a:p>
      </xdr:txBody>
    </xdr:sp>
    <xdr:clientData/>
  </xdr:twoCellAnchor>
  <xdr:twoCellAnchor>
    <xdr:from>
      <xdr:col>0</xdr:col>
      <xdr:colOff>95250</xdr:colOff>
      <xdr:row>158</xdr:row>
      <xdr:rowOff>0</xdr:rowOff>
    </xdr:from>
    <xdr:to>
      <xdr:col>0</xdr:col>
      <xdr:colOff>171450</xdr:colOff>
      <xdr:row>158</xdr:row>
      <xdr:rowOff>0</xdr:rowOff>
    </xdr:to>
    <xdr:sp>
      <xdr:nvSpPr>
        <xdr:cNvPr id="2" name="Text 7"/>
        <xdr:cNvSpPr txBox="1">
          <a:spLocks noChangeArrowheads="1"/>
        </xdr:cNvSpPr>
      </xdr:nvSpPr>
      <xdr:spPr>
        <a:xfrm>
          <a:off x="95250" y="30851475"/>
          <a:ext cx="76200" cy="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4</a:t>
          </a:r>
        </a:p>
      </xdr:txBody>
    </xdr:sp>
    <xdr:clientData/>
  </xdr:twoCellAnchor>
  <xdr:twoCellAnchor>
    <xdr:from>
      <xdr:col>0</xdr:col>
      <xdr:colOff>95250</xdr:colOff>
      <xdr:row>158</xdr:row>
      <xdr:rowOff>0</xdr:rowOff>
    </xdr:from>
    <xdr:to>
      <xdr:col>0</xdr:col>
      <xdr:colOff>171450</xdr:colOff>
      <xdr:row>158</xdr:row>
      <xdr:rowOff>0</xdr:rowOff>
    </xdr:to>
    <xdr:sp>
      <xdr:nvSpPr>
        <xdr:cNvPr id="3" name="Text 7"/>
        <xdr:cNvSpPr txBox="1">
          <a:spLocks noChangeArrowheads="1"/>
        </xdr:cNvSpPr>
      </xdr:nvSpPr>
      <xdr:spPr>
        <a:xfrm>
          <a:off x="95250" y="30851475"/>
          <a:ext cx="76200" cy="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8"/>
  <sheetViews>
    <sheetView tabSelected="1" zoomScale="80" zoomScaleNormal="80" zoomScalePageLayoutView="0" workbookViewId="0" topLeftCell="A1">
      <pane xSplit="1" ySplit="7" topLeftCell="B8" activePane="bottomRight" state="frozen"/>
      <selection pane="topLeft" activeCell="A1" sqref="A1"/>
      <selection pane="topRight" activeCell="B1" sqref="B1"/>
      <selection pane="bottomLeft" activeCell="A11" sqref="A11"/>
      <selection pane="bottomRight" activeCell="A10" sqref="A10"/>
    </sheetView>
  </sheetViews>
  <sheetFormatPr defaultColWidth="9.00390625" defaultRowHeight="12.75"/>
  <cols>
    <col min="1" max="1" width="55.875" style="1" customWidth="1"/>
    <col min="2" max="8" width="15.625" style="1" customWidth="1"/>
    <col min="9" max="16384" width="9.00390625" style="1" customWidth="1"/>
  </cols>
  <sheetData>
    <row r="1" spans="1:7" s="2" customFormat="1" ht="69.75" customHeight="1">
      <c r="A1" s="54" t="s">
        <v>38</v>
      </c>
      <c r="B1" s="54"/>
      <c r="C1" s="54"/>
      <c r="D1" s="54"/>
      <c r="E1" s="54"/>
      <c r="F1" s="54"/>
      <c r="G1" s="54"/>
    </row>
    <row r="2" spans="1:8" s="2" customFormat="1" ht="15" customHeight="1">
      <c r="A2" s="55" t="s">
        <v>0</v>
      </c>
      <c r="B2" s="55"/>
      <c r="C2" s="55"/>
      <c r="D2" s="55"/>
      <c r="E2" s="55"/>
      <c r="F2" s="55"/>
      <c r="G2" s="55"/>
      <c r="H2" s="13"/>
    </row>
    <row r="3" spans="1:8" s="4" customFormat="1" ht="15" customHeight="1">
      <c r="A3" s="59" t="s">
        <v>2</v>
      </c>
      <c r="B3" s="67" t="s">
        <v>3</v>
      </c>
      <c r="C3" s="14" t="s">
        <v>1</v>
      </c>
      <c r="D3" s="15"/>
      <c r="E3" s="15"/>
      <c r="F3" s="15"/>
      <c r="G3" s="15"/>
      <c r="H3" s="16"/>
    </row>
    <row r="4" spans="1:8" s="4" customFormat="1" ht="15" customHeight="1">
      <c r="A4" s="60"/>
      <c r="B4" s="62"/>
      <c r="C4" s="61" t="s">
        <v>31</v>
      </c>
      <c r="D4" s="61" t="s">
        <v>32</v>
      </c>
      <c r="E4" s="61" t="s">
        <v>33</v>
      </c>
      <c r="F4" s="61" t="s">
        <v>34</v>
      </c>
      <c r="G4" s="64" t="s">
        <v>35</v>
      </c>
      <c r="H4" s="16"/>
    </row>
    <row r="5" spans="1:8" s="4" customFormat="1" ht="15" customHeight="1">
      <c r="A5" s="60"/>
      <c r="B5" s="62"/>
      <c r="C5" s="62"/>
      <c r="D5" s="62"/>
      <c r="E5" s="62"/>
      <c r="F5" s="62"/>
      <c r="G5" s="65"/>
      <c r="H5" s="16"/>
    </row>
    <row r="6" spans="1:8" s="4" customFormat="1" ht="15" customHeight="1">
      <c r="A6" s="60"/>
      <c r="B6" s="63"/>
      <c r="C6" s="63"/>
      <c r="D6" s="63"/>
      <c r="E6" s="63"/>
      <c r="F6" s="63"/>
      <c r="G6" s="66"/>
      <c r="H6" s="16"/>
    </row>
    <row r="7" spans="1:8" s="5" customFormat="1" ht="15" customHeight="1">
      <c r="A7" s="49"/>
      <c r="B7" s="17">
        <v>1</v>
      </c>
      <c r="C7" s="17">
        <v>2</v>
      </c>
      <c r="D7" s="17">
        <v>3</v>
      </c>
      <c r="E7" s="17">
        <v>4</v>
      </c>
      <c r="F7" s="17">
        <v>5</v>
      </c>
      <c r="G7" s="17">
        <v>6</v>
      </c>
      <c r="H7" s="18"/>
    </row>
    <row r="8" spans="1:8" s="6" customFormat="1" ht="15" customHeight="1">
      <c r="A8" s="19" t="s">
        <v>22</v>
      </c>
      <c r="B8" s="20"/>
      <c r="C8" s="20"/>
      <c r="D8" s="20"/>
      <c r="E8" s="20"/>
      <c r="F8" s="20"/>
      <c r="G8" s="20"/>
      <c r="H8" s="21"/>
    </row>
    <row r="9" spans="1:8" s="7" customFormat="1" ht="15" customHeight="1">
      <c r="A9" s="42" t="str">
        <f>"1986"</f>
        <v>1986</v>
      </c>
      <c r="B9" s="27">
        <v>102087623</v>
      </c>
      <c r="C9" s="27">
        <v>51043811</v>
      </c>
      <c r="D9" s="27">
        <v>76565717</v>
      </c>
      <c r="E9" s="27">
        <v>91878861</v>
      </c>
      <c r="F9" s="27">
        <v>96983242</v>
      </c>
      <c r="G9" s="27">
        <v>101066747</v>
      </c>
      <c r="H9" s="12"/>
    </row>
    <row r="10" spans="1:8" s="8" customFormat="1" ht="15" customHeight="1">
      <c r="A10" s="42" t="str">
        <f>"1987"</f>
        <v>1987</v>
      </c>
      <c r="B10" s="27">
        <v>106154761</v>
      </c>
      <c r="C10" s="27">
        <v>53077380</v>
      </c>
      <c r="D10" s="27">
        <v>79616071</v>
      </c>
      <c r="E10" s="27">
        <v>95539285</v>
      </c>
      <c r="F10" s="27">
        <v>100847023</v>
      </c>
      <c r="G10" s="27">
        <v>105093213</v>
      </c>
      <c r="H10" s="22"/>
    </row>
    <row r="11" spans="1:8" s="7" customFormat="1" ht="15" customHeight="1">
      <c r="A11" s="42" t="str">
        <f>"1988"</f>
        <v>1988</v>
      </c>
      <c r="B11" s="27">
        <v>108872858</v>
      </c>
      <c r="C11" s="27">
        <v>54436429</v>
      </c>
      <c r="D11" s="27">
        <v>81654643</v>
      </c>
      <c r="E11" s="27">
        <v>97985572</v>
      </c>
      <c r="F11" s="27">
        <v>103429215</v>
      </c>
      <c r="G11" s="27">
        <v>107784129</v>
      </c>
      <c r="H11" s="12"/>
    </row>
    <row r="12" spans="1:8" s="7" customFormat="1" ht="15" customHeight="1">
      <c r="A12" s="42" t="str">
        <f>"1989"</f>
        <v>1989</v>
      </c>
      <c r="B12" s="27">
        <v>111312721</v>
      </c>
      <c r="C12" s="27">
        <v>55656361</v>
      </c>
      <c r="D12" s="27">
        <v>83484542</v>
      </c>
      <c r="E12" s="27">
        <v>100181451</v>
      </c>
      <c r="F12" s="27">
        <v>105747087</v>
      </c>
      <c r="G12" s="27">
        <v>110199596</v>
      </c>
      <c r="H12" s="12"/>
    </row>
    <row r="13" spans="1:8" s="7" customFormat="1" ht="15" customHeight="1">
      <c r="A13" s="42" t="str">
        <f>"1990"</f>
        <v>1990</v>
      </c>
      <c r="B13" s="27">
        <v>112812262</v>
      </c>
      <c r="C13" s="27">
        <v>56406132</v>
      </c>
      <c r="D13" s="27">
        <v>84609198</v>
      </c>
      <c r="E13" s="27">
        <v>101531038</v>
      </c>
      <c r="F13" s="27">
        <v>107171651</v>
      </c>
      <c r="G13" s="27">
        <v>111684141</v>
      </c>
      <c r="H13" s="12"/>
    </row>
    <row r="14" spans="1:8" s="7" customFormat="1" ht="15" customHeight="1">
      <c r="A14" s="43" t="s">
        <v>4</v>
      </c>
      <c r="B14" s="27">
        <v>113804104</v>
      </c>
      <c r="C14" s="27">
        <v>56902052</v>
      </c>
      <c r="D14" s="27">
        <v>85353078</v>
      </c>
      <c r="E14" s="27">
        <v>102423694</v>
      </c>
      <c r="F14" s="27">
        <v>108113899</v>
      </c>
      <c r="G14" s="27">
        <v>112666063</v>
      </c>
      <c r="H14" s="12"/>
    </row>
    <row r="15" spans="1:8" s="7" customFormat="1" ht="15" customHeight="1">
      <c r="A15" s="43" t="s">
        <v>5</v>
      </c>
      <c r="B15" s="27">
        <v>112652759</v>
      </c>
      <c r="C15" s="27">
        <v>56326380</v>
      </c>
      <c r="D15" s="27">
        <v>84489560</v>
      </c>
      <c r="E15" s="27">
        <v>101387483</v>
      </c>
      <c r="F15" s="27">
        <v>107020121</v>
      </c>
      <c r="G15" s="27">
        <v>111526231</v>
      </c>
      <c r="H15" s="12"/>
    </row>
    <row r="16" spans="1:8" s="7" customFormat="1" ht="15" customHeight="1">
      <c r="A16" s="43" t="s">
        <v>6</v>
      </c>
      <c r="B16" s="27">
        <v>113681387</v>
      </c>
      <c r="C16" s="27">
        <v>56840693</v>
      </c>
      <c r="D16" s="27">
        <v>85261040</v>
      </c>
      <c r="E16" s="27">
        <v>102313248</v>
      </c>
      <c r="F16" s="27">
        <v>107997318</v>
      </c>
      <c r="G16" s="27">
        <v>112544573</v>
      </c>
      <c r="H16" s="12"/>
    </row>
    <row r="17" spans="1:8" s="7" customFormat="1" ht="15" customHeight="1">
      <c r="A17" s="43" t="s">
        <v>7</v>
      </c>
      <c r="B17" s="27">
        <v>114989920</v>
      </c>
      <c r="C17" s="27">
        <v>57494960</v>
      </c>
      <c r="D17" s="27">
        <v>86242440</v>
      </c>
      <c r="E17" s="27">
        <v>103490928</v>
      </c>
      <c r="F17" s="27">
        <v>109240424</v>
      </c>
      <c r="G17" s="27">
        <v>113840021</v>
      </c>
      <c r="H17" s="12"/>
    </row>
    <row r="18" spans="1:8" s="7" customFormat="1" ht="15" customHeight="1">
      <c r="A18" s="43" t="s">
        <v>8</v>
      </c>
      <c r="B18" s="27">
        <v>117274186</v>
      </c>
      <c r="C18" s="27">
        <v>58637093</v>
      </c>
      <c r="D18" s="27">
        <v>87955640</v>
      </c>
      <c r="E18" s="27">
        <v>105546767</v>
      </c>
      <c r="F18" s="27">
        <v>111410477</v>
      </c>
      <c r="G18" s="27">
        <v>116101444</v>
      </c>
      <c r="H18" s="12"/>
    </row>
    <row r="19" spans="1:8" s="7" customFormat="1" ht="15" customHeight="1">
      <c r="A19" s="43" t="s">
        <v>9</v>
      </c>
      <c r="B19" s="27">
        <v>119441767</v>
      </c>
      <c r="C19" s="27">
        <v>59720883</v>
      </c>
      <c r="D19" s="27">
        <v>89581325</v>
      </c>
      <c r="E19" s="27">
        <v>107497590</v>
      </c>
      <c r="F19" s="27">
        <v>113469679</v>
      </c>
      <c r="G19" s="27">
        <v>118247349</v>
      </c>
      <c r="H19" s="12"/>
    </row>
    <row r="20" spans="1:8" s="7" customFormat="1" ht="15" customHeight="1">
      <c r="A20" s="43" t="s">
        <v>12</v>
      </c>
      <c r="B20" s="27">
        <v>121503284</v>
      </c>
      <c r="C20" s="27">
        <v>60751642</v>
      </c>
      <c r="D20" s="27">
        <v>91127463</v>
      </c>
      <c r="E20" s="27">
        <v>109352956</v>
      </c>
      <c r="F20" s="27">
        <v>115428120</v>
      </c>
      <c r="G20" s="27">
        <v>120288251</v>
      </c>
      <c r="H20" s="12"/>
    </row>
    <row r="21" spans="1:8" s="7" customFormat="1" ht="15" customHeight="1">
      <c r="A21" s="43" t="s">
        <v>13</v>
      </c>
      <c r="B21" s="27">
        <v>123775831</v>
      </c>
      <c r="C21" s="27">
        <v>61887916</v>
      </c>
      <c r="D21" s="27">
        <v>92831873</v>
      </c>
      <c r="E21" s="27">
        <v>111398248</v>
      </c>
      <c r="F21" s="27">
        <v>117587039</v>
      </c>
      <c r="G21" s="27">
        <v>122538073</v>
      </c>
      <c r="H21" s="12"/>
    </row>
    <row r="22" spans="1:8" s="7" customFormat="1" ht="15" customHeight="1">
      <c r="A22" s="43" t="s">
        <v>15</v>
      </c>
      <c r="B22" s="27">
        <v>126008974</v>
      </c>
      <c r="C22" s="27">
        <v>63004487</v>
      </c>
      <c r="D22" s="27">
        <v>94506731</v>
      </c>
      <c r="E22" s="27">
        <v>113408077</v>
      </c>
      <c r="F22" s="27">
        <v>119708525</v>
      </c>
      <c r="G22" s="27">
        <v>124748884</v>
      </c>
      <c r="H22" s="12"/>
    </row>
    <row r="23" spans="1:8" s="7" customFormat="1" ht="15" customHeight="1">
      <c r="A23" s="43" t="s">
        <v>16</v>
      </c>
      <c r="B23" s="27">
        <v>128227143</v>
      </c>
      <c r="C23" s="27">
        <v>64113572</v>
      </c>
      <c r="D23" s="27">
        <v>96170357</v>
      </c>
      <c r="E23" s="27">
        <v>115404429</v>
      </c>
      <c r="F23" s="27">
        <v>121815786</v>
      </c>
      <c r="G23" s="27">
        <v>126944872</v>
      </c>
      <c r="H23" s="12"/>
    </row>
    <row r="24" spans="1:8" s="7" customFormat="1" ht="15" customHeight="1">
      <c r="A24" s="43" t="s">
        <v>18</v>
      </c>
      <c r="B24" s="27">
        <v>128817051</v>
      </c>
      <c r="C24" s="27">
        <v>64408526</v>
      </c>
      <c r="D24" s="27">
        <v>96612788</v>
      </c>
      <c r="E24" s="27">
        <v>115935346</v>
      </c>
      <c r="F24" s="27">
        <v>122376198</v>
      </c>
      <c r="G24" s="27">
        <v>127528880</v>
      </c>
      <c r="H24" s="12"/>
    </row>
    <row r="25" spans="1:8" s="7" customFormat="1" ht="15" customHeight="1">
      <c r="A25" s="43" t="s">
        <v>19</v>
      </c>
      <c r="B25" s="27">
        <v>128323986</v>
      </c>
      <c r="C25" s="27">
        <v>64161993</v>
      </c>
      <c r="D25" s="27">
        <v>96242990</v>
      </c>
      <c r="E25" s="27">
        <v>115491587</v>
      </c>
      <c r="F25" s="27">
        <v>121907787</v>
      </c>
      <c r="G25" s="27">
        <v>127040746</v>
      </c>
      <c r="H25" s="12"/>
    </row>
    <row r="26" spans="1:8" s="7" customFormat="1" ht="15" customHeight="1">
      <c r="A26" s="43" t="s">
        <v>20</v>
      </c>
      <c r="B26" s="27">
        <v>128609786</v>
      </c>
      <c r="C26" s="27">
        <v>64304893</v>
      </c>
      <c r="D26" s="27">
        <v>96457340</v>
      </c>
      <c r="E26" s="27">
        <v>115748807</v>
      </c>
      <c r="F26" s="27">
        <v>122179297</v>
      </c>
      <c r="G26" s="27">
        <v>127323688</v>
      </c>
      <c r="H26" s="12"/>
    </row>
    <row r="27" spans="1:8" s="7" customFormat="1" ht="15" customHeight="1">
      <c r="A27" s="43" t="s">
        <v>21</v>
      </c>
      <c r="B27" s="27">
        <v>130371156</v>
      </c>
      <c r="C27" s="27">
        <v>65185578</v>
      </c>
      <c r="D27" s="27">
        <v>97778367</v>
      </c>
      <c r="E27" s="27">
        <v>117334040</v>
      </c>
      <c r="F27" s="27">
        <v>123852598</v>
      </c>
      <c r="G27" s="27">
        <v>129067444</v>
      </c>
      <c r="H27" s="12"/>
    </row>
    <row r="28" spans="1:8" s="7" customFormat="1" ht="15" customHeight="1">
      <c r="A28" s="43" t="s">
        <v>23</v>
      </c>
      <c r="B28" s="27">
        <v>132611637</v>
      </c>
      <c r="C28" s="27">
        <v>66305819</v>
      </c>
      <c r="D28" s="27">
        <v>99458728</v>
      </c>
      <c r="E28" s="27">
        <v>119350473</v>
      </c>
      <c r="F28" s="27">
        <v>125981055</v>
      </c>
      <c r="G28" s="27">
        <v>131285521</v>
      </c>
      <c r="H28" s="12"/>
    </row>
    <row r="29" spans="1:8" s="7" customFormat="1" ht="15" customHeight="1">
      <c r="A29" s="43" t="s">
        <v>24</v>
      </c>
      <c r="B29" s="27">
        <v>135719160</v>
      </c>
      <c r="C29" s="27">
        <v>67859580</v>
      </c>
      <c r="D29" s="27">
        <v>101789370</v>
      </c>
      <c r="E29" s="27">
        <v>122147244</v>
      </c>
      <c r="F29" s="27">
        <v>128933202</v>
      </c>
      <c r="G29" s="27">
        <v>134361968</v>
      </c>
      <c r="H29" s="12"/>
    </row>
    <row r="30" spans="1:8" s="7" customFormat="1" ht="15" customHeight="1">
      <c r="A30" s="43" t="s">
        <v>29</v>
      </c>
      <c r="B30" s="47">
        <v>141070971</v>
      </c>
      <c r="C30" s="27">
        <v>70535486</v>
      </c>
      <c r="D30" s="27">
        <v>105803228</v>
      </c>
      <c r="E30" s="27">
        <v>126963874</v>
      </c>
      <c r="F30" s="27">
        <v>134017422</v>
      </c>
      <c r="G30" s="27">
        <v>139660261</v>
      </c>
      <c r="H30" s="12"/>
    </row>
    <row r="31" spans="1:8" s="7" customFormat="1" ht="15" customHeight="1">
      <c r="A31" s="43" t="s">
        <v>30</v>
      </c>
      <c r="B31" s="27">
        <v>139960580</v>
      </c>
      <c r="C31" s="27">
        <v>69980290</v>
      </c>
      <c r="D31" s="27">
        <v>104970435</v>
      </c>
      <c r="E31" s="27">
        <v>125964522</v>
      </c>
      <c r="F31" s="27">
        <v>132962551</v>
      </c>
      <c r="G31" s="27">
        <v>138560974</v>
      </c>
      <c r="H31" s="12"/>
    </row>
    <row r="32" spans="1:8" s="7" customFormat="1" ht="15" customHeight="1">
      <c r="A32" s="43" t="s">
        <v>36</v>
      </c>
      <c r="B32" s="50">
        <v>137982203</v>
      </c>
      <c r="C32" s="50">
        <v>68991102</v>
      </c>
      <c r="D32" s="50">
        <v>103486652</v>
      </c>
      <c r="E32" s="50">
        <v>124183983</v>
      </c>
      <c r="F32" s="50">
        <v>131083093</v>
      </c>
      <c r="G32" s="50">
        <v>136602381</v>
      </c>
      <c r="H32" s="12"/>
    </row>
    <row r="33" spans="1:8" s="9" customFormat="1" ht="15" customHeight="1">
      <c r="A33" s="19" t="s">
        <v>14</v>
      </c>
      <c r="B33" s="28"/>
      <c r="C33" s="28"/>
      <c r="D33" s="28"/>
      <c r="E33" s="28"/>
      <c r="F33" s="28"/>
      <c r="G33" s="27"/>
      <c r="H33" s="23"/>
    </row>
    <row r="34" spans="1:8" s="7" customFormat="1" ht="15" customHeight="1">
      <c r="A34" s="42" t="str">
        <f>"1986"</f>
        <v>1986</v>
      </c>
      <c r="B34" s="27">
        <v>2524124</v>
      </c>
      <c r="C34" s="27">
        <v>420555</v>
      </c>
      <c r="D34" s="27">
        <v>1033951</v>
      </c>
      <c r="E34" s="27">
        <v>1637614</v>
      </c>
      <c r="F34" s="27">
        <v>1915657</v>
      </c>
      <c r="G34" s="27">
        <v>2238927</v>
      </c>
      <c r="H34" s="12"/>
    </row>
    <row r="35" spans="1:8" s="7" customFormat="1" ht="15" customHeight="1">
      <c r="A35" s="42" t="str">
        <f>"1987"</f>
        <v>1987</v>
      </c>
      <c r="B35" s="27">
        <v>2813728</v>
      </c>
      <c r="C35" s="27">
        <v>439859</v>
      </c>
      <c r="D35" s="27">
        <v>1104338</v>
      </c>
      <c r="E35" s="27">
        <v>1775506</v>
      </c>
      <c r="F35" s="27">
        <v>2091507</v>
      </c>
      <c r="G35" s="27">
        <v>2467093</v>
      </c>
      <c r="H35" s="12"/>
    </row>
    <row r="36" spans="1:8" s="7" customFormat="1" ht="15" customHeight="1">
      <c r="A36" s="42" t="str">
        <f>"1988"</f>
        <v>1988</v>
      </c>
      <c r="B36" s="27">
        <v>3124156</v>
      </c>
      <c r="C36" s="27">
        <v>466291</v>
      </c>
      <c r="D36" s="27">
        <v>1173296</v>
      </c>
      <c r="E36" s="27">
        <v>1891620</v>
      </c>
      <c r="F36" s="27">
        <v>2233454</v>
      </c>
      <c r="G36" s="27">
        <v>2650629</v>
      </c>
      <c r="H36" s="12"/>
    </row>
    <row r="37" spans="1:8" s="7" customFormat="1" ht="15" customHeight="1">
      <c r="A37" s="42" t="str">
        <f>"1989"</f>
        <v>1989</v>
      </c>
      <c r="B37" s="27">
        <v>3298858</v>
      </c>
      <c r="C37" s="27">
        <v>493623</v>
      </c>
      <c r="D37" s="27">
        <v>1244380</v>
      </c>
      <c r="E37" s="27">
        <v>2012319</v>
      </c>
      <c r="F37" s="27">
        <v>2380437</v>
      </c>
      <c r="G37" s="27">
        <v>2830779</v>
      </c>
      <c r="H37" s="12"/>
    </row>
    <row r="38" spans="1:8" s="7" customFormat="1" ht="15" customHeight="1">
      <c r="A38" s="42" t="str">
        <f>"1990"</f>
        <v>1990</v>
      </c>
      <c r="B38" s="27">
        <v>3451237</v>
      </c>
      <c r="C38" s="27">
        <v>518700</v>
      </c>
      <c r="D38" s="27">
        <v>1307060</v>
      </c>
      <c r="E38" s="27">
        <v>2113205</v>
      </c>
      <c r="F38" s="27">
        <v>2497900</v>
      </c>
      <c r="G38" s="27">
        <v>2967985</v>
      </c>
      <c r="H38" s="12"/>
    </row>
    <row r="39" spans="1:8" s="7" customFormat="1" ht="15" customHeight="1">
      <c r="A39" s="43" t="s">
        <v>4</v>
      </c>
      <c r="B39" s="27">
        <v>3516142</v>
      </c>
      <c r="C39" s="27">
        <v>532138</v>
      </c>
      <c r="D39" s="27">
        <v>1341377</v>
      </c>
      <c r="E39" s="27">
        <v>2172939</v>
      </c>
      <c r="F39" s="27">
        <v>2572792</v>
      </c>
      <c r="G39" s="27">
        <v>3059539</v>
      </c>
      <c r="H39" s="12"/>
    </row>
    <row r="40" spans="1:8" s="7" customFormat="1" ht="15" customHeight="1">
      <c r="A40" s="43" t="s">
        <v>5</v>
      </c>
      <c r="B40" s="27">
        <v>3680552</v>
      </c>
      <c r="C40" s="27">
        <v>549152</v>
      </c>
      <c r="D40" s="27">
        <v>1381151</v>
      </c>
      <c r="E40" s="27">
        <v>2236768</v>
      </c>
      <c r="F40" s="27">
        <v>2649459</v>
      </c>
      <c r="G40" s="27">
        <v>3156966</v>
      </c>
      <c r="H40" s="12"/>
    </row>
    <row r="41" spans="1:8" s="7" customFormat="1" ht="15" customHeight="1">
      <c r="A41" s="43" t="s">
        <v>6</v>
      </c>
      <c r="B41" s="27">
        <v>3775578</v>
      </c>
      <c r="C41" s="27">
        <v>563279</v>
      </c>
      <c r="D41" s="27">
        <v>1417625</v>
      </c>
      <c r="E41" s="27">
        <v>2301115</v>
      </c>
      <c r="F41" s="27">
        <v>2727326</v>
      </c>
      <c r="G41" s="27">
        <v>3254992</v>
      </c>
      <c r="H41" s="12"/>
    </row>
    <row r="42" spans="1:8" s="7" customFormat="1" ht="15" customHeight="1">
      <c r="A42" s="43" t="s">
        <v>7</v>
      </c>
      <c r="B42" s="27">
        <v>3961146</v>
      </c>
      <c r="C42" s="27">
        <v>589795</v>
      </c>
      <c r="D42" s="27">
        <v>1480073</v>
      </c>
      <c r="E42" s="27">
        <v>2408941</v>
      </c>
      <c r="F42" s="27">
        <v>2858063</v>
      </c>
      <c r="G42" s="27">
        <v>3414447</v>
      </c>
      <c r="H42" s="12"/>
    </row>
    <row r="43" spans="1:8" s="7" customFormat="1" ht="15" customHeight="1">
      <c r="A43" s="43" t="s">
        <v>8</v>
      </c>
      <c r="B43" s="27">
        <v>4244607</v>
      </c>
      <c r="C43" s="27">
        <v>617065</v>
      </c>
      <c r="D43" s="27">
        <v>1554788</v>
      </c>
      <c r="E43" s="27">
        <v>2540094</v>
      </c>
      <c r="F43" s="27">
        <v>3021884</v>
      </c>
      <c r="G43" s="27">
        <v>3624997</v>
      </c>
      <c r="H43" s="12"/>
    </row>
    <row r="44" spans="1:8" s="7" customFormat="1" ht="15" customHeight="1">
      <c r="A44" s="43" t="s">
        <v>9</v>
      </c>
      <c r="B44" s="27">
        <v>4590527</v>
      </c>
      <c r="C44" s="27">
        <v>646144</v>
      </c>
      <c r="D44" s="27">
        <v>1637891</v>
      </c>
      <c r="E44" s="27">
        <v>2681378</v>
      </c>
      <c r="F44" s="27">
        <v>3196723</v>
      </c>
      <c r="G44" s="27">
        <v>3853983</v>
      </c>
      <c r="H44" s="12"/>
    </row>
    <row r="45" spans="1:8" s="7" customFormat="1" ht="15" customHeight="1">
      <c r="A45" s="43" t="s">
        <v>12</v>
      </c>
      <c r="B45" s="27">
        <v>5023457</v>
      </c>
      <c r="C45" s="27">
        <v>695465</v>
      </c>
      <c r="D45" s="27">
        <v>1755857</v>
      </c>
      <c r="E45" s="27">
        <v>2872056</v>
      </c>
      <c r="F45" s="27">
        <v>3426350</v>
      </c>
      <c r="G45" s="27">
        <v>4150631</v>
      </c>
      <c r="H45" s="12"/>
    </row>
    <row r="46" spans="1:8" s="7" customFormat="1" ht="15" customHeight="1">
      <c r="A46" s="43" t="s">
        <v>13</v>
      </c>
      <c r="B46" s="27">
        <v>5469211</v>
      </c>
      <c r="C46" s="27">
        <v>747781</v>
      </c>
      <c r="D46" s="27">
        <v>1879611</v>
      </c>
      <c r="E46" s="27">
        <v>3075495</v>
      </c>
      <c r="F46" s="27">
        <v>3672564</v>
      </c>
      <c r="G46" s="27">
        <v>4458967</v>
      </c>
      <c r="H46" s="12"/>
    </row>
    <row r="47" spans="1:8" s="7" customFormat="1" ht="15" customHeight="1">
      <c r="A47" s="43" t="s">
        <v>15</v>
      </c>
      <c r="B47" s="27">
        <v>5909329</v>
      </c>
      <c r="C47" s="27">
        <v>783164</v>
      </c>
      <c r="D47" s="27">
        <v>1982021</v>
      </c>
      <c r="E47" s="27">
        <v>3256494</v>
      </c>
      <c r="F47" s="27">
        <v>3897565</v>
      </c>
      <c r="G47" s="27">
        <v>4756509</v>
      </c>
      <c r="H47" s="12"/>
    </row>
    <row r="48" spans="1:8" s="7" customFormat="1" ht="15" customHeight="1">
      <c r="A48" s="43" t="s">
        <v>16</v>
      </c>
      <c r="B48" s="27">
        <v>6423977</v>
      </c>
      <c r="C48" s="27">
        <v>834222</v>
      </c>
      <c r="D48" s="27">
        <v>2110190</v>
      </c>
      <c r="E48" s="27">
        <v>3468590</v>
      </c>
      <c r="F48" s="27">
        <v>4156573</v>
      </c>
      <c r="G48" s="27">
        <v>5087204</v>
      </c>
      <c r="H48" s="12"/>
    </row>
    <row r="49" spans="1:8" s="7" customFormat="1" ht="15" customHeight="1">
      <c r="A49" s="43" t="s">
        <v>18</v>
      </c>
      <c r="B49" s="27">
        <v>6241036</v>
      </c>
      <c r="C49" s="27">
        <v>861750</v>
      </c>
      <c r="D49" s="27">
        <v>2170001</v>
      </c>
      <c r="E49" s="27">
        <v>3550447</v>
      </c>
      <c r="F49" s="27">
        <v>4244543</v>
      </c>
      <c r="G49" s="27">
        <v>5146740</v>
      </c>
      <c r="H49" s="12"/>
    </row>
    <row r="50" spans="1:8" s="7" customFormat="1" ht="15" customHeight="1">
      <c r="A50" s="43" t="s">
        <v>19</v>
      </c>
      <c r="B50" s="27">
        <v>6113778</v>
      </c>
      <c r="C50" s="27">
        <v>869750</v>
      </c>
      <c r="D50" s="27">
        <v>2178274</v>
      </c>
      <c r="E50" s="27">
        <v>3560303</v>
      </c>
      <c r="F50" s="27">
        <v>4245991</v>
      </c>
      <c r="G50" s="27">
        <v>5127997</v>
      </c>
      <c r="H50" s="12"/>
    </row>
    <row r="51" spans="1:8" s="7" customFormat="1" ht="15" customHeight="1">
      <c r="A51" s="43" t="s">
        <v>20</v>
      </c>
      <c r="B51" s="27">
        <v>6287586</v>
      </c>
      <c r="C51" s="27">
        <v>879735</v>
      </c>
      <c r="D51" s="27">
        <v>2209359</v>
      </c>
      <c r="E51" s="27">
        <v>3624117</v>
      </c>
      <c r="F51" s="27">
        <v>4326911</v>
      </c>
      <c r="G51" s="27">
        <v>5233019</v>
      </c>
      <c r="H51" s="12"/>
    </row>
    <row r="52" spans="1:8" s="7" customFormat="1" ht="15" customHeight="1">
      <c r="A52" s="43" t="s">
        <v>21</v>
      </c>
      <c r="B52" s="27">
        <v>6875123</v>
      </c>
      <c r="C52" s="27">
        <v>922342</v>
      </c>
      <c r="D52" s="27">
        <v>2328722</v>
      </c>
      <c r="E52" s="27">
        <v>3825848</v>
      </c>
      <c r="F52" s="27">
        <v>4575529</v>
      </c>
      <c r="G52" s="27">
        <v>5568706</v>
      </c>
      <c r="H52" s="12"/>
    </row>
    <row r="53" spans="1:8" s="7" customFormat="1" ht="15" customHeight="1">
      <c r="A53" s="43" t="s">
        <v>23</v>
      </c>
      <c r="B53" s="27">
        <v>7507958</v>
      </c>
      <c r="C53" s="27">
        <v>963135</v>
      </c>
      <c r="D53" s="27">
        <v>2438504</v>
      </c>
      <c r="E53" s="27">
        <v>4020948</v>
      </c>
      <c r="F53" s="27">
        <v>4824024</v>
      </c>
      <c r="G53" s="27">
        <v>5916248</v>
      </c>
      <c r="H53" s="12"/>
    </row>
    <row r="54" spans="1:8" s="7" customFormat="1" ht="15" customHeight="1">
      <c r="A54" s="43" t="s">
        <v>24</v>
      </c>
      <c r="B54" s="27">
        <v>8122040</v>
      </c>
      <c r="C54" s="27">
        <v>1016441</v>
      </c>
      <c r="D54" s="27">
        <v>2586209</v>
      </c>
      <c r="E54" s="27">
        <v>4278895</v>
      </c>
      <c r="F54" s="27">
        <v>5144325</v>
      </c>
      <c r="G54" s="27">
        <v>6330153</v>
      </c>
      <c r="H54" s="12"/>
    </row>
    <row r="55" spans="1:8" s="7" customFormat="1" ht="15" customHeight="1">
      <c r="A55" s="43" t="s">
        <v>29</v>
      </c>
      <c r="B55" s="27">
        <v>8798500</v>
      </c>
      <c r="C55" s="27">
        <v>1078287</v>
      </c>
      <c r="D55" s="27">
        <v>2753146</v>
      </c>
      <c r="E55" s="27">
        <v>4570661</v>
      </c>
      <c r="F55" s="27">
        <v>5503958</v>
      </c>
      <c r="G55" s="27">
        <v>6790241</v>
      </c>
      <c r="H55" s="12"/>
    </row>
    <row r="56" spans="1:8" s="7" customFormat="1" ht="15" customHeight="1">
      <c r="A56" s="43" t="s">
        <v>30</v>
      </c>
      <c r="B56" s="27">
        <v>8426625</v>
      </c>
      <c r="C56" s="27">
        <v>1074514</v>
      </c>
      <c r="D56" s="27">
        <v>2748447</v>
      </c>
      <c r="E56" s="27">
        <v>4570164</v>
      </c>
      <c r="F56" s="27">
        <v>5499924</v>
      </c>
      <c r="G56" s="27">
        <v>6741153</v>
      </c>
      <c r="H56" s="12"/>
    </row>
    <row r="57" spans="1:8" s="7" customFormat="1" ht="15" customHeight="1">
      <c r="A57" s="43" t="s">
        <v>36</v>
      </c>
      <c r="B57" s="50">
        <v>7825389</v>
      </c>
      <c r="C57" s="50">
        <v>1055215</v>
      </c>
      <c r="D57" s="50">
        <v>2675518</v>
      </c>
      <c r="E57" s="50">
        <v>4445659</v>
      </c>
      <c r="F57" s="50">
        <v>5342900</v>
      </c>
      <c r="G57" s="50">
        <v>6500818</v>
      </c>
      <c r="H57" s="12"/>
    </row>
    <row r="58" spans="1:8" s="8" customFormat="1" ht="15" customHeight="1">
      <c r="A58" s="19" t="s">
        <v>28</v>
      </c>
      <c r="B58" s="28"/>
      <c r="C58" s="28"/>
      <c r="D58" s="28"/>
      <c r="E58" s="28"/>
      <c r="F58" s="28"/>
      <c r="G58" s="27"/>
      <c r="H58" s="22"/>
    </row>
    <row r="59" spans="1:8" s="7" customFormat="1" ht="15" customHeight="1">
      <c r="A59" s="42" t="str">
        <f>"1986"</f>
        <v>1986</v>
      </c>
      <c r="B59" s="27">
        <v>366979</v>
      </c>
      <c r="C59" s="27">
        <v>23690</v>
      </c>
      <c r="D59" s="27">
        <v>88002</v>
      </c>
      <c r="E59" s="27">
        <v>166276</v>
      </c>
      <c r="F59" s="27">
        <v>210739</v>
      </c>
      <c r="G59" s="27">
        <v>272488</v>
      </c>
      <c r="H59" s="12"/>
    </row>
    <row r="60" spans="1:8" s="7" customFormat="1" ht="15" customHeight="1">
      <c r="A60" s="42" t="str">
        <f>"1987"</f>
        <v>1987</v>
      </c>
      <c r="B60" s="27">
        <v>369046</v>
      </c>
      <c r="C60" s="27">
        <v>22391</v>
      </c>
      <c r="D60" s="27">
        <v>85189</v>
      </c>
      <c r="E60" s="27">
        <v>163816</v>
      </c>
      <c r="F60" s="27">
        <v>209404</v>
      </c>
      <c r="G60" s="27">
        <v>277488</v>
      </c>
      <c r="H60" s="12"/>
    </row>
    <row r="61" spans="1:8" s="7" customFormat="1" ht="15" customHeight="1">
      <c r="A61" s="42" t="str">
        <f>"1988"</f>
        <v>1988</v>
      </c>
      <c r="B61" s="27">
        <v>412761</v>
      </c>
      <c r="C61" s="27">
        <v>23616</v>
      </c>
      <c r="D61" s="27">
        <v>91464</v>
      </c>
      <c r="E61" s="27">
        <v>176350</v>
      </c>
      <c r="F61" s="27">
        <v>224459</v>
      </c>
      <c r="G61" s="27">
        <v>298920</v>
      </c>
      <c r="H61" s="12"/>
    </row>
    <row r="62" spans="1:8" s="7" customFormat="1" ht="15" customHeight="1">
      <c r="A62" s="42" t="str">
        <f>"1989"</f>
        <v>1989</v>
      </c>
      <c r="B62" s="27">
        <v>432838</v>
      </c>
      <c r="C62" s="27">
        <v>25239</v>
      </c>
      <c r="D62" s="27">
        <v>98580</v>
      </c>
      <c r="E62" s="27">
        <v>191380</v>
      </c>
      <c r="F62" s="27">
        <v>242650</v>
      </c>
      <c r="G62" s="27">
        <v>323579</v>
      </c>
      <c r="H62" s="12"/>
    </row>
    <row r="63" spans="1:8" s="7" customFormat="1" ht="15" customHeight="1">
      <c r="A63" s="42" t="str">
        <f>"1990"</f>
        <v>1990</v>
      </c>
      <c r="B63" s="27">
        <v>447061</v>
      </c>
      <c r="C63" s="27">
        <v>25986</v>
      </c>
      <c r="D63" s="27">
        <v>102721</v>
      </c>
      <c r="E63" s="27">
        <v>199547</v>
      </c>
      <c r="F63" s="27">
        <v>251973</v>
      </c>
      <c r="G63" s="27">
        <v>334723</v>
      </c>
      <c r="H63" s="12"/>
    </row>
    <row r="64" spans="1:8" s="7" customFormat="1" ht="15" customHeight="1">
      <c r="A64" s="43" t="s">
        <v>4</v>
      </c>
      <c r="B64" s="27">
        <v>448349</v>
      </c>
      <c r="C64" s="27">
        <v>24554</v>
      </c>
      <c r="D64" s="27">
        <v>101837</v>
      </c>
      <c r="E64" s="27">
        <v>198067</v>
      </c>
      <c r="F64" s="27">
        <v>253869</v>
      </c>
      <c r="G64" s="27">
        <v>337081</v>
      </c>
      <c r="H64" s="12"/>
    </row>
    <row r="65" spans="1:8" s="7" customFormat="1" ht="15" customHeight="1">
      <c r="A65" s="43" t="s">
        <v>5</v>
      </c>
      <c r="B65" s="27">
        <v>476163</v>
      </c>
      <c r="C65" s="27">
        <v>24093</v>
      </c>
      <c r="D65" s="27">
        <v>102463</v>
      </c>
      <c r="E65" s="27">
        <v>199950</v>
      </c>
      <c r="F65" s="27">
        <v>257683</v>
      </c>
      <c r="G65" s="27">
        <v>345007</v>
      </c>
      <c r="H65" s="12"/>
    </row>
    <row r="66" spans="1:8" s="7" customFormat="1" ht="15" customHeight="1">
      <c r="A66" s="43" t="s">
        <v>6</v>
      </c>
      <c r="B66" s="27">
        <v>502720</v>
      </c>
      <c r="C66" s="27">
        <v>24157</v>
      </c>
      <c r="D66" s="27">
        <v>104203</v>
      </c>
      <c r="E66" s="27">
        <v>204912</v>
      </c>
      <c r="F66" s="27">
        <v>264637</v>
      </c>
      <c r="G66" s="27">
        <v>356884</v>
      </c>
      <c r="H66" s="12"/>
    </row>
    <row r="67" spans="1:8" s="7" customFormat="1" ht="15" customHeight="1">
      <c r="A67" s="43" t="s">
        <v>7</v>
      </c>
      <c r="B67" s="27">
        <v>534754</v>
      </c>
      <c r="C67" s="27">
        <v>25499</v>
      </c>
      <c r="D67" s="27">
        <v>109353</v>
      </c>
      <c r="E67" s="27">
        <v>216852</v>
      </c>
      <c r="F67" s="27">
        <v>280648</v>
      </c>
      <c r="G67" s="27">
        <v>380418</v>
      </c>
      <c r="H67" s="12"/>
    </row>
    <row r="68" spans="1:8" s="7" customFormat="1" ht="15" customHeight="1">
      <c r="A68" s="43" t="s">
        <v>8</v>
      </c>
      <c r="B68" s="27">
        <v>588331</v>
      </c>
      <c r="C68" s="27">
        <v>27106</v>
      </c>
      <c r="D68" s="27">
        <v>115523</v>
      </c>
      <c r="E68" s="27">
        <v>230929</v>
      </c>
      <c r="F68" s="27">
        <v>300590</v>
      </c>
      <c r="G68" s="27">
        <v>410296</v>
      </c>
      <c r="H68" s="12"/>
    </row>
    <row r="69" spans="1:8" s="7" customFormat="1" ht="15" customHeight="1">
      <c r="A69" s="43" t="s">
        <v>9</v>
      </c>
      <c r="B69" s="27">
        <v>658124</v>
      </c>
      <c r="C69" s="27">
        <v>28440</v>
      </c>
      <c r="D69" s="27">
        <v>122960</v>
      </c>
      <c r="E69" s="27">
        <v>246720</v>
      </c>
      <c r="F69" s="27">
        <v>322691</v>
      </c>
      <c r="G69" s="27">
        <v>445498</v>
      </c>
      <c r="H69" s="12"/>
    </row>
    <row r="70" spans="1:8" s="7" customFormat="1" ht="15" customHeight="1">
      <c r="A70" s="43" t="s">
        <v>12</v>
      </c>
      <c r="B70" s="27">
        <v>727303</v>
      </c>
      <c r="C70" s="27">
        <v>31134</v>
      </c>
      <c r="D70" s="27">
        <v>133296</v>
      </c>
      <c r="E70" s="27">
        <v>267664</v>
      </c>
      <c r="F70" s="27">
        <v>350062</v>
      </c>
      <c r="G70" s="27">
        <v>486064</v>
      </c>
      <c r="H70" s="12"/>
    </row>
    <row r="71" spans="1:8" s="7" customFormat="1" ht="15" customHeight="1">
      <c r="A71" s="43" t="s">
        <v>13</v>
      </c>
      <c r="B71" s="27">
        <v>788452</v>
      </c>
      <c r="C71" s="27">
        <v>33212</v>
      </c>
      <c r="D71" s="27">
        <v>136488</v>
      </c>
      <c r="E71" s="27">
        <v>275615</v>
      </c>
      <c r="F71" s="27">
        <v>363946</v>
      </c>
      <c r="G71" s="27">
        <v>514442</v>
      </c>
      <c r="H71" s="12"/>
    </row>
    <row r="72" spans="1:8" s="7" customFormat="1" ht="15" customHeight="1">
      <c r="A72" s="44" t="s">
        <v>15</v>
      </c>
      <c r="B72" s="29">
        <v>877292</v>
      </c>
      <c r="C72" s="29">
        <v>35126</v>
      </c>
      <c r="D72" s="29">
        <v>144402</v>
      </c>
      <c r="E72" s="29">
        <v>294290</v>
      </c>
      <c r="F72" s="29">
        <v>390828</v>
      </c>
      <c r="G72" s="29">
        <v>559874</v>
      </c>
      <c r="H72" s="12"/>
    </row>
    <row r="73" spans="1:8" s="7" customFormat="1" ht="15" customHeight="1">
      <c r="A73" s="44" t="s">
        <v>16</v>
      </c>
      <c r="B73" s="29">
        <v>980521</v>
      </c>
      <c r="C73" s="29">
        <v>38343</v>
      </c>
      <c r="D73" s="29">
        <v>156816</v>
      </c>
      <c r="E73" s="29">
        <v>320371</v>
      </c>
      <c r="F73" s="29">
        <v>426851</v>
      </c>
      <c r="G73" s="29">
        <v>613592</v>
      </c>
      <c r="H73" s="12"/>
    </row>
    <row r="74" spans="1:8" s="7" customFormat="1" ht="15" customHeight="1">
      <c r="A74" s="44" t="s">
        <v>18</v>
      </c>
      <c r="B74" s="30">
        <v>887882</v>
      </c>
      <c r="C74" s="30">
        <v>35239</v>
      </c>
      <c r="D74" s="30">
        <v>151826</v>
      </c>
      <c r="E74" s="30">
        <v>311719</v>
      </c>
      <c r="F74" s="30">
        <v>415059</v>
      </c>
      <c r="G74" s="29">
        <v>586984</v>
      </c>
      <c r="H74" s="12"/>
    </row>
    <row r="75" spans="1:8" s="7" customFormat="1" ht="15" customHeight="1">
      <c r="A75" s="44" t="s">
        <v>19</v>
      </c>
      <c r="B75" s="30">
        <v>796862</v>
      </c>
      <c r="C75" s="30">
        <v>27899</v>
      </c>
      <c r="D75" s="30">
        <v>128304</v>
      </c>
      <c r="E75" s="30">
        <v>273050</v>
      </c>
      <c r="F75" s="30">
        <v>368182</v>
      </c>
      <c r="G75" s="29">
        <v>528254</v>
      </c>
      <c r="H75" s="12"/>
    </row>
    <row r="76" spans="1:8" s="11" customFormat="1" ht="15" customHeight="1">
      <c r="A76" s="45" t="s">
        <v>20</v>
      </c>
      <c r="B76" s="30">
        <v>747932</v>
      </c>
      <c r="C76" s="30">
        <v>25912</v>
      </c>
      <c r="D76" s="30">
        <v>120564</v>
      </c>
      <c r="E76" s="30">
        <v>255486</v>
      </c>
      <c r="F76" s="30">
        <v>341341</v>
      </c>
      <c r="G76" s="29">
        <v>491597</v>
      </c>
      <c r="H76" s="13"/>
    </row>
    <row r="77" spans="1:8" s="11" customFormat="1" ht="15" customHeight="1">
      <c r="A77" s="44" t="s">
        <v>21</v>
      </c>
      <c r="B77" s="30">
        <v>831890</v>
      </c>
      <c r="C77" s="30">
        <v>27418</v>
      </c>
      <c r="D77" s="30">
        <v>125973</v>
      </c>
      <c r="E77" s="30">
        <v>264617</v>
      </c>
      <c r="F77" s="30">
        <v>356666</v>
      </c>
      <c r="G77" s="29">
        <v>524988</v>
      </c>
      <c r="H77" s="13"/>
    </row>
    <row r="78" spans="1:8" s="11" customFormat="1" ht="15" customHeight="1">
      <c r="A78" s="44" t="s">
        <v>23</v>
      </c>
      <c r="B78" s="29">
        <v>934703</v>
      </c>
      <c r="C78" s="29">
        <v>28673</v>
      </c>
      <c r="D78" s="29">
        <v>130930</v>
      </c>
      <c r="E78" s="29">
        <v>277618</v>
      </c>
      <c r="F78" s="29">
        <v>376942</v>
      </c>
      <c r="G78" s="29">
        <v>566571</v>
      </c>
      <c r="H78" s="13"/>
    </row>
    <row r="79" spans="1:8" s="11" customFormat="1" ht="15" customHeight="1">
      <c r="A79" s="44" t="s">
        <v>24</v>
      </c>
      <c r="B79" s="29">
        <v>1023739</v>
      </c>
      <c r="C79" s="29">
        <v>30561</v>
      </c>
      <c r="D79" s="29">
        <v>140586</v>
      </c>
      <c r="E79" s="29">
        <v>298999</v>
      </c>
      <c r="F79" s="29">
        <v>408058</v>
      </c>
      <c r="G79" s="29">
        <v>615370</v>
      </c>
      <c r="H79" s="13"/>
    </row>
    <row r="80" spans="1:8" s="11" customFormat="1" ht="15" customHeight="1">
      <c r="A80" s="44" t="s">
        <v>29</v>
      </c>
      <c r="B80" s="29">
        <v>1115504</v>
      </c>
      <c r="C80" s="29">
        <v>32261</v>
      </c>
      <c r="D80" s="29">
        <v>149630</v>
      </c>
      <c r="E80" s="29">
        <v>321073</v>
      </c>
      <c r="F80" s="29">
        <v>439212</v>
      </c>
      <c r="G80" s="29">
        <v>664579</v>
      </c>
      <c r="H80" s="13"/>
    </row>
    <row r="81" spans="1:8" s="11" customFormat="1" ht="15" customHeight="1">
      <c r="A81" s="44" t="s">
        <v>30</v>
      </c>
      <c r="B81" s="29">
        <v>1031512</v>
      </c>
      <c r="C81" s="29">
        <v>27873</v>
      </c>
      <c r="D81" s="29">
        <v>140898</v>
      </c>
      <c r="E81" s="29">
        <v>310091</v>
      </c>
      <c r="F81" s="29">
        <v>425793</v>
      </c>
      <c r="G81" s="29">
        <v>639363</v>
      </c>
      <c r="H81" s="13"/>
    </row>
    <row r="82" spans="1:8" s="11" customFormat="1" ht="15" customHeight="1">
      <c r="A82" s="44" t="s">
        <v>36</v>
      </c>
      <c r="B82" s="50">
        <v>865863</v>
      </c>
      <c r="C82" s="50">
        <v>19511</v>
      </c>
      <c r="D82" s="50">
        <v>109962</v>
      </c>
      <c r="E82" s="50">
        <v>255707</v>
      </c>
      <c r="F82" s="50">
        <v>357956</v>
      </c>
      <c r="G82" s="50">
        <v>547820</v>
      </c>
      <c r="H82" s="13"/>
    </row>
    <row r="83" spans="1:8" s="3" customFormat="1" ht="15" customHeight="1">
      <c r="A83" s="19" t="s">
        <v>27</v>
      </c>
      <c r="B83" s="20"/>
      <c r="C83" s="20"/>
      <c r="D83" s="20"/>
      <c r="E83" s="20"/>
      <c r="F83" s="25"/>
      <c r="G83" s="26"/>
      <c r="H83" s="24"/>
    </row>
    <row r="84" spans="1:8" s="3" customFormat="1" ht="15" customHeight="1">
      <c r="A84" s="42" t="str">
        <f>"1986"</f>
        <v>1986</v>
      </c>
      <c r="B84" s="31">
        <v>14.54</v>
      </c>
      <c r="C84" s="31">
        <v>5.63</v>
      </c>
      <c r="D84" s="31">
        <v>8.51</v>
      </c>
      <c r="E84" s="31">
        <v>10.15</v>
      </c>
      <c r="F84" s="31">
        <v>11</v>
      </c>
      <c r="G84" s="31">
        <v>12.17</v>
      </c>
      <c r="H84" s="24"/>
    </row>
    <row r="85" spans="1:8" s="3" customFormat="1" ht="15" customHeight="1">
      <c r="A85" s="42" t="str">
        <f>"1987"</f>
        <v>1987</v>
      </c>
      <c r="B85" s="31">
        <v>13.12</v>
      </c>
      <c r="C85" s="31">
        <v>5.09</v>
      </c>
      <c r="D85" s="31">
        <v>7.71</v>
      </c>
      <c r="E85" s="31">
        <v>9.23</v>
      </c>
      <c r="F85" s="31">
        <v>10.01</v>
      </c>
      <c r="G85" s="31">
        <v>11.25</v>
      </c>
      <c r="H85" s="24"/>
    </row>
    <row r="86" spans="1:8" s="3" customFormat="1" ht="15" customHeight="1">
      <c r="A86" s="42" t="str">
        <f>"1988"</f>
        <v>1988</v>
      </c>
      <c r="B86" s="31">
        <v>13.21</v>
      </c>
      <c r="C86" s="31">
        <v>5.06</v>
      </c>
      <c r="D86" s="31">
        <v>7.8</v>
      </c>
      <c r="E86" s="31">
        <v>9.32</v>
      </c>
      <c r="F86" s="31">
        <v>10.05</v>
      </c>
      <c r="G86" s="31">
        <v>11.28</v>
      </c>
      <c r="H86" s="24"/>
    </row>
    <row r="87" spans="1:8" s="3" customFormat="1" ht="15" customHeight="1">
      <c r="A87" s="42" t="str">
        <f>"1989"</f>
        <v>1989</v>
      </c>
      <c r="B87" s="31">
        <v>13.12</v>
      </c>
      <c r="C87" s="31">
        <v>5.11</v>
      </c>
      <c r="D87" s="31">
        <v>7.92</v>
      </c>
      <c r="E87" s="31">
        <v>9.51</v>
      </c>
      <c r="F87" s="31">
        <v>10.19</v>
      </c>
      <c r="G87" s="31">
        <v>11.43</v>
      </c>
      <c r="H87" s="24"/>
    </row>
    <row r="88" spans="1:8" s="3" customFormat="1" ht="15" customHeight="1">
      <c r="A88" s="42" t="str">
        <f>"1990"</f>
        <v>1990</v>
      </c>
      <c r="B88" s="32">
        <v>12.95</v>
      </c>
      <c r="C88" s="31">
        <v>5.01</v>
      </c>
      <c r="D88" s="31">
        <v>7.86</v>
      </c>
      <c r="E88" s="31">
        <v>9.44</v>
      </c>
      <c r="F88" s="31">
        <v>10.09</v>
      </c>
      <c r="G88" s="31">
        <v>11.28</v>
      </c>
      <c r="H88" s="24"/>
    </row>
    <row r="89" spans="1:8" s="3" customFormat="1" ht="15" customHeight="1">
      <c r="A89" s="43" t="s">
        <v>4</v>
      </c>
      <c r="B89" s="32">
        <v>12.75</v>
      </c>
      <c r="C89" s="31">
        <v>4.61</v>
      </c>
      <c r="D89" s="31">
        <v>7.59</v>
      </c>
      <c r="E89" s="31">
        <v>9.12</v>
      </c>
      <c r="F89" s="31">
        <v>9.87</v>
      </c>
      <c r="G89" s="31">
        <v>11.04</v>
      </c>
      <c r="H89" s="24"/>
    </row>
    <row r="90" spans="1:8" s="3" customFormat="1" ht="15" customHeight="1">
      <c r="A90" s="43" t="s">
        <v>5</v>
      </c>
      <c r="B90" s="32">
        <v>12.94</v>
      </c>
      <c r="C90" s="31">
        <v>4.39</v>
      </c>
      <c r="D90" s="31">
        <v>7.42</v>
      </c>
      <c r="E90" s="31">
        <v>8.94</v>
      </c>
      <c r="F90" s="31">
        <v>9.73</v>
      </c>
      <c r="G90" s="31">
        <v>10.93</v>
      </c>
      <c r="H90" s="24"/>
    </row>
    <row r="91" spans="1:8" s="3" customFormat="1" ht="15" customHeight="1">
      <c r="A91" s="43" t="s">
        <v>6</v>
      </c>
      <c r="B91" s="32">
        <v>13.32</v>
      </c>
      <c r="C91" s="31">
        <v>4.29</v>
      </c>
      <c r="D91" s="31">
        <v>7.35</v>
      </c>
      <c r="E91" s="31">
        <v>8.9</v>
      </c>
      <c r="F91" s="31">
        <v>9.7</v>
      </c>
      <c r="G91" s="31">
        <v>10.96</v>
      </c>
      <c r="H91" s="24"/>
    </row>
    <row r="92" spans="1:8" s="3" customFormat="1" ht="15" customHeight="1">
      <c r="A92" s="43" t="s">
        <v>7</v>
      </c>
      <c r="B92" s="32">
        <v>13.5</v>
      </c>
      <c r="C92" s="32">
        <v>4.32</v>
      </c>
      <c r="D92" s="32">
        <v>7.39</v>
      </c>
      <c r="E92" s="32">
        <v>9</v>
      </c>
      <c r="F92" s="32">
        <v>9.82</v>
      </c>
      <c r="G92" s="32">
        <v>11.14</v>
      </c>
      <c r="H92" s="24"/>
    </row>
    <row r="93" spans="1:8" s="3" customFormat="1" ht="15" customHeight="1">
      <c r="A93" s="43" t="s">
        <v>8</v>
      </c>
      <c r="B93" s="32">
        <v>13.86</v>
      </c>
      <c r="C93" s="32">
        <v>4.39</v>
      </c>
      <c r="D93" s="32">
        <v>7.43</v>
      </c>
      <c r="E93" s="32">
        <v>9.09</v>
      </c>
      <c r="F93" s="32">
        <v>9.95</v>
      </c>
      <c r="G93" s="32">
        <v>11.32</v>
      </c>
      <c r="H93" s="24"/>
    </row>
    <row r="94" spans="1:8" s="3" customFormat="1" ht="15" customHeight="1">
      <c r="A94" s="44" t="s">
        <v>9</v>
      </c>
      <c r="B94" s="32">
        <v>14.34</v>
      </c>
      <c r="C94" s="32">
        <v>4.4</v>
      </c>
      <c r="D94" s="32">
        <v>7.51</v>
      </c>
      <c r="E94" s="32">
        <v>9.2</v>
      </c>
      <c r="F94" s="32">
        <v>10.09</v>
      </c>
      <c r="G94" s="32">
        <v>11.56</v>
      </c>
      <c r="H94" s="24"/>
    </row>
    <row r="95" spans="1:8" s="3" customFormat="1" ht="15" customHeight="1">
      <c r="A95" s="44" t="s">
        <v>12</v>
      </c>
      <c r="B95" s="32">
        <v>14.48</v>
      </c>
      <c r="C95" s="32">
        <v>4.48</v>
      </c>
      <c r="D95" s="32">
        <v>7.59</v>
      </c>
      <c r="E95" s="32">
        <v>9.32</v>
      </c>
      <c r="F95" s="32">
        <v>10.22</v>
      </c>
      <c r="G95" s="32">
        <v>11.71</v>
      </c>
      <c r="H95" s="24"/>
    </row>
    <row r="96" spans="1:8" s="3" customFormat="1" ht="15" customHeight="1">
      <c r="A96" s="44" t="s">
        <v>13</v>
      </c>
      <c r="B96" s="32">
        <v>14.42</v>
      </c>
      <c r="C96" s="32">
        <v>4.44</v>
      </c>
      <c r="D96" s="32">
        <v>7.26</v>
      </c>
      <c r="E96" s="32">
        <v>8.96</v>
      </c>
      <c r="F96" s="32">
        <v>9.91</v>
      </c>
      <c r="G96" s="32">
        <v>11.54</v>
      </c>
      <c r="H96" s="24"/>
    </row>
    <row r="97" spans="1:8" s="3" customFormat="1" ht="15" customHeight="1">
      <c r="A97" s="44" t="s">
        <v>15</v>
      </c>
      <c r="B97" s="32">
        <v>14.85</v>
      </c>
      <c r="C97" s="32">
        <v>4.49</v>
      </c>
      <c r="D97" s="32">
        <v>7.29</v>
      </c>
      <c r="E97" s="32">
        <v>9.04</v>
      </c>
      <c r="F97" s="32">
        <v>10.03</v>
      </c>
      <c r="G97" s="32">
        <v>11.77</v>
      </c>
      <c r="H97" s="24"/>
    </row>
    <row r="98" spans="1:8" s="3" customFormat="1" ht="15" customHeight="1">
      <c r="A98" s="44" t="s">
        <v>16</v>
      </c>
      <c r="B98" s="32">
        <v>15.2635</v>
      </c>
      <c r="C98" s="32">
        <v>4.5963</v>
      </c>
      <c r="D98" s="32">
        <v>7.4314</v>
      </c>
      <c r="E98" s="32">
        <v>9.2364</v>
      </c>
      <c r="F98" s="32">
        <v>10.2693</v>
      </c>
      <c r="G98" s="32">
        <v>12.0615</v>
      </c>
      <c r="H98" s="24"/>
    </row>
    <row r="99" spans="1:8" s="3" customFormat="1" ht="15" customHeight="1">
      <c r="A99" s="44" t="s">
        <v>18</v>
      </c>
      <c r="B99" s="32">
        <v>14.2265</v>
      </c>
      <c r="C99" s="32">
        <v>4.0893</v>
      </c>
      <c r="D99" s="32">
        <v>6.9966</v>
      </c>
      <c r="E99" s="32">
        <v>8.7797</v>
      </c>
      <c r="F99" s="32">
        <v>9.7786</v>
      </c>
      <c r="G99" s="32">
        <v>11.405</v>
      </c>
      <c r="H99" s="24"/>
    </row>
    <row r="100" spans="1:8" s="3" customFormat="1" ht="15" customHeight="1">
      <c r="A100" s="44" t="s">
        <v>19</v>
      </c>
      <c r="B100" s="32">
        <v>13.0339</v>
      </c>
      <c r="C100" s="32">
        <v>3.2077</v>
      </c>
      <c r="D100" s="32">
        <v>5.8902</v>
      </c>
      <c r="E100" s="32">
        <v>7.6693</v>
      </c>
      <c r="F100" s="32">
        <v>8.6713</v>
      </c>
      <c r="G100" s="32">
        <v>10.3014</v>
      </c>
      <c r="H100" s="24"/>
    </row>
    <row r="101" spans="1:8" s="3" customFormat="1" ht="15" customHeight="1">
      <c r="A101" s="44" t="s">
        <v>20</v>
      </c>
      <c r="B101" s="32">
        <v>11.8954</v>
      </c>
      <c r="C101" s="32">
        <v>2.9455</v>
      </c>
      <c r="D101" s="32">
        <v>5.457</v>
      </c>
      <c r="E101" s="32">
        <v>7.0496</v>
      </c>
      <c r="F101" s="32">
        <v>7.8888</v>
      </c>
      <c r="G101" s="32">
        <v>9.3941</v>
      </c>
      <c r="H101" s="24"/>
    </row>
    <row r="102" spans="1:8" s="3" customFormat="1" ht="15" customHeight="1">
      <c r="A102" s="44" t="s">
        <v>21</v>
      </c>
      <c r="B102" s="32">
        <v>12.1</v>
      </c>
      <c r="C102" s="32">
        <v>2.9727</v>
      </c>
      <c r="D102" s="32">
        <v>5.4096</v>
      </c>
      <c r="E102" s="32">
        <v>6.9166</v>
      </c>
      <c r="F102" s="32">
        <v>7.7951</v>
      </c>
      <c r="G102" s="32">
        <v>9.4275</v>
      </c>
      <c r="H102" s="24"/>
    </row>
    <row r="103" spans="1:8" s="3" customFormat="1" ht="15" customHeight="1">
      <c r="A103" s="44" t="s">
        <v>23</v>
      </c>
      <c r="B103" s="32">
        <v>12.4495</v>
      </c>
      <c r="C103" s="32">
        <v>2.9771</v>
      </c>
      <c r="D103" s="32">
        <v>5.3693</v>
      </c>
      <c r="E103" s="32">
        <v>6.9043</v>
      </c>
      <c r="F103" s="32">
        <v>7.8139</v>
      </c>
      <c r="G103" s="32">
        <v>9.5765</v>
      </c>
      <c r="H103" s="24"/>
    </row>
    <row r="104" spans="1:8" s="3" customFormat="1" ht="15" customHeight="1">
      <c r="A104" s="44" t="s">
        <v>24</v>
      </c>
      <c r="B104" s="32">
        <v>12.6045</v>
      </c>
      <c r="C104" s="32">
        <v>3.0067</v>
      </c>
      <c r="D104" s="32">
        <v>5.436</v>
      </c>
      <c r="E104" s="32">
        <v>6.9878</v>
      </c>
      <c r="F104" s="32">
        <v>7.9322</v>
      </c>
      <c r="G104" s="32">
        <v>9.7213</v>
      </c>
      <c r="H104" s="24"/>
    </row>
    <row r="105" spans="1:8" s="3" customFormat="1" ht="15" customHeight="1">
      <c r="A105" s="44" t="s">
        <v>29</v>
      </c>
      <c r="B105" s="32">
        <v>12.6783</v>
      </c>
      <c r="C105" s="32">
        <v>2.9919</v>
      </c>
      <c r="D105" s="32">
        <v>5.4349</v>
      </c>
      <c r="E105" s="32">
        <v>7.0246</v>
      </c>
      <c r="F105" s="32">
        <v>7.9799</v>
      </c>
      <c r="G105" s="32">
        <v>9.7873</v>
      </c>
      <c r="H105" s="24"/>
    </row>
    <row r="106" spans="1:8" s="3" customFormat="1" ht="15" customHeight="1">
      <c r="A106" s="44" t="s">
        <v>30</v>
      </c>
      <c r="B106" s="32">
        <v>12.2411</v>
      </c>
      <c r="C106" s="32">
        <v>2.594</v>
      </c>
      <c r="D106" s="32">
        <v>5.1265</v>
      </c>
      <c r="E106" s="32">
        <v>6.7851</v>
      </c>
      <c r="F106" s="32">
        <v>7.7418</v>
      </c>
      <c r="G106" s="32">
        <v>9.4845</v>
      </c>
      <c r="H106" s="24"/>
    </row>
    <row r="107" spans="1:8" s="3" customFormat="1" ht="15" customHeight="1">
      <c r="A107" s="44" t="s">
        <v>36</v>
      </c>
      <c r="B107" s="51">
        <v>11.0648</v>
      </c>
      <c r="C107" s="51">
        <v>1.849</v>
      </c>
      <c r="D107" s="51">
        <v>4.1099</v>
      </c>
      <c r="E107" s="51">
        <v>5.7518</v>
      </c>
      <c r="F107" s="51">
        <v>6.6997</v>
      </c>
      <c r="G107" s="51">
        <v>8.4269</v>
      </c>
      <c r="H107" s="24"/>
    </row>
    <row r="108" spans="1:8" s="10" customFormat="1" ht="15" customHeight="1">
      <c r="A108" s="19" t="s">
        <v>10</v>
      </c>
      <c r="B108" s="33"/>
      <c r="C108" s="34"/>
      <c r="D108" s="34"/>
      <c r="E108" s="34"/>
      <c r="F108" s="34"/>
      <c r="G108" s="34"/>
      <c r="H108" s="24"/>
    </row>
    <row r="109" spans="1:8" s="10" customFormat="1" ht="15" customHeight="1">
      <c r="A109" s="42" t="str">
        <f>"1986"</f>
        <v>1986</v>
      </c>
      <c r="B109" s="35">
        <v>100</v>
      </c>
      <c r="C109" s="35">
        <v>16.66</v>
      </c>
      <c r="D109" s="35">
        <v>40.96</v>
      </c>
      <c r="E109" s="35">
        <v>64.88</v>
      </c>
      <c r="F109" s="35">
        <v>75.89</v>
      </c>
      <c r="G109" s="35">
        <v>88.7</v>
      </c>
      <c r="H109" s="24"/>
    </row>
    <row r="110" spans="1:8" s="10" customFormat="1" ht="15" customHeight="1">
      <c r="A110" s="42" t="str">
        <f>"1987"</f>
        <v>1987</v>
      </c>
      <c r="B110" s="35">
        <v>100</v>
      </c>
      <c r="C110" s="35">
        <v>15.63</v>
      </c>
      <c r="D110" s="35">
        <v>39.25</v>
      </c>
      <c r="E110" s="35">
        <v>63.1</v>
      </c>
      <c r="F110" s="35">
        <v>74.33</v>
      </c>
      <c r="G110" s="35">
        <v>87.68</v>
      </c>
      <c r="H110" s="24"/>
    </row>
    <row r="111" spans="1:8" s="10" customFormat="1" ht="15" customHeight="1">
      <c r="A111" s="42" t="str">
        <f>"1988"</f>
        <v>1988</v>
      </c>
      <c r="B111" s="35">
        <v>100</v>
      </c>
      <c r="C111" s="35">
        <v>14.93</v>
      </c>
      <c r="D111" s="35">
        <v>37.56</v>
      </c>
      <c r="E111" s="35">
        <v>60.55</v>
      </c>
      <c r="F111" s="35">
        <v>71.49</v>
      </c>
      <c r="G111" s="35">
        <v>84.84</v>
      </c>
      <c r="H111" s="24"/>
    </row>
    <row r="112" spans="1:8" s="10" customFormat="1" ht="15" customHeight="1">
      <c r="A112" s="42" t="str">
        <f>"1989"</f>
        <v>1989</v>
      </c>
      <c r="B112" s="35">
        <v>100</v>
      </c>
      <c r="C112" s="35">
        <v>14.96</v>
      </c>
      <c r="D112" s="35">
        <v>37.72</v>
      </c>
      <c r="E112" s="35">
        <v>61</v>
      </c>
      <c r="F112" s="35">
        <v>72.16</v>
      </c>
      <c r="G112" s="35">
        <v>85.81</v>
      </c>
      <c r="H112" s="24"/>
    </row>
    <row r="113" spans="1:8" s="10" customFormat="1" ht="15" customHeight="1">
      <c r="A113" s="42" t="str">
        <f>"1990"</f>
        <v>1990</v>
      </c>
      <c r="B113" s="35">
        <v>100</v>
      </c>
      <c r="C113" s="35">
        <v>15.03</v>
      </c>
      <c r="D113" s="35">
        <v>37.87</v>
      </c>
      <c r="E113" s="35">
        <v>61.23</v>
      </c>
      <c r="F113" s="35">
        <v>72.38</v>
      </c>
      <c r="G113" s="35">
        <v>86</v>
      </c>
      <c r="H113" s="24"/>
    </row>
    <row r="114" spans="1:8" s="10" customFormat="1" ht="15" customHeight="1">
      <c r="A114" s="43" t="s">
        <v>4</v>
      </c>
      <c r="B114" s="35">
        <v>100</v>
      </c>
      <c r="C114" s="35">
        <v>15.13</v>
      </c>
      <c r="D114" s="35">
        <v>38.15</v>
      </c>
      <c r="E114" s="35">
        <v>61.8</v>
      </c>
      <c r="F114" s="35">
        <v>73.17</v>
      </c>
      <c r="G114" s="35">
        <v>87.01</v>
      </c>
      <c r="H114" s="24"/>
    </row>
    <row r="115" spans="1:8" s="10" customFormat="1" ht="15" customHeight="1">
      <c r="A115" s="43" t="s">
        <v>5</v>
      </c>
      <c r="B115" s="35">
        <v>100</v>
      </c>
      <c r="C115" s="35">
        <v>14.92</v>
      </c>
      <c r="D115" s="35">
        <v>37.53</v>
      </c>
      <c r="E115" s="35">
        <v>60.77</v>
      </c>
      <c r="F115" s="35">
        <v>71.99</v>
      </c>
      <c r="G115" s="35">
        <v>85.77</v>
      </c>
      <c r="H115" s="24"/>
    </row>
    <row r="116" spans="1:8" s="10" customFormat="1" ht="15" customHeight="1">
      <c r="A116" s="43" t="s">
        <v>6</v>
      </c>
      <c r="B116" s="35">
        <v>100</v>
      </c>
      <c r="C116" s="35">
        <v>14.92</v>
      </c>
      <c r="D116" s="35">
        <v>37.55</v>
      </c>
      <c r="E116" s="35">
        <v>60.95</v>
      </c>
      <c r="F116" s="35">
        <v>72.24</v>
      </c>
      <c r="G116" s="35">
        <v>86.21</v>
      </c>
      <c r="H116" s="24"/>
    </row>
    <row r="117" spans="1:8" s="10" customFormat="1" ht="15" customHeight="1">
      <c r="A117" s="43" t="s">
        <v>7</v>
      </c>
      <c r="B117" s="35">
        <v>100</v>
      </c>
      <c r="C117" s="35">
        <v>14.89</v>
      </c>
      <c r="D117" s="35">
        <v>37.36</v>
      </c>
      <c r="E117" s="35">
        <v>60.81</v>
      </c>
      <c r="F117" s="35">
        <v>72.15</v>
      </c>
      <c r="G117" s="35">
        <v>86.2</v>
      </c>
      <c r="H117" s="24"/>
    </row>
    <row r="118" spans="1:8" s="10" customFormat="1" ht="15" customHeight="1">
      <c r="A118" s="43" t="s">
        <v>8</v>
      </c>
      <c r="B118" s="35">
        <v>100</v>
      </c>
      <c r="C118" s="35">
        <v>14.54</v>
      </c>
      <c r="D118" s="35">
        <v>36.63</v>
      </c>
      <c r="E118" s="35">
        <v>59.84</v>
      </c>
      <c r="F118" s="35">
        <v>71.19</v>
      </c>
      <c r="G118" s="35">
        <v>85.4</v>
      </c>
      <c r="H118" s="24"/>
    </row>
    <row r="119" spans="1:8" s="10" customFormat="1" ht="15" customHeight="1">
      <c r="A119" s="43" t="s">
        <v>9</v>
      </c>
      <c r="B119" s="35">
        <v>100</v>
      </c>
      <c r="C119" s="35">
        <v>14.08</v>
      </c>
      <c r="D119" s="35">
        <v>35.68</v>
      </c>
      <c r="E119" s="35">
        <v>58.41</v>
      </c>
      <c r="F119" s="35">
        <v>69.64</v>
      </c>
      <c r="G119" s="35">
        <v>83.96</v>
      </c>
      <c r="H119" s="24"/>
    </row>
    <row r="120" spans="1:8" s="10" customFormat="1" ht="15" customHeight="1">
      <c r="A120" s="43" t="s">
        <v>12</v>
      </c>
      <c r="B120" s="35">
        <v>100</v>
      </c>
      <c r="C120" s="35">
        <v>13.84</v>
      </c>
      <c r="D120" s="35">
        <v>34.95</v>
      </c>
      <c r="E120" s="35">
        <v>57.17</v>
      </c>
      <c r="F120" s="35">
        <v>68.21</v>
      </c>
      <c r="G120" s="35">
        <v>82.63</v>
      </c>
      <c r="H120" s="24"/>
    </row>
    <row r="121" spans="1:8" s="10" customFormat="1" ht="15" customHeight="1">
      <c r="A121" s="43" t="s">
        <v>13</v>
      </c>
      <c r="B121" s="35">
        <v>100</v>
      </c>
      <c r="C121" s="35">
        <v>13.67</v>
      </c>
      <c r="D121" s="35">
        <v>34.37</v>
      </c>
      <c r="E121" s="35">
        <v>56.23</v>
      </c>
      <c r="F121" s="35">
        <v>67.15</v>
      </c>
      <c r="G121" s="35">
        <v>81.53</v>
      </c>
      <c r="H121" s="24"/>
    </row>
    <row r="122" spans="1:8" s="10" customFormat="1" ht="15" customHeight="1">
      <c r="A122" s="43" t="s">
        <v>15</v>
      </c>
      <c r="B122" s="35">
        <v>100</v>
      </c>
      <c r="C122" s="35">
        <v>13.25</v>
      </c>
      <c r="D122" s="35">
        <v>33.54</v>
      </c>
      <c r="E122" s="35">
        <v>55.11</v>
      </c>
      <c r="F122" s="35">
        <v>65.96</v>
      </c>
      <c r="G122" s="35">
        <v>80.49</v>
      </c>
      <c r="H122" s="24"/>
    </row>
    <row r="123" spans="1:8" s="10" customFormat="1" ht="15" customHeight="1">
      <c r="A123" s="43" t="s">
        <v>16</v>
      </c>
      <c r="B123" s="35">
        <v>100</v>
      </c>
      <c r="C123" s="35">
        <v>12.9861</v>
      </c>
      <c r="D123" s="35">
        <v>32.8487</v>
      </c>
      <c r="E123" s="35">
        <v>53.9944</v>
      </c>
      <c r="F123" s="35">
        <v>64.7041</v>
      </c>
      <c r="G123" s="35">
        <v>79.1909</v>
      </c>
      <c r="H123" s="24"/>
    </row>
    <row r="124" spans="1:8" s="10" customFormat="1" ht="15" customHeight="1">
      <c r="A124" s="43" t="s">
        <v>18</v>
      </c>
      <c r="B124" s="35">
        <v>100</v>
      </c>
      <c r="C124" s="35">
        <v>13.8078</v>
      </c>
      <c r="D124" s="35">
        <v>34.7699</v>
      </c>
      <c r="E124" s="35">
        <v>56.8887</v>
      </c>
      <c r="F124" s="35">
        <v>68.0102</v>
      </c>
      <c r="G124" s="35">
        <v>82.4661</v>
      </c>
      <c r="H124" s="24"/>
    </row>
    <row r="125" spans="1:8" s="10" customFormat="1" ht="15" customHeight="1">
      <c r="A125" s="43" t="s">
        <v>19</v>
      </c>
      <c r="B125" s="35">
        <v>100</v>
      </c>
      <c r="C125" s="35">
        <v>14.2261</v>
      </c>
      <c r="D125" s="35">
        <v>35.6289</v>
      </c>
      <c r="E125" s="35">
        <v>58.2341</v>
      </c>
      <c r="F125" s="35">
        <v>69.4495</v>
      </c>
      <c r="G125" s="35">
        <v>83.8761</v>
      </c>
      <c r="H125" s="24"/>
    </row>
    <row r="126" spans="1:8" s="10" customFormat="1" ht="15" customHeight="1">
      <c r="A126" s="43" t="s">
        <v>20</v>
      </c>
      <c r="B126" s="35">
        <v>100</v>
      </c>
      <c r="C126" s="35">
        <v>13.9916</v>
      </c>
      <c r="D126" s="35">
        <v>35.1384</v>
      </c>
      <c r="E126" s="35">
        <v>57.6392</v>
      </c>
      <c r="F126" s="35">
        <v>68.8167</v>
      </c>
      <c r="G126" s="35">
        <v>83.2278</v>
      </c>
      <c r="H126" s="24"/>
    </row>
    <row r="127" spans="1:8" s="10" customFormat="1" ht="15" customHeight="1">
      <c r="A127" s="43" t="s">
        <v>21</v>
      </c>
      <c r="B127" s="35">
        <v>100</v>
      </c>
      <c r="C127" s="35">
        <v>13.4156</v>
      </c>
      <c r="D127" s="35">
        <v>33.8717</v>
      </c>
      <c r="E127" s="35">
        <v>55.6477</v>
      </c>
      <c r="F127" s="35">
        <v>66.552</v>
      </c>
      <c r="G127" s="35">
        <v>80.9979</v>
      </c>
      <c r="H127" s="24"/>
    </row>
    <row r="128" spans="1:8" s="10" customFormat="1" ht="15" customHeight="1">
      <c r="A128" s="43" t="s">
        <v>23</v>
      </c>
      <c r="B128" s="35">
        <v>100</v>
      </c>
      <c r="C128" s="35">
        <v>12.8282</v>
      </c>
      <c r="D128" s="35">
        <v>32.4789</v>
      </c>
      <c r="E128" s="35">
        <v>53.5558</v>
      </c>
      <c r="F128" s="35">
        <v>64.2521</v>
      </c>
      <c r="G128" s="35">
        <v>78.7997</v>
      </c>
      <c r="H128" s="24"/>
    </row>
    <row r="129" spans="1:8" s="10" customFormat="1" ht="15" customHeight="1">
      <c r="A129" s="43" t="s">
        <v>24</v>
      </c>
      <c r="B129" s="35">
        <v>100</v>
      </c>
      <c r="C129" s="35">
        <v>12.5146</v>
      </c>
      <c r="D129" s="35">
        <v>31.8419</v>
      </c>
      <c r="E129" s="35">
        <v>52.6825</v>
      </c>
      <c r="F129" s="35">
        <v>63.3379</v>
      </c>
      <c r="G129" s="35">
        <v>77.938</v>
      </c>
      <c r="H129" s="24"/>
    </row>
    <row r="130" spans="1:8" s="10" customFormat="1" ht="15" customHeight="1">
      <c r="A130" s="43" t="s">
        <v>29</v>
      </c>
      <c r="B130" s="35">
        <v>100</v>
      </c>
      <c r="C130" s="35">
        <v>12.2553</v>
      </c>
      <c r="D130" s="35">
        <v>31.2911</v>
      </c>
      <c r="E130" s="35">
        <v>51.9482</v>
      </c>
      <c r="F130" s="35">
        <v>62.5556</v>
      </c>
      <c r="G130" s="35">
        <v>77.175</v>
      </c>
      <c r="H130" s="24"/>
    </row>
    <row r="131" spans="1:8" s="10" customFormat="1" ht="15" customHeight="1">
      <c r="A131" s="43" t="s">
        <v>30</v>
      </c>
      <c r="B131" s="35">
        <v>100</v>
      </c>
      <c r="C131" s="35">
        <v>12.7514</v>
      </c>
      <c r="D131" s="35">
        <v>32.6162</v>
      </c>
      <c r="E131" s="35">
        <v>54.2348</v>
      </c>
      <c r="F131" s="35">
        <v>65.2684</v>
      </c>
      <c r="G131" s="35">
        <v>79.9983</v>
      </c>
      <c r="H131" s="24"/>
    </row>
    <row r="132" spans="1:8" s="10" customFormat="1" ht="15" customHeight="1">
      <c r="A132" s="43" t="s">
        <v>36</v>
      </c>
      <c r="B132" s="52">
        <v>100</v>
      </c>
      <c r="C132" s="52">
        <v>13.4845</v>
      </c>
      <c r="D132" s="52">
        <v>34.1902</v>
      </c>
      <c r="E132" s="52">
        <v>56.8107</v>
      </c>
      <c r="F132" s="52">
        <v>68.2765</v>
      </c>
      <c r="G132" s="52">
        <v>83.0734</v>
      </c>
      <c r="H132" s="24"/>
    </row>
    <row r="133" spans="1:8" s="9" customFormat="1" ht="15" customHeight="1">
      <c r="A133" s="19" t="s">
        <v>11</v>
      </c>
      <c r="B133" s="34"/>
      <c r="C133" s="34"/>
      <c r="D133" s="34"/>
      <c r="E133" s="34"/>
      <c r="F133" s="34"/>
      <c r="G133" s="34"/>
      <c r="H133" s="23"/>
    </row>
    <row r="134" spans="1:8" s="7" customFormat="1" ht="15" customHeight="1">
      <c r="A134" s="42" t="str">
        <f>"1986"</f>
        <v>1986</v>
      </c>
      <c r="B134" s="35">
        <v>100</v>
      </c>
      <c r="C134" s="35">
        <v>6.46</v>
      </c>
      <c r="D134" s="35">
        <v>23.98</v>
      </c>
      <c r="E134" s="35">
        <v>45.31</v>
      </c>
      <c r="F134" s="35">
        <v>57.43</v>
      </c>
      <c r="G134" s="35">
        <v>74.25</v>
      </c>
      <c r="H134" s="12"/>
    </row>
    <row r="135" spans="1:8" s="7" customFormat="1" ht="15" customHeight="1">
      <c r="A135" s="42" t="str">
        <f>"1987"</f>
        <v>1987</v>
      </c>
      <c r="B135" s="35">
        <v>100</v>
      </c>
      <c r="C135" s="35">
        <v>6.07</v>
      </c>
      <c r="D135" s="35">
        <v>23.08</v>
      </c>
      <c r="E135" s="35">
        <v>44.39</v>
      </c>
      <c r="F135" s="35">
        <v>56.74</v>
      </c>
      <c r="G135" s="35">
        <v>75.19</v>
      </c>
      <c r="H135" s="12"/>
    </row>
    <row r="136" spans="1:8" s="7" customFormat="1" ht="15" customHeight="1">
      <c r="A136" s="42" t="str">
        <f>"1988"</f>
        <v>1988</v>
      </c>
      <c r="B136" s="35">
        <v>100</v>
      </c>
      <c r="C136" s="35">
        <v>5.72</v>
      </c>
      <c r="D136" s="35">
        <v>22.16</v>
      </c>
      <c r="E136" s="35">
        <v>42.72</v>
      </c>
      <c r="F136" s="35">
        <v>54.38</v>
      </c>
      <c r="G136" s="35">
        <v>72.42</v>
      </c>
      <c r="H136" s="12"/>
    </row>
    <row r="137" spans="1:8" s="7" customFormat="1" ht="15" customHeight="1">
      <c r="A137" s="42" t="str">
        <f>"1989"</f>
        <v>1989</v>
      </c>
      <c r="B137" s="35">
        <v>100</v>
      </c>
      <c r="C137" s="35">
        <v>5.83</v>
      </c>
      <c r="D137" s="35">
        <v>22.78</v>
      </c>
      <c r="E137" s="35">
        <v>44.22</v>
      </c>
      <c r="F137" s="35">
        <v>56.06</v>
      </c>
      <c r="G137" s="35">
        <v>74.76</v>
      </c>
      <c r="H137" s="12"/>
    </row>
    <row r="138" spans="1:8" s="7" customFormat="1" ht="15" customHeight="1">
      <c r="A138" s="42" t="str">
        <f>"1990"</f>
        <v>1990</v>
      </c>
      <c r="B138" s="35">
        <v>100</v>
      </c>
      <c r="C138" s="35">
        <v>5.81</v>
      </c>
      <c r="D138" s="35">
        <v>22.98</v>
      </c>
      <c r="E138" s="35">
        <v>44.64</v>
      </c>
      <c r="F138" s="35">
        <v>56.36</v>
      </c>
      <c r="G138" s="35">
        <v>74.87</v>
      </c>
      <c r="H138" s="12"/>
    </row>
    <row r="139" spans="1:8" s="7" customFormat="1" ht="15" customHeight="1">
      <c r="A139" s="43" t="s">
        <v>4</v>
      </c>
      <c r="B139" s="35">
        <v>100</v>
      </c>
      <c r="C139" s="35">
        <v>5.48</v>
      </c>
      <c r="D139" s="35">
        <v>22.71</v>
      </c>
      <c r="E139" s="35">
        <v>44.18</v>
      </c>
      <c r="F139" s="35">
        <v>56.62</v>
      </c>
      <c r="G139" s="35">
        <v>75.18</v>
      </c>
      <c r="H139" s="12"/>
    </row>
    <row r="140" spans="1:8" s="7" customFormat="1" ht="15" customHeight="1">
      <c r="A140" s="43" t="s">
        <v>5</v>
      </c>
      <c r="B140" s="35">
        <v>100</v>
      </c>
      <c r="C140" s="35">
        <v>5.06</v>
      </c>
      <c r="D140" s="35">
        <v>21.52</v>
      </c>
      <c r="E140" s="35">
        <v>41.99</v>
      </c>
      <c r="F140" s="35">
        <v>54.12</v>
      </c>
      <c r="G140" s="35">
        <v>72.46</v>
      </c>
      <c r="H140" s="12"/>
    </row>
    <row r="141" spans="1:8" s="7" customFormat="1" ht="15" customHeight="1">
      <c r="A141" s="43" t="s">
        <v>6</v>
      </c>
      <c r="B141" s="35">
        <v>100</v>
      </c>
      <c r="C141" s="35">
        <v>4.81</v>
      </c>
      <c r="D141" s="35">
        <v>20.73</v>
      </c>
      <c r="E141" s="35">
        <v>40.76</v>
      </c>
      <c r="F141" s="35">
        <v>52.64</v>
      </c>
      <c r="G141" s="35">
        <v>70.99</v>
      </c>
      <c r="H141" s="12"/>
    </row>
    <row r="142" spans="1:8" s="7" customFormat="1" ht="15" customHeight="1">
      <c r="A142" s="43" t="s">
        <v>7</v>
      </c>
      <c r="B142" s="35">
        <v>100</v>
      </c>
      <c r="C142" s="35">
        <v>4.77</v>
      </c>
      <c r="D142" s="35">
        <v>20.45</v>
      </c>
      <c r="E142" s="35">
        <v>40.55</v>
      </c>
      <c r="F142" s="35">
        <v>52.48</v>
      </c>
      <c r="G142" s="35">
        <v>71.14</v>
      </c>
      <c r="H142" s="12"/>
    </row>
    <row r="143" spans="1:8" s="7" customFormat="1" ht="15" customHeight="1">
      <c r="A143" s="43" t="s">
        <v>8</v>
      </c>
      <c r="B143" s="35">
        <v>100</v>
      </c>
      <c r="C143" s="35">
        <v>4.61</v>
      </c>
      <c r="D143" s="35">
        <v>19.64</v>
      </c>
      <c r="E143" s="35">
        <v>39.25</v>
      </c>
      <c r="F143" s="35">
        <v>51.09</v>
      </c>
      <c r="G143" s="35">
        <v>69.74</v>
      </c>
      <c r="H143" s="12"/>
    </row>
    <row r="144" spans="1:8" s="7" customFormat="1" ht="15" customHeight="1">
      <c r="A144" s="45" t="s">
        <v>9</v>
      </c>
      <c r="B144" s="35">
        <v>100</v>
      </c>
      <c r="C144" s="35">
        <v>4.32</v>
      </c>
      <c r="D144" s="35">
        <v>18.68</v>
      </c>
      <c r="E144" s="35">
        <v>37.49</v>
      </c>
      <c r="F144" s="35">
        <v>49.03</v>
      </c>
      <c r="G144" s="35">
        <v>67.69</v>
      </c>
      <c r="H144" s="12"/>
    </row>
    <row r="145" spans="1:8" s="7" customFormat="1" ht="15" customHeight="1">
      <c r="A145" s="45" t="s">
        <v>12</v>
      </c>
      <c r="B145" s="35">
        <v>100</v>
      </c>
      <c r="C145" s="35">
        <v>4.28</v>
      </c>
      <c r="D145" s="35">
        <v>18.33</v>
      </c>
      <c r="E145" s="35">
        <v>36.8</v>
      </c>
      <c r="F145" s="35">
        <v>48.13</v>
      </c>
      <c r="G145" s="35">
        <v>66.83</v>
      </c>
      <c r="H145" s="12"/>
    </row>
    <row r="146" spans="1:8" s="7" customFormat="1" ht="15" customHeight="1">
      <c r="A146" s="45" t="s">
        <v>13</v>
      </c>
      <c r="B146" s="35">
        <v>100</v>
      </c>
      <c r="C146" s="35">
        <v>4.21</v>
      </c>
      <c r="D146" s="35">
        <v>17.31</v>
      </c>
      <c r="E146" s="35">
        <v>34.96</v>
      </c>
      <c r="F146" s="35">
        <v>46.16</v>
      </c>
      <c r="G146" s="35">
        <v>65.25</v>
      </c>
      <c r="H146" s="12"/>
    </row>
    <row r="147" spans="1:8" s="7" customFormat="1" ht="15" customHeight="1">
      <c r="A147" s="45" t="s">
        <v>15</v>
      </c>
      <c r="B147" s="35">
        <v>100</v>
      </c>
      <c r="C147" s="35">
        <v>4</v>
      </c>
      <c r="D147" s="35">
        <v>16.46</v>
      </c>
      <c r="E147" s="35">
        <v>33.55</v>
      </c>
      <c r="F147" s="35">
        <v>44.55</v>
      </c>
      <c r="G147" s="35">
        <v>63.82</v>
      </c>
      <c r="H147" s="12"/>
    </row>
    <row r="148" spans="1:8" s="7" customFormat="1" ht="15" customHeight="1">
      <c r="A148" s="45" t="s">
        <v>16</v>
      </c>
      <c r="B148" s="35">
        <v>100</v>
      </c>
      <c r="C148" s="35">
        <v>3.9105</v>
      </c>
      <c r="D148" s="35">
        <v>15.9931</v>
      </c>
      <c r="E148" s="35">
        <v>32.6736</v>
      </c>
      <c r="F148" s="35">
        <v>43.5331</v>
      </c>
      <c r="G148" s="35">
        <v>62.5781</v>
      </c>
      <c r="H148" s="12"/>
    </row>
    <row r="149" spans="1:8" s="7" customFormat="1" ht="15" customHeight="1">
      <c r="A149" s="44" t="s">
        <v>18</v>
      </c>
      <c r="B149" s="36">
        <v>100</v>
      </c>
      <c r="C149" s="36">
        <v>3.9689</v>
      </c>
      <c r="D149" s="36">
        <v>17.0997</v>
      </c>
      <c r="E149" s="36">
        <v>35.1081</v>
      </c>
      <c r="F149" s="36">
        <v>46.747</v>
      </c>
      <c r="G149" s="35">
        <v>66.1106</v>
      </c>
      <c r="H149" s="12"/>
    </row>
    <row r="150" spans="1:8" s="7" customFormat="1" ht="15" customHeight="1">
      <c r="A150" s="44" t="s">
        <v>19</v>
      </c>
      <c r="B150" s="36">
        <v>100</v>
      </c>
      <c r="C150" s="36">
        <v>3.5011</v>
      </c>
      <c r="D150" s="36">
        <v>16.1012</v>
      </c>
      <c r="E150" s="36">
        <v>34.2657</v>
      </c>
      <c r="F150" s="36">
        <v>46.2039</v>
      </c>
      <c r="G150" s="35">
        <v>66.2918</v>
      </c>
      <c r="H150" s="12"/>
    </row>
    <row r="151" spans="1:8" s="11" customFormat="1" ht="15" customHeight="1">
      <c r="A151" s="44" t="s">
        <v>20</v>
      </c>
      <c r="B151" s="36">
        <v>100</v>
      </c>
      <c r="C151" s="36">
        <v>3.4645</v>
      </c>
      <c r="D151" s="36">
        <v>16.1196</v>
      </c>
      <c r="E151" s="36">
        <v>34.159</v>
      </c>
      <c r="F151" s="36">
        <v>45.638</v>
      </c>
      <c r="G151" s="35">
        <v>65.7276</v>
      </c>
      <c r="H151" s="13"/>
    </row>
    <row r="152" spans="1:8" s="11" customFormat="1" ht="15" customHeight="1">
      <c r="A152" s="44" t="s">
        <v>21</v>
      </c>
      <c r="B152" s="36">
        <v>100</v>
      </c>
      <c r="C152" s="36">
        <v>3.2959</v>
      </c>
      <c r="D152" s="36">
        <v>15.143</v>
      </c>
      <c r="E152" s="36">
        <v>31.8091</v>
      </c>
      <c r="F152" s="36">
        <v>42.8742</v>
      </c>
      <c r="G152" s="35">
        <v>63.1078</v>
      </c>
      <c r="H152" s="13"/>
    </row>
    <row r="153" spans="1:8" s="11" customFormat="1" ht="15" customHeight="1">
      <c r="A153" s="45" t="s">
        <v>23</v>
      </c>
      <c r="B153" s="36">
        <v>100</v>
      </c>
      <c r="C153" s="36">
        <v>3.0677</v>
      </c>
      <c r="D153" s="36">
        <v>14.0077</v>
      </c>
      <c r="E153" s="36">
        <v>29.7012</v>
      </c>
      <c r="F153" s="36">
        <v>40.3275</v>
      </c>
      <c r="G153" s="35">
        <v>60.6151</v>
      </c>
      <c r="H153" s="13"/>
    </row>
    <row r="154" spans="1:8" s="11" customFormat="1" ht="15" customHeight="1">
      <c r="A154" s="45" t="s">
        <v>24</v>
      </c>
      <c r="B154" s="36">
        <v>100</v>
      </c>
      <c r="C154" s="36">
        <v>2.9852</v>
      </c>
      <c r="D154" s="36">
        <v>13.7326</v>
      </c>
      <c r="E154" s="36">
        <v>29.2066</v>
      </c>
      <c r="F154" s="36">
        <v>39.8596</v>
      </c>
      <c r="G154" s="35">
        <v>60.1101</v>
      </c>
      <c r="H154" s="13"/>
    </row>
    <row r="155" spans="1:8" s="11" customFormat="1" ht="15" customHeight="1">
      <c r="A155" s="45" t="s">
        <v>29</v>
      </c>
      <c r="B155" s="36">
        <v>100</v>
      </c>
      <c r="C155" s="36">
        <v>2.8921</v>
      </c>
      <c r="D155" s="36">
        <v>13.4136</v>
      </c>
      <c r="E155" s="36">
        <v>28.7828</v>
      </c>
      <c r="F155" s="36">
        <v>39.3734</v>
      </c>
      <c r="G155" s="35">
        <v>59.5765</v>
      </c>
      <c r="H155" s="13"/>
    </row>
    <row r="156" spans="1:8" s="11" customFormat="1" ht="15" customHeight="1">
      <c r="A156" s="44" t="s">
        <v>30</v>
      </c>
      <c r="B156" s="36">
        <v>100</v>
      </c>
      <c r="C156" s="36">
        <v>2.7021</v>
      </c>
      <c r="D156" s="36">
        <v>13.6594</v>
      </c>
      <c r="E156" s="36">
        <v>30.0618</v>
      </c>
      <c r="F156" s="36">
        <v>41.2786</v>
      </c>
      <c r="G156" s="35">
        <v>61.9831</v>
      </c>
      <c r="H156" s="13"/>
    </row>
    <row r="157" spans="1:8" s="11" customFormat="1" ht="15" customHeight="1">
      <c r="A157" s="48" t="s">
        <v>36</v>
      </c>
      <c r="B157" s="37">
        <v>100</v>
      </c>
      <c r="C157" s="37">
        <v>2.2534</v>
      </c>
      <c r="D157" s="37">
        <v>12.6997</v>
      </c>
      <c r="E157" s="37">
        <v>29.532</v>
      </c>
      <c r="F157" s="37">
        <v>41.341</v>
      </c>
      <c r="G157" s="38">
        <v>63.2687</v>
      </c>
      <c r="H157" s="13"/>
    </row>
    <row r="158" spans="1:7" ht="19.5" customHeight="1">
      <c r="A158" s="56" t="s">
        <v>17</v>
      </c>
      <c r="B158" s="56"/>
      <c r="C158" s="56"/>
      <c r="D158" s="56"/>
      <c r="E158" s="56"/>
      <c r="F158" s="56"/>
      <c r="G158" s="56"/>
    </row>
    <row r="159" spans="1:7" ht="44.25" customHeight="1">
      <c r="A159" s="57" t="s">
        <v>37</v>
      </c>
      <c r="B159" s="57"/>
      <c r="C159" s="57"/>
      <c r="D159" s="57"/>
      <c r="E159" s="57"/>
      <c r="F159" s="57"/>
      <c r="G159" s="57"/>
    </row>
    <row r="160" spans="1:13" ht="19.5" customHeight="1">
      <c r="A160" s="58" t="s">
        <v>26</v>
      </c>
      <c r="B160" s="58"/>
      <c r="C160" s="58"/>
      <c r="D160" s="58"/>
      <c r="E160" s="58"/>
      <c r="F160" s="58"/>
      <c r="G160" s="58"/>
      <c r="H160" s="46"/>
      <c r="I160" s="46"/>
      <c r="J160" s="46"/>
      <c r="K160" s="46"/>
      <c r="L160" s="46"/>
      <c r="M160" s="46"/>
    </row>
    <row r="161" spans="1:7" ht="44.25" customHeight="1">
      <c r="A161" s="57" t="s">
        <v>25</v>
      </c>
      <c r="B161" s="57"/>
      <c r="C161" s="57"/>
      <c r="D161" s="57"/>
      <c r="E161" s="57"/>
      <c r="F161" s="57"/>
      <c r="G161" s="57"/>
    </row>
    <row r="162" spans="1:7" ht="19.5" customHeight="1">
      <c r="A162" s="68" t="s">
        <v>39</v>
      </c>
      <c r="B162" s="68"/>
      <c r="C162" s="68"/>
      <c r="D162" s="68"/>
      <c r="E162" s="68"/>
      <c r="F162" s="68"/>
      <c r="G162" s="68"/>
    </row>
    <row r="163" spans="1:7" ht="12.75" customHeight="1">
      <c r="A163" s="53"/>
      <c r="B163" s="53"/>
      <c r="C163" s="53"/>
      <c r="D163" s="53"/>
      <c r="E163" s="53"/>
      <c r="F163" s="53"/>
      <c r="G163" s="53"/>
    </row>
    <row r="164" spans="1:8" ht="19.5" customHeight="1">
      <c r="A164" s="40"/>
      <c r="B164" s="12"/>
      <c r="C164" s="12"/>
      <c r="D164" s="12"/>
      <c r="E164" s="12"/>
      <c r="F164" s="12"/>
      <c r="G164" s="12"/>
      <c r="H164" s="12"/>
    </row>
    <row r="165" spans="1:8" ht="19.5" customHeight="1">
      <c r="A165" s="39"/>
      <c r="B165" s="12"/>
      <c r="C165" s="12"/>
      <c r="D165" s="12"/>
      <c r="E165" s="12"/>
      <c r="F165" s="12"/>
      <c r="G165" s="12"/>
      <c r="H165" s="12"/>
    </row>
    <row r="166" spans="1:8" ht="19.5" customHeight="1">
      <c r="A166" s="41"/>
      <c r="B166" s="12"/>
      <c r="C166" s="12"/>
      <c r="D166" s="12"/>
      <c r="E166" s="12"/>
      <c r="F166" s="12"/>
      <c r="G166" s="12"/>
      <c r="H166" s="12"/>
    </row>
    <row r="167" spans="1:8" ht="15" customHeight="1">
      <c r="A167" s="12"/>
      <c r="B167" s="12"/>
      <c r="C167" s="12"/>
      <c r="D167" s="12"/>
      <c r="E167" s="12"/>
      <c r="F167" s="12"/>
      <c r="G167" s="12"/>
      <c r="H167" s="12"/>
    </row>
    <row r="168" spans="1:8" ht="15" customHeight="1">
      <c r="A168" s="12"/>
      <c r="B168" s="12"/>
      <c r="C168" s="12"/>
      <c r="D168" s="12"/>
      <c r="E168" s="12"/>
      <c r="F168" s="12"/>
      <c r="G168" s="12"/>
      <c r="H168" s="12"/>
    </row>
    <row r="169" spans="1:8" ht="15" customHeight="1">
      <c r="A169" s="12"/>
      <c r="B169" s="12"/>
      <c r="C169" s="12"/>
      <c r="D169" s="12"/>
      <c r="E169" s="12"/>
      <c r="F169" s="12"/>
      <c r="G169" s="12"/>
      <c r="H169" s="12"/>
    </row>
    <row r="170" spans="1:8" ht="15" customHeight="1">
      <c r="A170" s="12"/>
      <c r="B170" s="12"/>
      <c r="C170" s="12"/>
      <c r="D170" s="12"/>
      <c r="E170" s="12"/>
      <c r="F170" s="12"/>
      <c r="G170" s="12"/>
      <c r="H170" s="12"/>
    </row>
    <row r="171" spans="1:8" ht="15" customHeight="1">
      <c r="A171" s="12"/>
      <c r="B171" s="12"/>
      <c r="C171" s="12"/>
      <c r="D171" s="12"/>
      <c r="E171" s="12"/>
      <c r="F171" s="12"/>
      <c r="G171" s="12"/>
      <c r="H171" s="12"/>
    </row>
    <row r="172" spans="1:8" ht="15" customHeight="1">
      <c r="A172" s="12"/>
      <c r="B172" s="12"/>
      <c r="C172" s="12"/>
      <c r="D172" s="12"/>
      <c r="E172" s="12"/>
      <c r="F172" s="12"/>
      <c r="G172" s="12"/>
      <c r="H172" s="12"/>
    </row>
    <row r="173" spans="1:8" ht="15" customHeight="1">
      <c r="A173" s="12"/>
      <c r="B173" s="12"/>
      <c r="C173" s="12"/>
      <c r="D173" s="12"/>
      <c r="E173" s="12"/>
      <c r="F173" s="12"/>
      <c r="G173" s="12"/>
      <c r="H173" s="12"/>
    </row>
    <row r="174" spans="1:8" ht="15" customHeight="1">
      <c r="A174" s="12"/>
      <c r="B174" s="12"/>
      <c r="C174" s="12"/>
      <c r="D174" s="12"/>
      <c r="E174" s="12"/>
      <c r="F174" s="12"/>
      <c r="G174" s="12"/>
      <c r="H174" s="12"/>
    </row>
    <row r="175" spans="1:8" ht="15" customHeight="1">
      <c r="A175" s="12"/>
      <c r="B175" s="12"/>
      <c r="C175" s="12"/>
      <c r="D175" s="12"/>
      <c r="E175" s="12"/>
      <c r="F175" s="12"/>
      <c r="G175" s="12"/>
      <c r="H175" s="12"/>
    </row>
    <row r="176" spans="1:8" ht="15" customHeight="1">
      <c r="A176" s="12"/>
      <c r="B176" s="12"/>
      <c r="C176" s="12"/>
      <c r="D176" s="12"/>
      <c r="E176" s="12"/>
      <c r="F176" s="12"/>
      <c r="G176" s="12"/>
      <c r="H176" s="12"/>
    </row>
    <row r="177" spans="1:8" ht="15" customHeight="1">
      <c r="A177" s="12"/>
      <c r="B177" s="12"/>
      <c r="C177" s="12"/>
      <c r="D177" s="12"/>
      <c r="E177" s="12"/>
      <c r="F177" s="12"/>
      <c r="G177" s="12"/>
      <c r="H177" s="12"/>
    </row>
    <row r="178" spans="1:8" ht="15" customHeight="1">
      <c r="A178" s="12"/>
      <c r="B178" s="12"/>
      <c r="C178" s="12"/>
      <c r="D178" s="12"/>
      <c r="E178" s="12"/>
      <c r="F178" s="12"/>
      <c r="G178" s="12"/>
      <c r="H178" s="12"/>
    </row>
    <row r="179" spans="1:8" ht="15" customHeight="1">
      <c r="A179" s="12"/>
      <c r="B179" s="12"/>
      <c r="C179" s="12"/>
      <c r="D179" s="12"/>
      <c r="E179" s="12"/>
      <c r="F179" s="12"/>
      <c r="G179" s="12"/>
      <c r="H179" s="12"/>
    </row>
    <row r="180" spans="1:8" ht="15" customHeight="1">
      <c r="A180" s="12"/>
      <c r="B180" s="12"/>
      <c r="C180" s="12"/>
      <c r="D180" s="12"/>
      <c r="E180" s="12"/>
      <c r="F180" s="12"/>
      <c r="G180" s="12"/>
      <c r="H180" s="12"/>
    </row>
    <row r="181" spans="1:8" ht="15" customHeight="1">
      <c r="A181" s="12"/>
      <c r="B181" s="12"/>
      <c r="C181" s="12"/>
      <c r="D181" s="12"/>
      <c r="E181" s="12"/>
      <c r="F181" s="12"/>
      <c r="G181" s="12"/>
      <c r="H181" s="12"/>
    </row>
    <row r="182" spans="1:8" ht="15" customHeight="1">
      <c r="A182" s="12"/>
      <c r="B182" s="12"/>
      <c r="C182" s="12"/>
      <c r="D182" s="12"/>
      <c r="E182" s="12"/>
      <c r="F182" s="12"/>
      <c r="G182" s="12"/>
      <c r="H182" s="12"/>
    </row>
    <row r="183" spans="1:8" ht="15" customHeight="1">
      <c r="A183" s="12"/>
      <c r="B183" s="12"/>
      <c r="C183" s="12"/>
      <c r="D183" s="12"/>
      <c r="E183" s="12"/>
      <c r="F183" s="12"/>
      <c r="G183" s="12"/>
      <c r="H183" s="12"/>
    </row>
    <row r="184" spans="1:8" ht="15" customHeight="1">
      <c r="A184" s="12"/>
      <c r="B184" s="12"/>
      <c r="C184" s="12"/>
      <c r="D184" s="12"/>
      <c r="E184" s="12"/>
      <c r="F184" s="12"/>
      <c r="G184" s="12"/>
      <c r="H184" s="12"/>
    </row>
    <row r="185" spans="1:8" ht="15" customHeight="1">
      <c r="A185" s="12"/>
      <c r="B185" s="12"/>
      <c r="C185" s="12"/>
      <c r="D185" s="12"/>
      <c r="E185" s="12"/>
      <c r="F185" s="12"/>
      <c r="G185" s="12"/>
      <c r="H185" s="12"/>
    </row>
    <row r="186" spans="1:8" ht="15" customHeight="1">
      <c r="A186" s="12"/>
      <c r="B186" s="12"/>
      <c r="C186" s="12"/>
      <c r="D186" s="12"/>
      <c r="E186" s="12"/>
      <c r="F186" s="12"/>
      <c r="G186" s="12"/>
      <c r="H186" s="12"/>
    </row>
    <row r="187" spans="1:8" ht="15" customHeight="1">
      <c r="A187" s="12"/>
      <c r="B187" s="12"/>
      <c r="C187" s="12"/>
      <c r="D187" s="12"/>
      <c r="E187" s="12"/>
      <c r="F187" s="12"/>
      <c r="G187" s="12"/>
      <c r="H187" s="12"/>
    </row>
    <row r="188" spans="1:8" ht="15" customHeight="1">
      <c r="A188" s="12"/>
      <c r="B188" s="12"/>
      <c r="C188" s="12"/>
      <c r="D188" s="12"/>
      <c r="E188" s="12"/>
      <c r="F188" s="12"/>
      <c r="G188" s="12"/>
      <c r="H188" s="12"/>
    </row>
    <row r="189" spans="1:8" ht="15" customHeight="1">
      <c r="A189" s="12"/>
      <c r="B189" s="12"/>
      <c r="C189" s="12"/>
      <c r="D189" s="12"/>
      <c r="E189" s="12"/>
      <c r="F189" s="12"/>
      <c r="G189" s="12"/>
      <c r="H189" s="12"/>
    </row>
    <row r="190" spans="1:8" ht="15" customHeight="1">
      <c r="A190" s="12"/>
      <c r="B190" s="12"/>
      <c r="C190" s="12"/>
      <c r="D190" s="12"/>
      <c r="E190" s="12"/>
      <c r="F190" s="12"/>
      <c r="G190" s="12"/>
      <c r="H190" s="12"/>
    </row>
    <row r="191" spans="1:8" ht="15" customHeight="1">
      <c r="A191" s="12"/>
      <c r="B191" s="12"/>
      <c r="C191" s="12"/>
      <c r="D191" s="12"/>
      <c r="E191" s="12"/>
      <c r="F191" s="12"/>
      <c r="G191" s="12"/>
      <c r="H191" s="12"/>
    </row>
    <row r="192" spans="1:8" ht="12.75">
      <c r="A192" s="12"/>
      <c r="B192" s="12"/>
      <c r="C192" s="12"/>
      <c r="D192" s="12"/>
      <c r="E192" s="12"/>
      <c r="F192" s="12"/>
      <c r="G192" s="12"/>
      <c r="H192" s="12"/>
    </row>
    <row r="193" spans="1:8" ht="12.75">
      <c r="A193" s="12"/>
      <c r="B193" s="12"/>
      <c r="C193" s="12"/>
      <c r="D193" s="12"/>
      <c r="E193" s="12"/>
      <c r="F193" s="12"/>
      <c r="G193" s="12"/>
      <c r="H193" s="12"/>
    </row>
    <row r="194" spans="1:8" ht="12.75">
      <c r="A194" s="12"/>
      <c r="B194" s="12"/>
      <c r="C194" s="12"/>
      <c r="D194" s="12"/>
      <c r="E194" s="12"/>
      <c r="F194" s="12"/>
      <c r="G194" s="12"/>
      <c r="H194" s="12"/>
    </row>
    <row r="195" spans="1:8" ht="12.75">
      <c r="A195" s="12"/>
      <c r="B195" s="12"/>
      <c r="C195" s="12"/>
      <c r="D195" s="12"/>
      <c r="E195" s="12"/>
      <c r="F195" s="12"/>
      <c r="G195" s="12"/>
      <c r="H195" s="12"/>
    </row>
    <row r="196" spans="1:8" ht="12.75">
      <c r="A196" s="12"/>
      <c r="B196" s="12"/>
      <c r="C196" s="12"/>
      <c r="D196" s="12"/>
      <c r="E196" s="12"/>
      <c r="F196" s="12"/>
      <c r="G196" s="12"/>
      <c r="H196" s="12"/>
    </row>
    <row r="197" spans="1:8" ht="12.75">
      <c r="A197" s="12"/>
      <c r="B197" s="12"/>
      <c r="C197" s="12"/>
      <c r="D197" s="12"/>
      <c r="E197" s="12"/>
      <c r="F197" s="12"/>
      <c r="G197" s="12"/>
      <c r="H197" s="12"/>
    </row>
    <row r="198" spans="1:8" ht="12.75">
      <c r="A198" s="12"/>
      <c r="B198" s="12"/>
      <c r="C198" s="12"/>
      <c r="D198" s="12"/>
      <c r="E198" s="12"/>
      <c r="F198" s="12"/>
      <c r="G198" s="12"/>
      <c r="H198" s="12"/>
    </row>
    <row r="199" spans="1:8" ht="12.75">
      <c r="A199" s="12"/>
      <c r="B199" s="12"/>
      <c r="C199" s="12"/>
      <c r="D199" s="12"/>
      <c r="E199" s="12"/>
      <c r="F199" s="12"/>
      <c r="G199" s="12"/>
      <c r="H199" s="12"/>
    </row>
    <row r="200" spans="1:8" ht="12.75">
      <c r="A200" s="12"/>
      <c r="B200" s="12"/>
      <c r="C200" s="12"/>
      <c r="D200" s="12"/>
      <c r="E200" s="12"/>
      <c r="F200" s="12"/>
      <c r="G200" s="12"/>
      <c r="H200" s="12"/>
    </row>
    <row r="201" spans="1:8" ht="12.75">
      <c r="A201" s="12"/>
      <c r="B201" s="12"/>
      <c r="C201" s="12"/>
      <c r="D201" s="12"/>
      <c r="E201" s="12"/>
      <c r="F201" s="12"/>
      <c r="G201" s="12"/>
      <c r="H201" s="12"/>
    </row>
    <row r="202" spans="1:8" ht="12.75">
      <c r="A202" s="12"/>
      <c r="B202" s="12"/>
      <c r="C202" s="12"/>
      <c r="D202" s="12"/>
      <c r="E202" s="12"/>
      <c r="F202" s="12"/>
      <c r="G202" s="12"/>
      <c r="H202" s="12"/>
    </row>
    <row r="203" spans="1:8" ht="12.75">
      <c r="A203" s="12"/>
      <c r="B203" s="12"/>
      <c r="C203" s="12"/>
      <c r="D203" s="12"/>
      <c r="E203" s="12"/>
      <c r="F203" s="12"/>
      <c r="G203" s="12"/>
      <c r="H203" s="12"/>
    </row>
    <row r="204" spans="1:8" ht="12.75">
      <c r="A204" s="12"/>
      <c r="B204" s="12"/>
      <c r="C204" s="12"/>
      <c r="D204" s="12"/>
      <c r="E204" s="12"/>
      <c r="F204" s="12"/>
      <c r="G204" s="12"/>
      <c r="H204" s="12"/>
    </row>
    <row r="205" spans="1:8" ht="12.75">
      <c r="A205" s="12"/>
      <c r="B205" s="12"/>
      <c r="C205" s="12"/>
      <c r="D205" s="12"/>
      <c r="E205" s="12"/>
      <c r="F205" s="12"/>
      <c r="G205" s="12"/>
      <c r="H205" s="12"/>
    </row>
    <row r="206" spans="1:8" ht="12.75">
      <c r="A206" s="12"/>
      <c r="B206" s="12"/>
      <c r="C206" s="12"/>
      <c r="D206" s="12"/>
      <c r="E206" s="12"/>
      <c r="F206" s="12"/>
      <c r="G206" s="12"/>
      <c r="H206" s="12"/>
    </row>
    <row r="207" spans="1:8" ht="12.75">
      <c r="A207" s="12"/>
      <c r="B207" s="12"/>
      <c r="C207" s="12"/>
      <c r="D207" s="12"/>
      <c r="E207" s="12"/>
      <c r="F207" s="12"/>
      <c r="G207" s="12"/>
      <c r="H207" s="12"/>
    </row>
    <row r="208" spans="1:8" ht="12.75">
      <c r="A208" s="12"/>
      <c r="B208" s="12"/>
      <c r="C208" s="12"/>
      <c r="D208" s="12"/>
      <c r="E208" s="12"/>
      <c r="F208" s="12"/>
      <c r="G208" s="12"/>
      <c r="H208" s="12"/>
    </row>
    <row r="209" spans="1:8" ht="12.75">
      <c r="A209" s="12"/>
      <c r="B209" s="12"/>
      <c r="C209" s="12"/>
      <c r="D209" s="12"/>
      <c r="E209" s="12"/>
      <c r="F209" s="12"/>
      <c r="G209" s="12"/>
      <c r="H209" s="12"/>
    </row>
    <row r="210" spans="1:8" ht="12.75">
      <c r="A210" s="12"/>
      <c r="B210" s="12"/>
      <c r="C210" s="12"/>
      <c r="D210" s="12"/>
      <c r="E210" s="12"/>
      <c r="F210" s="12"/>
      <c r="G210" s="12"/>
      <c r="H210" s="12"/>
    </row>
    <row r="211" spans="1:8" ht="12.75">
      <c r="A211" s="12"/>
      <c r="B211" s="12"/>
      <c r="C211" s="12"/>
      <c r="D211" s="12"/>
      <c r="E211" s="12"/>
      <c r="F211" s="12"/>
      <c r="G211" s="12"/>
      <c r="H211" s="12"/>
    </row>
    <row r="212" spans="1:8" ht="12.75">
      <c r="A212" s="12"/>
      <c r="B212" s="12"/>
      <c r="C212" s="12"/>
      <c r="D212" s="12"/>
      <c r="E212" s="12"/>
      <c r="F212" s="12"/>
      <c r="G212" s="12"/>
      <c r="H212" s="12"/>
    </row>
    <row r="213" spans="1:8" ht="12.75">
      <c r="A213" s="12"/>
      <c r="B213" s="12"/>
      <c r="C213" s="12"/>
      <c r="D213" s="12"/>
      <c r="E213" s="12"/>
      <c r="F213" s="12"/>
      <c r="G213" s="12"/>
      <c r="H213" s="12"/>
    </row>
    <row r="214" spans="1:8" ht="12.75">
      <c r="A214" s="12"/>
      <c r="B214" s="12"/>
      <c r="C214" s="12"/>
      <c r="D214" s="12"/>
      <c r="E214" s="12"/>
      <c r="F214" s="12"/>
      <c r="G214" s="12"/>
      <c r="H214" s="12"/>
    </row>
    <row r="215" spans="1:8" ht="12.75">
      <c r="A215" s="12"/>
      <c r="B215" s="12"/>
      <c r="C215" s="12"/>
      <c r="D215" s="12"/>
      <c r="E215" s="12"/>
      <c r="F215" s="12"/>
      <c r="G215" s="12"/>
      <c r="H215" s="12"/>
    </row>
    <row r="216" spans="1:8" ht="12.75">
      <c r="A216" s="12"/>
      <c r="B216" s="12"/>
      <c r="C216" s="12"/>
      <c r="D216" s="12"/>
      <c r="E216" s="12"/>
      <c r="F216" s="12"/>
      <c r="G216" s="12"/>
      <c r="H216" s="12"/>
    </row>
    <row r="217" spans="1:8" ht="12.75">
      <c r="A217" s="12"/>
      <c r="B217" s="12"/>
      <c r="C217" s="12"/>
      <c r="D217" s="12"/>
      <c r="E217" s="12"/>
      <c r="F217" s="12"/>
      <c r="G217" s="12"/>
      <c r="H217" s="12"/>
    </row>
    <row r="218" spans="1:8" ht="12.75">
      <c r="A218" s="12"/>
      <c r="B218" s="12"/>
      <c r="C218" s="12"/>
      <c r="D218" s="12"/>
      <c r="E218" s="12"/>
      <c r="F218" s="12"/>
      <c r="G218" s="12"/>
      <c r="H218" s="12"/>
    </row>
    <row r="219" spans="1:8" ht="12.75">
      <c r="A219" s="12"/>
      <c r="B219" s="12"/>
      <c r="C219" s="12"/>
      <c r="D219" s="12"/>
      <c r="E219" s="12"/>
      <c r="F219" s="12"/>
      <c r="G219" s="12"/>
      <c r="H219" s="12"/>
    </row>
    <row r="220" spans="1:8" ht="12.75">
      <c r="A220" s="12"/>
      <c r="B220" s="12"/>
      <c r="C220" s="12"/>
      <c r="D220" s="12"/>
      <c r="E220" s="12"/>
      <c r="F220" s="12"/>
      <c r="G220" s="12"/>
      <c r="H220" s="12"/>
    </row>
    <row r="221" spans="1:8" ht="12.75">
      <c r="A221" s="12"/>
      <c r="B221" s="12"/>
      <c r="C221" s="12"/>
      <c r="D221" s="12"/>
      <c r="E221" s="12"/>
      <c r="F221" s="12"/>
      <c r="G221" s="12"/>
      <c r="H221" s="12"/>
    </row>
    <row r="222" spans="1:8" ht="12.75">
      <c r="A222" s="12"/>
      <c r="B222" s="12"/>
      <c r="C222" s="12"/>
      <c r="D222" s="12"/>
      <c r="E222" s="12"/>
      <c r="F222" s="12"/>
      <c r="G222" s="12"/>
      <c r="H222" s="12"/>
    </row>
    <row r="223" spans="1:8" ht="12.75">
      <c r="A223" s="12"/>
      <c r="B223" s="12"/>
      <c r="C223" s="12"/>
      <c r="D223" s="12"/>
      <c r="E223" s="12"/>
      <c r="F223" s="12"/>
      <c r="G223" s="12"/>
      <c r="H223" s="12"/>
    </row>
    <row r="224" spans="1:8" ht="12.75">
      <c r="A224" s="12"/>
      <c r="B224" s="12"/>
      <c r="C224" s="12"/>
      <c r="D224" s="12"/>
      <c r="E224" s="12"/>
      <c r="F224" s="12"/>
      <c r="G224" s="12"/>
      <c r="H224" s="12"/>
    </row>
    <row r="225" spans="1:8" ht="12.75">
      <c r="A225" s="12"/>
      <c r="B225" s="12"/>
      <c r="C225" s="12"/>
      <c r="D225" s="12"/>
      <c r="E225" s="12"/>
      <c r="F225" s="12"/>
      <c r="G225" s="12"/>
      <c r="H225" s="12"/>
    </row>
    <row r="226" spans="1:8" ht="12.75">
      <c r="A226" s="12"/>
      <c r="B226" s="12"/>
      <c r="C226" s="12"/>
      <c r="D226" s="12"/>
      <c r="E226" s="12"/>
      <c r="F226" s="12"/>
      <c r="G226" s="12"/>
      <c r="H226" s="12"/>
    </row>
    <row r="227" spans="1:8" ht="12.75">
      <c r="A227" s="12"/>
      <c r="B227" s="12"/>
      <c r="C227" s="12"/>
      <c r="D227" s="12"/>
      <c r="E227" s="12"/>
      <c r="F227" s="12"/>
      <c r="G227" s="12"/>
      <c r="H227" s="12"/>
    </row>
    <row r="228" spans="1:8" ht="12.75">
      <c r="A228" s="12"/>
      <c r="B228" s="12"/>
      <c r="C228" s="12"/>
      <c r="D228" s="12"/>
      <c r="E228" s="12"/>
      <c r="F228" s="12"/>
      <c r="G228" s="12"/>
      <c r="H228" s="12"/>
    </row>
    <row r="229" spans="1:8" ht="12.75">
      <c r="A229" s="12"/>
      <c r="B229" s="12"/>
      <c r="C229" s="12"/>
      <c r="D229" s="12"/>
      <c r="E229" s="12"/>
      <c r="F229" s="12"/>
      <c r="G229" s="12"/>
      <c r="H229" s="12"/>
    </row>
    <row r="230" spans="1:8" ht="12.75">
      <c r="A230" s="12"/>
      <c r="B230" s="12"/>
      <c r="C230" s="12"/>
      <c r="D230" s="12"/>
      <c r="E230" s="12"/>
      <c r="F230" s="12"/>
      <c r="G230" s="12"/>
      <c r="H230" s="12"/>
    </row>
    <row r="231" spans="1:8" ht="12.75">
      <c r="A231" s="12"/>
      <c r="B231" s="12"/>
      <c r="C231" s="12"/>
      <c r="D231" s="12"/>
      <c r="E231" s="12"/>
      <c r="F231" s="12"/>
      <c r="G231" s="12"/>
      <c r="H231" s="12"/>
    </row>
    <row r="232" spans="1:8" ht="12.75">
      <c r="A232" s="12"/>
      <c r="B232" s="12"/>
      <c r="C232" s="12"/>
      <c r="D232" s="12"/>
      <c r="E232" s="12"/>
      <c r="F232" s="12"/>
      <c r="G232" s="12"/>
      <c r="H232" s="12"/>
    </row>
    <row r="233" spans="1:8" ht="12.75">
      <c r="A233" s="12"/>
      <c r="B233" s="12"/>
      <c r="C233" s="12"/>
      <c r="D233" s="12"/>
      <c r="E233" s="12"/>
      <c r="F233" s="12"/>
      <c r="G233" s="12"/>
      <c r="H233" s="12"/>
    </row>
    <row r="234" spans="1:8" ht="12.75">
      <c r="A234" s="12"/>
      <c r="B234" s="12"/>
      <c r="C234" s="12"/>
      <c r="D234" s="12"/>
      <c r="E234" s="12"/>
      <c r="F234" s="12"/>
      <c r="G234" s="12"/>
      <c r="H234" s="12"/>
    </row>
    <row r="235" spans="1:8" ht="12.75">
      <c r="A235" s="12"/>
      <c r="B235" s="12"/>
      <c r="C235" s="12"/>
      <c r="D235" s="12"/>
      <c r="E235" s="12"/>
      <c r="F235" s="12"/>
      <c r="G235" s="12"/>
      <c r="H235" s="12"/>
    </row>
    <row r="236" spans="1:8" ht="12.75">
      <c r="A236" s="12"/>
      <c r="B236" s="12"/>
      <c r="C236" s="12"/>
      <c r="D236" s="12"/>
      <c r="E236" s="12"/>
      <c r="F236" s="12"/>
      <c r="G236" s="12"/>
      <c r="H236" s="12"/>
    </row>
    <row r="237" spans="1:8" ht="12.75">
      <c r="A237" s="12"/>
      <c r="B237" s="12"/>
      <c r="C237" s="12"/>
      <c r="D237" s="12"/>
      <c r="E237" s="12"/>
      <c r="F237" s="12"/>
      <c r="G237" s="12"/>
      <c r="H237" s="12"/>
    </row>
    <row r="238" spans="1:8" ht="12.75">
      <c r="A238" s="12"/>
      <c r="B238" s="12"/>
      <c r="C238" s="12"/>
      <c r="D238" s="12"/>
      <c r="E238" s="12"/>
      <c r="F238" s="12"/>
      <c r="G238" s="12"/>
      <c r="H238" s="12"/>
    </row>
    <row r="239" spans="1:8" ht="12.75">
      <c r="A239" s="12"/>
      <c r="B239" s="12"/>
      <c r="C239" s="12"/>
      <c r="D239" s="12"/>
      <c r="E239" s="12"/>
      <c r="F239" s="12"/>
      <c r="G239" s="12"/>
      <c r="H239" s="12"/>
    </row>
    <row r="240" spans="1:8" ht="12.75">
      <c r="A240" s="12"/>
      <c r="B240" s="12"/>
      <c r="C240" s="12"/>
      <c r="D240" s="12"/>
      <c r="E240" s="12"/>
      <c r="F240" s="12"/>
      <c r="G240" s="12"/>
      <c r="H240" s="12"/>
    </row>
    <row r="241" spans="1:8" ht="12.75">
      <c r="A241" s="12"/>
      <c r="B241" s="12"/>
      <c r="C241" s="12"/>
      <c r="D241" s="12"/>
      <c r="E241" s="12"/>
      <c r="F241" s="12"/>
      <c r="G241" s="12"/>
      <c r="H241" s="12"/>
    </row>
    <row r="242" spans="1:8" ht="12.75">
      <c r="A242" s="12"/>
      <c r="B242" s="12"/>
      <c r="C242" s="12"/>
      <c r="D242" s="12"/>
      <c r="E242" s="12"/>
      <c r="F242" s="12"/>
      <c r="G242" s="12"/>
      <c r="H242" s="12"/>
    </row>
    <row r="243" spans="1:8" ht="12.75">
      <c r="A243" s="12"/>
      <c r="B243" s="12"/>
      <c r="C243" s="12"/>
      <c r="D243" s="12"/>
      <c r="E243" s="12"/>
      <c r="F243" s="12"/>
      <c r="G243" s="12"/>
      <c r="H243" s="12"/>
    </row>
    <row r="244" spans="1:8" ht="12.75">
      <c r="A244" s="12"/>
      <c r="B244" s="12"/>
      <c r="C244" s="12"/>
      <c r="D244" s="12"/>
      <c r="E244" s="12"/>
      <c r="F244" s="12"/>
      <c r="G244" s="12"/>
      <c r="H244" s="12"/>
    </row>
    <row r="245" spans="1:8" ht="12.75">
      <c r="A245" s="12"/>
      <c r="B245" s="12"/>
      <c r="C245" s="12"/>
      <c r="D245" s="12"/>
      <c r="E245" s="12"/>
      <c r="F245" s="12"/>
      <c r="G245" s="12"/>
      <c r="H245" s="12"/>
    </row>
    <row r="246" spans="1:8" ht="12.75">
      <c r="A246" s="12"/>
      <c r="B246" s="12"/>
      <c r="C246" s="12"/>
      <c r="D246" s="12"/>
      <c r="E246" s="12"/>
      <c r="F246" s="12"/>
      <c r="G246" s="12"/>
      <c r="H246" s="12"/>
    </row>
    <row r="247" spans="1:8" ht="12.75">
      <c r="A247" s="12"/>
      <c r="B247" s="12"/>
      <c r="C247" s="12"/>
      <c r="D247" s="12"/>
      <c r="E247" s="12"/>
      <c r="F247" s="12"/>
      <c r="G247" s="12"/>
      <c r="H247" s="12"/>
    </row>
    <row r="248" spans="1:8" ht="12.75">
      <c r="A248" s="12"/>
      <c r="B248" s="12"/>
      <c r="C248" s="12"/>
      <c r="D248" s="12"/>
      <c r="E248" s="12"/>
      <c r="F248" s="12"/>
      <c r="G248" s="12"/>
      <c r="H248" s="12"/>
    </row>
  </sheetData>
  <sheetProtection/>
  <mergeCells count="15">
    <mergeCell ref="A162:G162"/>
    <mergeCell ref="B3:B6"/>
    <mergeCell ref="C4:C6"/>
    <mergeCell ref="D4:D6"/>
    <mergeCell ref="E4:E6"/>
    <mergeCell ref="A163:G163"/>
    <mergeCell ref="A1:G1"/>
    <mergeCell ref="A2:G2"/>
    <mergeCell ref="A158:G158"/>
    <mergeCell ref="A159:G159"/>
    <mergeCell ref="A160:G160"/>
    <mergeCell ref="A3:A6"/>
    <mergeCell ref="F4:F6"/>
    <mergeCell ref="G4:G6"/>
    <mergeCell ref="A161:G161"/>
  </mergeCells>
  <printOptions/>
  <pageMargins left="0.31" right="0.29" top="0.17" bottom="0.18" header="0.5" footer="0.16"/>
  <pageSetup horizontalDpi="1200" verticalDpi="1200" orientation="portrait" pageOrder="overThenDown" scale="9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kmmudr00</cp:lastModifiedBy>
  <cp:lastPrinted>2006-09-15T18:10:44Z</cp:lastPrinted>
  <dcterms:created xsi:type="dcterms:W3CDTF">1999-03-03T18:45:43Z</dcterms:created>
  <dcterms:modified xsi:type="dcterms:W3CDTF">2012-01-05T19:28:19Z</dcterms:modified>
  <cp:category/>
  <cp:version/>
  <cp:contentType/>
  <cp:contentStatus/>
</cp:coreProperties>
</file>