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5225" activeTab="0"/>
  </bookViews>
  <sheets>
    <sheet name="FIGA" sheetId="1" r:id="rId1"/>
  </sheets>
  <definedNames>
    <definedName name="_xlnm.Print_Area" localSheetId="0">'FIGA'!$A$1:$A$6</definedName>
  </definedNames>
  <calcPr fullCalcOnLoad="1"/>
</workbook>
</file>

<file path=xl/sharedStrings.xml><?xml version="1.0" encoding="utf-8"?>
<sst xmlns="http://schemas.openxmlformats.org/spreadsheetml/2006/main" count="161" uniqueCount="131">
  <si>
    <t>Item</t>
  </si>
  <si>
    <t>Form 1040 returns</t>
  </si>
  <si>
    <t>Form 1040A returns</t>
  </si>
  <si>
    <t>Adjusted gross income (less deficit)</t>
  </si>
  <si>
    <t>NOTE:  Detail may not add to totals because of rounding.</t>
  </si>
  <si>
    <t>N/A</t>
  </si>
  <si>
    <t>N/A--Not applicable.</t>
  </si>
  <si>
    <t>Number of returns</t>
  </si>
  <si>
    <t>Amount</t>
  </si>
  <si>
    <t>Salaries and wages</t>
  </si>
  <si>
    <t xml:space="preserve">      Qualified dividends</t>
  </si>
  <si>
    <t>Total statutory adjustments</t>
  </si>
  <si>
    <t>Educator expenses</t>
  </si>
  <si>
    <t>Payments to an Individual Retirement Arrangement</t>
  </si>
  <si>
    <t>Student loan interest deduction</t>
  </si>
  <si>
    <t>Tuition and fees deduction</t>
  </si>
  <si>
    <t>Health savings account deduction</t>
  </si>
  <si>
    <t>Moving expenses adjustment</t>
  </si>
  <si>
    <t>Self-employment tax deduction</t>
  </si>
  <si>
    <t>Self-employed health insurance deduction</t>
  </si>
  <si>
    <t>Payments to a self-employed retirement (Keogh) plan</t>
  </si>
  <si>
    <t>Penalty on early withdrawal of savings</t>
  </si>
  <si>
    <t>Alimony paid</t>
  </si>
  <si>
    <t>Domestic production activities deduction</t>
  </si>
  <si>
    <t>Total deductions</t>
  </si>
  <si>
    <t>Total standard deduction</t>
  </si>
  <si>
    <t>Basic standard deduction</t>
  </si>
  <si>
    <t>Total itemized deductions (after limitation)</t>
  </si>
  <si>
    <t>Itemized deductions in excess of limitation</t>
  </si>
  <si>
    <t>Medical and dental expenses deduction</t>
  </si>
  <si>
    <t>Taxes paid deduction</t>
  </si>
  <si>
    <t>Interest paid deduction</t>
  </si>
  <si>
    <t>Charitable contributions deduction</t>
  </si>
  <si>
    <t>Taxable income</t>
  </si>
  <si>
    <t>Alternative minimum tax</t>
  </si>
  <si>
    <t>Income tax before credits</t>
  </si>
  <si>
    <t>Child care credit</t>
  </si>
  <si>
    <t>Credit for the elderly or disabled</t>
  </si>
  <si>
    <t>Child tax credit</t>
  </si>
  <si>
    <t>Education tax credits</t>
  </si>
  <si>
    <t>Retirement savings contributions credit</t>
  </si>
  <si>
    <t>Foreign tax credit</t>
  </si>
  <si>
    <t>General business credit</t>
  </si>
  <si>
    <t>Prior year minimum tax credit</t>
  </si>
  <si>
    <t>Self-employment tax</t>
  </si>
  <si>
    <t>Total earned income credit (EIC)</t>
  </si>
  <si>
    <t>EIC used to offset income tax before credits</t>
  </si>
  <si>
    <t>EIC used to offset other taxes</t>
  </si>
  <si>
    <t>Total income tax</t>
  </si>
  <si>
    <t>Total tax liability</t>
  </si>
  <si>
    <t>Residential energy credits</t>
  </si>
  <si>
    <t xml:space="preserve">      General sales taxes</t>
  </si>
  <si>
    <t xml:space="preserve">      Income taxes</t>
  </si>
  <si>
    <t>(All figures are estimates based on samples--money amounts are in thousands of dollars)</t>
  </si>
  <si>
    <t>Percentage
change</t>
  </si>
  <si>
    <t xml:space="preserve">      Business or profession net income less loss</t>
  </si>
  <si>
    <t xml:space="preserve">      Rent and royalty net income less loss</t>
  </si>
  <si>
    <t xml:space="preserve">      Partnership and S corporation net income less loss</t>
  </si>
  <si>
    <t xml:space="preserve">      Estate and trust net income less loss</t>
  </si>
  <si>
    <t>Form 1040EZ returns</t>
  </si>
  <si>
    <t>Other adjustments [5]</t>
  </si>
  <si>
    <t>Total exemptions [6]</t>
  </si>
  <si>
    <t>[5] Other adjustments does not include the foreign housing deduction or the medical savings account 
    deduction.</t>
  </si>
  <si>
    <t xml:space="preserve">      Sales of property other than capital assets net gain less loss</t>
  </si>
  <si>
    <t>Certain business expenses of reservists, performing artists, and 
fee-basis government officials</t>
  </si>
  <si>
    <t>[6] Data shown in columns 1 and 2 are the number of exemptions claimed on returns, rather than the number of returns 
    with exemptions.</t>
  </si>
  <si>
    <t>Number of returns, total</t>
  </si>
  <si>
    <t>Net capital gain [3]</t>
  </si>
  <si>
    <t>Capital gain distributions [3]</t>
  </si>
  <si>
    <t>[1] Included in data for Forms 1040, 1040A, and 1040EZ.</t>
  </si>
  <si>
    <t>[2] Not included in adjusted gross income.</t>
  </si>
  <si>
    <t>[3]  Includes capital gain distributions reported on Form 1040 and Schedule D.</t>
  </si>
  <si>
    <t xml:space="preserve">   State and local income taxes [8]</t>
  </si>
  <si>
    <t>Total tax credits [9]</t>
  </si>
  <si>
    <t>Making work pay credit used to offset income tax before credits</t>
  </si>
  <si>
    <t>Making work pay credit used to offset other taxes</t>
  </si>
  <si>
    <t>Total first-time homebuyer credit</t>
  </si>
  <si>
    <t>Total refundable prior year minimum tax credit</t>
  </si>
  <si>
    <t>Refundable prior year minimum tax credit used to offset income tax before credits</t>
  </si>
  <si>
    <t>Refundable prior year minimum tax credit used to offset other taxes</t>
  </si>
  <si>
    <t>Refundable prior year minimum tax credit refundable portion</t>
  </si>
  <si>
    <t>[8] State and local income taxes is the total of both income taxes and general sales taxes.</t>
  </si>
  <si>
    <t>First-time homebuyer credit used to offset income tax before credits</t>
  </si>
  <si>
    <t>First-time homebuyer credit used to offset other taxes</t>
  </si>
  <si>
    <t>First-time homebuyer credit refundable portion</t>
  </si>
  <si>
    <t>Total Making work pay credit</t>
  </si>
  <si>
    <t>Individual Income Tax Returns, Preliminary Data:  Selected Income
and Tax Items, Tax Years 2009 and 2010</t>
  </si>
  <si>
    <t>Electronically-filed returns [1]</t>
  </si>
  <si>
    <t>Additional standard deduction [7]</t>
  </si>
  <si>
    <t xml:space="preserve">    [7] For Tax Years 2009 and 2010, the additional standard deduction included the increases for age and blindness, 
    new motor vehicle taxes, or net disaster loss.  Tax Year 2009 also included the increase in standard deduction 
    for real estate taxes.</t>
  </si>
  <si>
    <t>Total American opportunity credit</t>
  </si>
  <si>
    <t>American opportunity credit used to offset income tax before credits</t>
  </si>
  <si>
    <t>American opportunity credit used to offset other taxes</t>
  </si>
  <si>
    <t>American opportunity credit refundable portion</t>
  </si>
  <si>
    <t>Total additional child tax credit</t>
  </si>
  <si>
    <t>Additional child tax credit used to offset other taxes</t>
  </si>
  <si>
    <t>[10] Percentage not computed.</t>
  </si>
  <si>
    <t>[10]</t>
  </si>
  <si>
    <t>Total adoption credit</t>
  </si>
  <si>
    <t>Adoption credit used to offset other taxes</t>
  </si>
  <si>
    <t>Adoption credit used to offset income tax before credits</t>
  </si>
  <si>
    <t xml:space="preserve"> </t>
  </si>
  <si>
    <t xml:space="preserve">      Total home mortgage interest</t>
  </si>
  <si>
    <t>Making work pay credit refundable portion</t>
  </si>
  <si>
    <t xml:space="preserve">    [4] For Tax Year 2009, taxpayers did not have to pay taxes on unemployment compensation up to $2,400.
     Amounts of unemployment compensation over $2,400 were taxable and are the amounts shown for TY 2009.
     For Tax Year 2010, generally all unemployment compensation was taxable.</t>
  </si>
  <si>
    <t>[9]  Includes Making work pay credit, American opportunity credit, EIC, first-time homebuyer credit, adoption credit, 
    and refundable prior year minimum tax credit used to offset income tax before credits, shown separately 
     in this figure.</t>
  </si>
  <si>
    <t>Taxable interest</t>
  </si>
  <si>
    <t>Tax-exempt interest [2]</t>
  </si>
  <si>
    <t>Ordinary dividends</t>
  </si>
  <si>
    <t>State income tax refunds</t>
  </si>
  <si>
    <t>Alimony received</t>
  </si>
  <si>
    <t>Business or profession net income</t>
  </si>
  <si>
    <t>Business or profession net loss</t>
  </si>
  <si>
    <t>Net capital loss</t>
  </si>
  <si>
    <t>Sales of property other than capital assets, net gain</t>
  </si>
  <si>
    <t>Sales of property other than capital assets, net loss</t>
  </si>
  <si>
    <t>Taxable Individual Retirement Arrangement distributions</t>
  </si>
  <si>
    <t>Taxable pensions and annuities</t>
  </si>
  <si>
    <t>Rent and royalty net income</t>
  </si>
  <si>
    <t>Rent and royalty net loss</t>
  </si>
  <si>
    <t>Partnership and S corporation net income</t>
  </si>
  <si>
    <t>Partnership and S corporation net loss</t>
  </si>
  <si>
    <t>Estate and trust net income</t>
  </si>
  <si>
    <t>Estate and trust net loss</t>
  </si>
  <si>
    <t>Farm net income</t>
  </si>
  <si>
    <t>Farm net loss</t>
  </si>
  <si>
    <t>Unemployment compensation [4]</t>
  </si>
  <si>
    <t>Taxable Social Security benefits</t>
  </si>
  <si>
    <t>EIC refundable portion</t>
  </si>
  <si>
    <t>Additional child tax credit refundable portion</t>
  </si>
  <si>
    <t>Adoption credit refundable portion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</si>
</sst>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quot;    &quot;@"/>
    <numFmt numFmtId="166" formatCode="#,##0&quot;      &quot;;\-#,##0&quot;      &quot;;;@&quot;      &quot;"/>
    <numFmt numFmtId="167" formatCode="#,##0&quot;       &quot;;\-#,##0&quot;       &quot;;;@&quot;       &quot;"/>
    <numFmt numFmtId="168" formatCode="#,##0&quot;         &quot;;\-#,##0&quot;         &quot;;;@&quot;         &quot;"/>
    <numFmt numFmtId="169" formatCode="#,##0&quot;    &quot;;#,##0&quot;    &quot;;&quot;--    &quot;;@&quot;    &quot;"/>
    <numFmt numFmtId="170" formatCode="\ \ \ \ @"/>
    <numFmt numFmtId="171" formatCode="#,##0.0"/>
  </numFmts>
  <fonts count="40">
    <font>
      <sz val="10"/>
      <name val="MS Sans Serif"/>
      <family val="0"/>
    </font>
    <font>
      <sz val="8"/>
      <color indexed="8"/>
      <name val="Arial"/>
      <family val="2"/>
    </font>
    <font>
      <sz val="7"/>
      <name val="Helvetica"/>
      <family val="2"/>
    </font>
    <font>
      <b/>
      <sz val="10"/>
      <name val="Arial"/>
      <family val="2"/>
    </font>
    <font>
      <b/>
      <sz val="8"/>
      <name val="Arial"/>
      <family val="2"/>
    </font>
    <font>
      <sz val="8"/>
      <name val="Arial"/>
      <family val="2"/>
    </font>
    <font>
      <sz val="8"/>
      <name val="MS Sans Serif"/>
      <family val="2"/>
    </font>
    <font>
      <sz val="6"/>
      <name val="Arial"/>
      <family val="2"/>
    </font>
    <font>
      <sz val="8"/>
      <color indexed="9"/>
      <name val="Arial"/>
      <family val="2"/>
    </font>
    <font>
      <sz val="8"/>
      <color indexed="20"/>
      <name val="Arial"/>
      <family val="2"/>
    </font>
    <font>
      <b/>
      <sz val="8"/>
      <color indexed="10"/>
      <name val="Arial"/>
      <family val="2"/>
    </font>
    <font>
      <b/>
      <sz val="8"/>
      <color indexed="9"/>
      <name val="Arial"/>
      <family val="2"/>
    </font>
    <font>
      <i/>
      <sz val="8"/>
      <color indexed="23"/>
      <name val="Arial"/>
      <family val="2"/>
    </font>
    <font>
      <sz val="8"/>
      <color indexed="17"/>
      <name val="Arial"/>
      <family val="2"/>
    </font>
    <font>
      <b/>
      <sz val="15"/>
      <color indexed="62"/>
      <name val="Arial"/>
      <family val="2"/>
    </font>
    <font>
      <b/>
      <sz val="13"/>
      <color indexed="62"/>
      <name val="Arial"/>
      <family val="2"/>
    </font>
    <font>
      <b/>
      <sz val="11"/>
      <color indexed="62"/>
      <name val="Arial"/>
      <family val="2"/>
    </font>
    <font>
      <sz val="8"/>
      <color indexed="62"/>
      <name val="Arial"/>
      <family val="2"/>
    </font>
    <font>
      <sz val="8"/>
      <color indexed="10"/>
      <name val="Arial"/>
      <family val="2"/>
    </font>
    <font>
      <sz val="8"/>
      <color indexed="19"/>
      <name val="Arial"/>
      <family val="2"/>
    </font>
    <font>
      <b/>
      <sz val="8"/>
      <color indexed="63"/>
      <name val="Arial"/>
      <family val="2"/>
    </font>
    <font>
      <b/>
      <sz val="18"/>
      <color indexed="62"/>
      <name val="Cambria"/>
      <family val="2"/>
    </font>
    <font>
      <b/>
      <sz val="8"/>
      <color indexed="8"/>
      <name val="Arial"/>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sz val="8"/>
      <color rgb="FF006100"/>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color indexed="63"/>
      </left>
      <right>
        <color indexed="63"/>
      </right>
      <top style="thin">
        <color theme="4"/>
      </top>
      <bottom style="double">
        <color theme="4"/>
      </bottom>
    </border>
    <border>
      <left style="thin"/>
      <right/>
      <top style="thin"/>
      <bottom style="thin"/>
    </border>
    <border>
      <left/>
      <right/>
      <top/>
      <bottom style="thin"/>
    </border>
    <border>
      <left/>
      <right/>
      <top/>
      <bottom style="thin">
        <color indexed="55"/>
      </bottom>
    </border>
    <border>
      <left/>
      <right/>
      <top style="thin">
        <color indexed="55"/>
      </top>
      <bottom style="thin">
        <color indexed="55"/>
      </bottom>
    </border>
    <border>
      <left style="thin"/>
      <right/>
      <top style="thin">
        <color indexed="55"/>
      </top>
      <bottom style="thin">
        <color indexed="55"/>
      </bottom>
    </border>
    <border>
      <left style="thin"/>
      <right/>
      <top/>
      <bottom style="thin">
        <color indexed="55"/>
      </bottom>
    </border>
    <border>
      <left style="thin"/>
      <right style="thin"/>
      <top style="thin">
        <color indexed="55"/>
      </top>
      <bottom style="thin">
        <color indexed="55"/>
      </bottom>
    </border>
    <border>
      <left style="thin"/>
      <right style="thin"/>
      <top/>
      <bottom style="thin"/>
    </border>
    <border>
      <left style="thin"/>
      <right/>
      <top/>
      <bottom style="thin"/>
    </border>
    <border>
      <left/>
      <right/>
      <top/>
      <bottom style="double"/>
    </border>
    <border>
      <left/>
      <right/>
      <top style="thin"/>
      <bottom/>
    </border>
    <border>
      <left style="thin"/>
      <right/>
      <top style="double"/>
      <bottom style="thin"/>
    </border>
    <border>
      <left/>
      <right/>
      <top style="double"/>
      <bottom style="thin"/>
    </border>
    <border>
      <left style="thin"/>
      <right style="thin"/>
      <top style="thin"/>
      <bottom/>
    </border>
    <border>
      <left/>
      <right style="thin"/>
      <top style="double"/>
      <bottom/>
    </border>
    <border>
      <left/>
      <right style="thin"/>
      <top/>
      <bottom/>
    </border>
    <border>
      <left/>
      <right style="thin"/>
      <top/>
      <bottom style="thin"/>
    </border>
    <border>
      <left/>
      <right style="thin"/>
      <top style="double"/>
      <bottom style="thin"/>
    </border>
    <border>
      <left style="thin"/>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3"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169" fontId="2" fillId="0" borderId="9">
      <alignment horizontal="right"/>
      <protection/>
    </xf>
    <xf numFmtId="0" fontId="37" fillId="0" borderId="0" applyNumberFormat="0" applyFill="0" applyBorder="0" applyAlignment="0" applyProtection="0"/>
    <xf numFmtId="0" fontId="38" fillId="0" borderId="10" applyNumberFormat="0" applyFill="0" applyAlignment="0" applyProtection="0"/>
    <xf numFmtId="0" fontId="39" fillId="0" borderId="0" applyNumberFormat="0" applyFill="0" applyBorder="0" applyAlignment="0" applyProtection="0"/>
  </cellStyleXfs>
  <cellXfs count="71">
    <xf numFmtId="0" fontId="0" fillId="0" borderId="0" xfId="0" applyAlignment="1">
      <alignment/>
    </xf>
    <xf numFmtId="0" fontId="5" fillId="0" borderId="0" xfId="0" applyFont="1" applyAlignment="1">
      <alignment horizontal="right"/>
    </xf>
    <xf numFmtId="0" fontId="6" fillId="0" borderId="0" xfId="0" applyFont="1" applyAlignment="1">
      <alignment/>
    </xf>
    <xf numFmtId="0" fontId="6" fillId="0" borderId="0" xfId="0" applyFont="1" applyAlignment="1">
      <alignment horizontal="left"/>
    </xf>
    <xf numFmtId="0" fontId="6" fillId="0" borderId="0" xfId="0" applyFont="1" applyAlignment="1">
      <alignment horizontal="left" vertical="top"/>
    </xf>
    <xf numFmtId="0" fontId="5" fillId="0" borderId="0" xfId="0" applyNumberFormat="1" applyFont="1" applyAlignment="1">
      <alignment/>
    </xf>
    <xf numFmtId="164" fontId="5" fillId="0" borderId="11" xfId="0" applyNumberFormat="1" applyFont="1" applyBorder="1" applyAlignment="1">
      <alignment horizontal="center" vertical="center"/>
    </xf>
    <xf numFmtId="0" fontId="6" fillId="0" borderId="0" xfId="0" applyFont="1" applyFill="1" applyAlignment="1">
      <alignment/>
    </xf>
    <xf numFmtId="165" fontId="5" fillId="0" borderId="0" xfId="0" applyNumberFormat="1" applyFont="1" applyAlignment="1">
      <alignment/>
    </xf>
    <xf numFmtId="167" fontId="5" fillId="0" borderId="0" xfId="0" applyNumberFormat="1" applyFont="1" applyBorder="1" applyAlignment="1">
      <alignment horizontal="right"/>
    </xf>
    <xf numFmtId="166" fontId="5" fillId="0" borderId="0" xfId="0" applyNumberFormat="1" applyFont="1" applyBorder="1" applyAlignment="1">
      <alignment horizontal="right"/>
    </xf>
    <xf numFmtId="168" fontId="5" fillId="0" borderId="0" xfId="0" applyNumberFormat="1" applyFont="1" applyBorder="1" applyAlignment="1">
      <alignment horizontal="right"/>
    </xf>
    <xf numFmtId="0" fontId="5" fillId="0" borderId="0" xfId="0" applyFont="1" applyAlignment="1">
      <alignment/>
    </xf>
    <xf numFmtId="49" fontId="4" fillId="0" borderId="12" xfId="0" applyNumberFormat="1" applyFont="1" applyBorder="1" applyAlignment="1">
      <alignment/>
    </xf>
    <xf numFmtId="0" fontId="6" fillId="0" borderId="0" xfId="0" applyFont="1" applyBorder="1" applyAlignment="1">
      <alignment/>
    </xf>
    <xf numFmtId="49" fontId="4" fillId="0" borderId="13" xfId="0" applyNumberFormat="1" applyFont="1" applyBorder="1" applyAlignment="1">
      <alignment/>
    </xf>
    <xf numFmtId="170" fontId="5" fillId="0" borderId="14" xfId="0" applyNumberFormat="1" applyFont="1" applyBorder="1" applyAlignment="1">
      <alignment/>
    </xf>
    <xf numFmtId="170" fontId="5" fillId="0" borderId="14" xfId="0" applyNumberFormat="1" applyFont="1" applyBorder="1" applyAlignment="1">
      <alignment/>
    </xf>
    <xf numFmtId="49" fontId="4" fillId="0" borderId="14" xfId="0" applyNumberFormat="1" applyFont="1" applyFill="1" applyBorder="1" applyAlignment="1">
      <alignment/>
    </xf>
    <xf numFmtId="49" fontId="5" fillId="0" borderId="14" xfId="0" applyNumberFormat="1" applyFont="1" applyFill="1" applyBorder="1" applyAlignment="1">
      <alignment/>
    </xf>
    <xf numFmtId="49" fontId="5" fillId="0" borderId="14" xfId="0" applyNumberFormat="1" applyFont="1" applyFill="1" applyBorder="1" applyAlignment="1">
      <alignment/>
    </xf>
    <xf numFmtId="3" fontId="5" fillId="0" borderId="15" xfId="0" applyNumberFormat="1" applyFont="1" applyFill="1" applyBorder="1" applyAlignment="1">
      <alignment vertical="center"/>
    </xf>
    <xf numFmtId="171" fontId="5" fillId="0" borderId="15" xfId="0" applyNumberFormat="1" applyFont="1" applyFill="1" applyBorder="1" applyAlignment="1">
      <alignment vertical="center"/>
    </xf>
    <xf numFmtId="3" fontId="4" fillId="0" borderId="15" xfId="0" applyNumberFormat="1" applyFont="1" applyFill="1" applyBorder="1" applyAlignment="1">
      <alignment vertical="center"/>
    </xf>
    <xf numFmtId="49" fontId="5" fillId="0" borderId="14" xfId="0" applyNumberFormat="1" applyFont="1" applyBorder="1" applyAlignment="1">
      <alignment/>
    </xf>
    <xf numFmtId="49" fontId="4" fillId="0" borderId="14" xfId="0" applyNumberFormat="1" applyFont="1" applyBorder="1" applyAlignment="1">
      <alignment/>
    </xf>
    <xf numFmtId="3" fontId="4" fillId="0" borderId="16" xfId="0" applyNumberFormat="1" applyFont="1" applyFill="1" applyBorder="1" applyAlignment="1">
      <alignment horizontal="right" vertical="center"/>
    </xf>
    <xf numFmtId="3" fontId="4" fillId="0" borderId="15" xfId="0" applyNumberFormat="1" applyFont="1" applyFill="1" applyBorder="1" applyAlignment="1">
      <alignment horizontal="right" vertical="center"/>
    </xf>
    <xf numFmtId="171" fontId="4" fillId="0" borderId="16" xfId="0" applyNumberFormat="1" applyFont="1" applyFill="1" applyBorder="1" applyAlignment="1">
      <alignment vertical="center"/>
    </xf>
    <xf numFmtId="3" fontId="4" fillId="0" borderId="16" xfId="0" applyNumberFormat="1" applyFont="1" applyFill="1" applyBorder="1" applyAlignment="1">
      <alignment horizontal="right" vertical="center"/>
    </xf>
    <xf numFmtId="3" fontId="5" fillId="0" borderId="15" xfId="0" applyNumberFormat="1" applyFont="1" applyFill="1" applyBorder="1" applyAlignment="1">
      <alignment horizontal="right" vertical="center"/>
    </xf>
    <xf numFmtId="3" fontId="5" fillId="0" borderId="16" xfId="0" applyNumberFormat="1" applyFont="1" applyFill="1" applyBorder="1" applyAlignment="1">
      <alignment/>
    </xf>
    <xf numFmtId="171" fontId="4" fillId="0" borderId="15" xfId="0" applyNumberFormat="1" applyFont="1" applyFill="1" applyBorder="1" applyAlignment="1">
      <alignment vertical="center"/>
    </xf>
    <xf numFmtId="171" fontId="5" fillId="0" borderId="15" xfId="0" applyNumberFormat="1" applyFont="1" applyFill="1" applyBorder="1" applyAlignment="1">
      <alignment horizontal="right" vertical="center"/>
    </xf>
    <xf numFmtId="3" fontId="5" fillId="0" borderId="17" xfId="0" applyNumberFormat="1" applyFont="1" applyFill="1" applyBorder="1" applyAlignment="1">
      <alignment vertical="center"/>
    </xf>
    <xf numFmtId="3" fontId="5" fillId="0" borderId="15" xfId="0" applyNumberFormat="1" applyFont="1" applyFill="1" applyBorder="1" applyAlignment="1">
      <alignment horizontal="right" vertical="center"/>
    </xf>
    <xf numFmtId="3" fontId="4" fillId="0" borderId="18" xfId="0" applyNumberFormat="1" applyFont="1" applyFill="1" applyBorder="1" applyAlignment="1">
      <alignment vertical="center"/>
    </xf>
    <xf numFmtId="171" fontId="4" fillId="0" borderId="18" xfId="0" applyNumberFormat="1" applyFont="1" applyFill="1" applyBorder="1" applyAlignment="1">
      <alignment vertical="center"/>
    </xf>
    <xf numFmtId="3" fontId="4" fillId="0" borderId="19" xfId="0" applyNumberFormat="1" applyFont="1" applyFill="1" applyBorder="1" applyAlignment="1">
      <alignment vertical="center"/>
    </xf>
    <xf numFmtId="171" fontId="4" fillId="0" borderId="19" xfId="0" applyNumberFormat="1" applyFont="1" applyFill="1" applyBorder="1" applyAlignment="1">
      <alignment vertical="center"/>
    </xf>
    <xf numFmtId="165" fontId="7" fillId="0" borderId="0" xfId="0" applyNumberFormat="1" applyFont="1" applyAlignment="1">
      <alignment/>
    </xf>
    <xf numFmtId="2" fontId="5" fillId="0" borderId="14" xfId="0" applyNumberFormat="1" applyFont="1" applyFill="1" applyBorder="1" applyAlignment="1">
      <alignment wrapText="1"/>
    </xf>
    <xf numFmtId="3" fontId="5" fillId="0" borderId="15" xfId="0" applyNumberFormat="1" applyFont="1" applyFill="1" applyBorder="1" applyAlignment="1">
      <alignment/>
    </xf>
    <xf numFmtId="171" fontId="5" fillId="0" borderId="15" xfId="0" applyNumberFormat="1" applyFont="1" applyFill="1" applyBorder="1" applyAlignment="1">
      <alignment/>
    </xf>
    <xf numFmtId="3" fontId="4" fillId="0" borderId="15" xfId="0" applyNumberFormat="1" applyFont="1" applyFill="1" applyBorder="1" applyAlignment="1">
      <alignment horizontal="right" vertical="center"/>
    </xf>
    <xf numFmtId="3" fontId="5" fillId="0" borderId="0" xfId="55" applyNumberFormat="1" applyFont="1">
      <alignment/>
      <protection/>
    </xf>
    <xf numFmtId="171" fontId="4" fillId="0" borderId="15" xfId="0" applyNumberFormat="1" applyFont="1" applyFill="1" applyBorder="1" applyAlignment="1">
      <alignment horizontal="right" vertical="center"/>
    </xf>
    <xf numFmtId="3" fontId="23" fillId="0" borderId="0" xfId="55" applyNumberFormat="1">
      <alignment/>
      <protection/>
    </xf>
    <xf numFmtId="171" fontId="5" fillId="0" borderId="15" xfId="0" applyNumberFormat="1" applyFont="1" applyFill="1" applyBorder="1" applyAlignment="1">
      <alignment horizontal="right" vertical="center"/>
    </xf>
    <xf numFmtId="3" fontId="6" fillId="0" borderId="0" xfId="0" applyNumberFormat="1" applyFont="1" applyAlignment="1">
      <alignment/>
    </xf>
    <xf numFmtId="3" fontId="23" fillId="0" borderId="0" xfId="0" applyNumberFormat="1" applyFont="1" applyAlignment="1">
      <alignment/>
    </xf>
    <xf numFmtId="3" fontId="5" fillId="0" borderId="17" xfId="0" applyNumberFormat="1" applyFont="1" applyBorder="1" applyAlignment="1">
      <alignment horizontal="right"/>
    </xf>
    <xf numFmtId="171" fontId="5" fillId="0" borderId="15" xfId="0" applyNumberFormat="1" applyFont="1" applyFill="1" applyBorder="1" applyAlignment="1">
      <alignment vertical="center"/>
    </xf>
    <xf numFmtId="0" fontId="3" fillId="0" borderId="0" xfId="0" applyFont="1" applyAlignment="1">
      <alignment wrapText="1"/>
    </xf>
    <xf numFmtId="0" fontId="5" fillId="0" borderId="20" xfId="0" applyFont="1" applyBorder="1" applyAlignment="1">
      <alignment horizontal="left" vertical="top"/>
    </xf>
    <xf numFmtId="165" fontId="7" fillId="0" borderId="21" xfId="0" applyNumberFormat="1" applyFont="1" applyBorder="1" applyAlignment="1">
      <alignment/>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Border="1" applyAlignment="1">
      <alignment horizontal="center" vertical="center"/>
    </xf>
    <xf numFmtId="165" fontId="7" fillId="0" borderId="0" xfId="0" applyNumberFormat="1" applyFont="1" applyAlignment="1">
      <alignment/>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7" fillId="0" borderId="0" xfId="0" applyNumberFormat="1" applyFont="1" applyAlignment="1">
      <alignment wrapText="1"/>
    </xf>
    <xf numFmtId="0" fontId="5" fillId="0" borderId="24" xfId="0" applyFont="1" applyBorder="1" applyAlignment="1">
      <alignment horizontal="center" vertical="center" wrapText="1"/>
    </xf>
    <xf numFmtId="0" fontId="5" fillId="0" borderId="18" xfId="0" applyFont="1" applyBorder="1" applyAlignment="1">
      <alignment horizontal="center" vertical="center" wrapText="1"/>
    </xf>
    <xf numFmtId="165" fontId="7" fillId="0" borderId="0" xfId="0" applyNumberFormat="1" applyFont="1" applyAlignment="1">
      <alignment wrapText="1"/>
    </xf>
    <xf numFmtId="0" fontId="5" fillId="0" borderId="28" xfId="0" applyFont="1" applyBorder="1" applyAlignment="1">
      <alignment horizontal="center" vertical="center"/>
    </xf>
    <xf numFmtId="0" fontId="5" fillId="0" borderId="29" xfId="0" applyFont="1" applyBorder="1" applyAlignment="1">
      <alignment horizontal="center" vertical="center" wrapText="1"/>
    </xf>
    <xf numFmtId="0" fontId="5" fillId="0" borderId="19"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style_data" xfId="59"/>
    <cellStyle name="Title" xfId="60"/>
    <cellStyle name="Total" xfId="61"/>
    <cellStyle name="Warning Text" xfId="62"/>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95250</xdr:rowOff>
    </xdr:from>
    <xdr:to>
      <xdr:col>0</xdr:col>
      <xdr:colOff>0</xdr:colOff>
      <xdr:row>44</xdr:row>
      <xdr:rowOff>85725</xdr:rowOff>
    </xdr:to>
    <xdr:sp fLocksText="0">
      <xdr:nvSpPr>
        <xdr:cNvPr id="1" name="Text 2"/>
        <xdr:cNvSpPr txBox="1">
          <a:spLocks noChangeArrowheads="1"/>
        </xdr:cNvSpPr>
      </xdr:nvSpPr>
      <xdr:spPr>
        <a:xfrm>
          <a:off x="0" y="8924925"/>
          <a:ext cx="0" cy="190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45</xdr:row>
      <xdr:rowOff>95250</xdr:rowOff>
    </xdr:from>
    <xdr:to>
      <xdr:col>0</xdr:col>
      <xdr:colOff>0</xdr:colOff>
      <xdr:row>46</xdr:row>
      <xdr:rowOff>85725</xdr:rowOff>
    </xdr:to>
    <xdr:sp fLocksText="0">
      <xdr:nvSpPr>
        <xdr:cNvPr id="2" name="Text 2"/>
        <xdr:cNvSpPr txBox="1">
          <a:spLocks noChangeArrowheads="1"/>
        </xdr:cNvSpPr>
      </xdr:nvSpPr>
      <xdr:spPr>
        <a:xfrm>
          <a:off x="0" y="9324975"/>
          <a:ext cx="0"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609600</xdr:colOff>
      <xdr:row>22</xdr:row>
      <xdr:rowOff>0</xdr:rowOff>
    </xdr:from>
    <xdr:to>
      <xdr:col>0</xdr:col>
      <xdr:colOff>685800</xdr:colOff>
      <xdr:row>22</xdr:row>
      <xdr:rowOff>85725</xdr:rowOff>
    </xdr:to>
    <xdr:sp fLocksText="0">
      <xdr:nvSpPr>
        <xdr:cNvPr id="3" name="Text 2"/>
        <xdr:cNvSpPr txBox="1">
          <a:spLocks noChangeArrowheads="1"/>
        </xdr:cNvSpPr>
      </xdr:nvSpPr>
      <xdr:spPr>
        <a:xfrm>
          <a:off x="609600" y="4629150"/>
          <a:ext cx="7620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609600</xdr:colOff>
      <xdr:row>23</xdr:row>
      <xdr:rowOff>0</xdr:rowOff>
    </xdr:from>
    <xdr:to>
      <xdr:col>0</xdr:col>
      <xdr:colOff>685800</xdr:colOff>
      <xdr:row>23</xdr:row>
      <xdr:rowOff>85725</xdr:rowOff>
    </xdr:to>
    <xdr:sp fLocksText="0">
      <xdr:nvSpPr>
        <xdr:cNvPr id="4" name="Text 2"/>
        <xdr:cNvSpPr txBox="1">
          <a:spLocks noChangeArrowheads="1"/>
        </xdr:cNvSpPr>
      </xdr:nvSpPr>
      <xdr:spPr>
        <a:xfrm>
          <a:off x="609600" y="4829175"/>
          <a:ext cx="7620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609600</xdr:colOff>
      <xdr:row>20</xdr:row>
      <xdr:rowOff>95250</xdr:rowOff>
    </xdr:from>
    <xdr:to>
      <xdr:col>0</xdr:col>
      <xdr:colOff>685800</xdr:colOff>
      <xdr:row>22</xdr:row>
      <xdr:rowOff>85725</xdr:rowOff>
    </xdr:to>
    <xdr:sp fLocksText="0">
      <xdr:nvSpPr>
        <xdr:cNvPr id="5" name="Text 2"/>
        <xdr:cNvSpPr txBox="1">
          <a:spLocks noChangeArrowheads="1"/>
        </xdr:cNvSpPr>
      </xdr:nvSpPr>
      <xdr:spPr>
        <a:xfrm>
          <a:off x="609600" y="4324350"/>
          <a:ext cx="76200" cy="390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609600</xdr:colOff>
      <xdr:row>22</xdr:row>
      <xdr:rowOff>95250</xdr:rowOff>
    </xdr:from>
    <xdr:to>
      <xdr:col>0</xdr:col>
      <xdr:colOff>685800</xdr:colOff>
      <xdr:row>23</xdr:row>
      <xdr:rowOff>85725</xdr:rowOff>
    </xdr:to>
    <xdr:sp fLocksText="0">
      <xdr:nvSpPr>
        <xdr:cNvPr id="6" name="Text 2"/>
        <xdr:cNvSpPr txBox="1">
          <a:spLocks noChangeArrowheads="1"/>
        </xdr:cNvSpPr>
      </xdr:nvSpPr>
      <xdr:spPr>
        <a:xfrm>
          <a:off x="609600" y="4724400"/>
          <a:ext cx="76200" cy="190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609600</xdr:colOff>
      <xdr:row>22</xdr:row>
      <xdr:rowOff>0</xdr:rowOff>
    </xdr:from>
    <xdr:to>
      <xdr:col>0</xdr:col>
      <xdr:colOff>685800</xdr:colOff>
      <xdr:row>22</xdr:row>
      <xdr:rowOff>85725</xdr:rowOff>
    </xdr:to>
    <xdr:sp fLocksText="0">
      <xdr:nvSpPr>
        <xdr:cNvPr id="7" name="Text 2"/>
        <xdr:cNvSpPr txBox="1">
          <a:spLocks noChangeArrowheads="1"/>
        </xdr:cNvSpPr>
      </xdr:nvSpPr>
      <xdr:spPr>
        <a:xfrm>
          <a:off x="609600" y="4629150"/>
          <a:ext cx="7620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609600</xdr:colOff>
      <xdr:row>23</xdr:row>
      <xdr:rowOff>0</xdr:rowOff>
    </xdr:from>
    <xdr:to>
      <xdr:col>0</xdr:col>
      <xdr:colOff>685800</xdr:colOff>
      <xdr:row>23</xdr:row>
      <xdr:rowOff>85725</xdr:rowOff>
    </xdr:to>
    <xdr:sp fLocksText="0">
      <xdr:nvSpPr>
        <xdr:cNvPr id="8" name="Text 2"/>
        <xdr:cNvSpPr txBox="1">
          <a:spLocks noChangeArrowheads="1"/>
        </xdr:cNvSpPr>
      </xdr:nvSpPr>
      <xdr:spPr>
        <a:xfrm>
          <a:off x="609600" y="4829175"/>
          <a:ext cx="7620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609600</xdr:colOff>
      <xdr:row>20</xdr:row>
      <xdr:rowOff>95250</xdr:rowOff>
    </xdr:from>
    <xdr:to>
      <xdr:col>0</xdr:col>
      <xdr:colOff>685800</xdr:colOff>
      <xdr:row>22</xdr:row>
      <xdr:rowOff>85725</xdr:rowOff>
    </xdr:to>
    <xdr:sp fLocksText="0">
      <xdr:nvSpPr>
        <xdr:cNvPr id="9" name="Text 2"/>
        <xdr:cNvSpPr txBox="1">
          <a:spLocks noChangeArrowheads="1"/>
        </xdr:cNvSpPr>
      </xdr:nvSpPr>
      <xdr:spPr>
        <a:xfrm>
          <a:off x="609600" y="4324350"/>
          <a:ext cx="76200" cy="390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609600</xdr:colOff>
      <xdr:row>22</xdr:row>
      <xdr:rowOff>95250</xdr:rowOff>
    </xdr:from>
    <xdr:to>
      <xdr:col>0</xdr:col>
      <xdr:colOff>685800</xdr:colOff>
      <xdr:row>23</xdr:row>
      <xdr:rowOff>85725</xdr:rowOff>
    </xdr:to>
    <xdr:sp fLocksText="0">
      <xdr:nvSpPr>
        <xdr:cNvPr id="10" name="Text 2"/>
        <xdr:cNvSpPr txBox="1">
          <a:spLocks noChangeArrowheads="1"/>
        </xdr:cNvSpPr>
      </xdr:nvSpPr>
      <xdr:spPr>
        <a:xfrm>
          <a:off x="609600" y="4724400"/>
          <a:ext cx="76200" cy="190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36"/>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5.75" customHeight="1"/>
  <cols>
    <col min="1" max="1" width="62.7109375" style="12" customWidth="1"/>
    <col min="2" max="3" width="15.7109375" style="1" customWidth="1"/>
    <col min="4" max="4" width="10.28125" style="1" customWidth="1"/>
    <col min="5" max="6" width="15.7109375" style="1" customWidth="1"/>
    <col min="7" max="7" width="10.28125" style="1" customWidth="1"/>
    <col min="8" max="10" width="8.8515625" style="2" customWidth="1"/>
    <col min="11" max="11" width="9.7109375" style="2" bestFit="1" customWidth="1"/>
    <col min="12" max="12" width="10.57421875" style="2" bestFit="1" customWidth="1"/>
    <col min="13" max="16384" width="9.140625" style="2" customWidth="1"/>
  </cols>
  <sheetData>
    <row r="1" spans="1:7" ht="33.75" customHeight="1">
      <c r="A1" s="53" t="s">
        <v>86</v>
      </c>
      <c r="B1" s="53"/>
      <c r="C1" s="53"/>
      <c r="D1" s="53"/>
      <c r="E1" s="53"/>
      <c r="F1" s="53"/>
      <c r="G1" s="53"/>
    </row>
    <row r="2" spans="1:7" ht="15.75" customHeight="1" thickBot="1">
      <c r="A2" s="54" t="s">
        <v>53</v>
      </c>
      <c r="B2" s="54"/>
      <c r="C2" s="54"/>
      <c r="D2" s="54"/>
      <c r="E2" s="54"/>
      <c r="F2" s="54"/>
      <c r="G2" s="54"/>
    </row>
    <row r="3" spans="1:7" ht="15.75" customHeight="1" thickTop="1">
      <c r="A3" s="61" t="s">
        <v>0</v>
      </c>
      <c r="B3" s="56" t="s">
        <v>7</v>
      </c>
      <c r="C3" s="57"/>
      <c r="D3" s="68"/>
      <c r="E3" s="56" t="s">
        <v>8</v>
      </c>
      <c r="F3" s="57"/>
      <c r="G3" s="57"/>
    </row>
    <row r="4" spans="1:7" s="3" customFormat="1" ht="15.75" customHeight="1">
      <c r="A4" s="62"/>
      <c r="B4" s="58">
        <v>2009</v>
      </c>
      <c r="C4" s="58">
        <v>2010</v>
      </c>
      <c r="D4" s="65" t="s">
        <v>54</v>
      </c>
      <c r="E4" s="58">
        <v>2009</v>
      </c>
      <c r="F4" s="58">
        <v>2010</v>
      </c>
      <c r="G4" s="69" t="s">
        <v>54</v>
      </c>
    </row>
    <row r="5" spans="1:7" s="4" customFormat="1" ht="15.75" customHeight="1">
      <c r="A5" s="63"/>
      <c r="B5" s="59"/>
      <c r="C5" s="59"/>
      <c r="D5" s="66"/>
      <c r="E5" s="59"/>
      <c r="F5" s="59"/>
      <c r="G5" s="70"/>
    </row>
    <row r="6" spans="1:7" ht="15.75" customHeight="1">
      <c r="A6" s="5"/>
      <c r="B6" s="6">
        <v>-1</v>
      </c>
      <c r="C6" s="6">
        <v>-2</v>
      </c>
      <c r="D6" s="6">
        <v>-3</v>
      </c>
      <c r="E6" s="6">
        <v>-4</v>
      </c>
      <c r="F6" s="6">
        <v>-5</v>
      </c>
      <c r="G6" s="6">
        <v>-6</v>
      </c>
    </row>
    <row r="7" spans="1:7" ht="15.75" customHeight="1">
      <c r="A7" s="15" t="s">
        <v>66</v>
      </c>
      <c r="B7" s="26">
        <v>140532115</v>
      </c>
      <c r="C7" s="26">
        <v>142856282</v>
      </c>
      <c r="D7" s="28">
        <v>1.6538333604386442</v>
      </c>
      <c r="E7" s="29" t="s">
        <v>5</v>
      </c>
      <c r="F7" s="29" t="s">
        <v>5</v>
      </c>
      <c r="G7" s="29" t="s">
        <v>5</v>
      </c>
    </row>
    <row r="8" spans="1:7" ht="15.75" customHeight="1">
      <c r="A8" s="16" t="s">
        <v>1</v>
      </c>
      <c r="B8" s="21">
        <v>83829478</v>
      </c>
      <c r="C8" s="21">
        <v>83754981</v>
      </c>
      <c r="D8" s="22">
        <v>-0.08886730751204248</v>
      </c>
      <c r="E8" s="30" t="s">
        <v>5</v>
      </c>
      <c r="F8" s="30" t="s">
        <v>5</v>
      </c>
      <c r="G8" s="30" t="s">
        <v>5</v>
      </c>
    </row>
    <row r="9" spans="1:7" ht="15.75" customHeight="1">
      <c r="A9" s="17" t="s">
        <v>2</v>
      </c>
      <c r="B9" s="21">
        <v>39872098</v>
      </c>
      <c r="C9" s="21">
        <v>41093748</v>
      </c>
      <c r="D9" s="22">
        <v>3.0639220439315733</v>
      </c>
      <c r="E9" s="30" t="s">
        <v>5</v>
      </c>
      <c r="F9" s="30" t="s">
        <v>5</v>
      </c>
      <c r="G9" s="30" t="s">
        <v>5</v>
      </c>
    </row>
    <row r="10" spans="1:7" ht="15.75" customHeight="1">
      <c r="A10" s="17" t="s">
        <v>59</v>
      </c>
      <c r="B10" s="21">
        <v>16830540</v>
      </c>
      <c r="C10" s="21">
        <v>18007553</v>
      </c>
      <c r="D10" s="22">
        <v>6.99331691080619</v>
      </c>
      <c r="E10" s="30" t="s">
        <v>5</v>
      </c>
      <c r="F10" s="30" t="s">
        <v>5</v>
      </c>
      <c r="G10" s="30" t="s">
        <v>5</v>
      </c>
    </row>
    <row r="11" spans="1:7" ht="15.75" customHeight="1">
      <c r="A11" s="17" t="s">
        <v>87</v>
      </c>
      <c r="B11" s="21">
        <v>99809571</v>
      </c>
      <c r="C11" s="21">
        <v>101709829</v>
      </c>
      <c r="D11" s="22">
        <v>1.9038835463985715</v>
      </c>
      <c r="E11" s="30" t="s">
        <v>5</v>
      </c>
      <c r="F11" s="30" t="s">
        <v>5</v>
      </c>
      <c r="G11" s="30" t="s">
        <v>5</v>
      </c>
    </row>
    <row r="12" spans="1:7" ht="15.75" customHeight="1">
      <c r="A12" s="18" t="s">
        <v>3</v>
      </c>
      <c r="B12" s="26">
        <v>140532115</v>
      </c>
      <c r="C12" s="26">
        <v>142856282</v>
      </c>
      <c r="D12" s="28">
        <v>1.6538333604386442</v>
      </c>
      <c r="E12" s="27">
        <v>7648676270</v>
      </c>
      <c r="F12" s="27">
        <v>8045020527</v>
      </c>
      <c r="G12" s="28">
        <v>5.181867332450194</v>
      </c>
    </row>
    <row r="13" spans="1:7" ht="15.75" customHeight="1">
      <c r="A13" s="19" t="s">
        <v>9</v>
      </c>
      <c r="B13" s="31">
        <v>117253027</v>
      </c>
      <c r="C13" s="31">
        <v>118240428</v>
      </c>
      <c r="D13" s="22">
        <v>0.842111308563488</v>
      </c>
      <c r="E13" s="21">
        <v>5797103468</v>
      </c>
      <c r="F13" s="21">
        <v>5920186109</v>
      </c>
      <c r="G13" s="22">
        <v>2.123174817896833</v>
      </c>
    </row>
    <row r="14" spans="1:7" ht="15.75" customHeight="1">
      <c r="A14" s="19" t="s">
        <v>106</v>
      </c>
      <c r="B14" s="31">
        <v>57980811</v>
      </c>
      <c r="C14" s="31">
        <v>55350527</v>
      </c>
      <c r="D14" s="22">
        <v>-4.536473282514106</v>
      </c>
      <c r="E14" s="21">
        <v>148292561</v>
      </c>
      <c r="F14" s="21">
        <v>117869310</v>
      </c>
      <c r="G14" s="22">
        <v>-20.515695996375705</v>
      </c>
    </row>
    <row r="15" spans="1:7" ht="15.75" customHeight="1">
      <c r="A15" s="19" t="s">
        <v>107</v>
      </c>
      <c r="B15" s="31">
        <v>6245826</v>
      </c>
      <c r="C15" s="31">
        <v>6091192</v>
      </c>
      <c r="D15" s="22">
        <v>-2.475797436560032</v>
      </c>
      <c r="E15" s="21">
        <v>68382089</v>
      </c>
      <c r="F15" s="21">
        <v>69221407</v>
      </c>
      <c r="G15" s="22">
        <v>1.227394500919678</v>
      </c>
    </row>
    <row r="16" spans="1:7" ht="15.75" customHeight="1">
      <c r="A16" s="19" t="s">
        <v>108</v>
      </c>
      <c r="B16" s="31">
        <v>29239484</v>
      </c>
      <c r="C16" s="31">
        <v>27951339</v>
      </c>
      <c r="D16" s="22">
        <v>-4.405498400724171</v>
      </c>
      <c r="E16" s="21">
        <v>147144977</v>
      </c>
      <c r="F16" s="21">
        <v>155453034</v>
      </c>
      <c r="G16" s="22">
        <v>5.64617098686284</v>
      </c>
    </row>
    <row r="17" spans="1:7" ht="15.75" customHeight="1">
      <c r="A17" s="19" t="s">
        <v>10</v>
      </c>
      <c r="B17" s="31">
        <v>25397334</v>
      </c>
      <c r="C17" s="31">
        <v>25005581</v>
      </c>
      <c r="D17" s="22">
        <v>-1.5424965470785241</v>
      </c>
      <c r="E17" s="21">
        <v>112590344</v>
      </c>
      <c r="F17" s="21">
        <v>115605831</v>
      </c>
      <c r="G17" s="22">
        <v>2.6782820736385706</v>
      </c>
    </row>
    <row r="18" spans="1:7" ht="15.75" customHeight="1">
      <c r="A18" s="19" t="s">
        <v>109</v>
      </c>
      <c r="B18" s="21">
        <v>23711859</v>
      </c>
      <c r="C18" s="21">
        <v>22059302</v>
      </c>
      <c r="D18" s="22">
        <v>-6.969327035893727</v>
      </c>
      <c r="E18" s="21">
        <v>28528315</v>
      </c>
      <c r="F18" s="21">
        <v>25244094</v>
      </c>
      <c r="G18" s="22">
        <v>-11.512145039060316</v>
      </c>
    </row>
    <row r="19" spans="1:7" ht="15.75" customHeight="1">
      <c r="A19" s="19" t="s">
        <v>110</v>
      </c>
      <c r="B19" s="21">
        <v>431210</v>
      </c>
      <c r="C19" s="21">
        <v>441462</v>
      </c>
      <c r="D19" s="22">
        <v>2.377495883676167</v>
      </c>
      <c r="E19" s="21">
        <v>8356158</v>
      </c>
      <c r="F19" s="21">
        <v>8587978</v>
      </c>
      <c r="G19" s="22">
        <v>2.774241463600856</v>
      </c>
    </row>
    <row r="20" spans="1:7" ht="15.75" customHeight="1">
      <c r="A20" s="19" t="s">
        <v>111</v>
      </c>
      <c r="B20" s="21">
        <v>16466708</v>
      </c>
      <c r="C20" s="21">
        <v>16978538</v>
      </c>
      <c r="D20" s="22">
        <v>3.108271550087607</v>
      </c>
      <c r="E20" s="21">
        <v>295277183</v>
      </c>
      <c r="F20" s="21">
        <v>307490422</v>
      </c>
      <c r="G20" s="22">
        <v>4.136194634449625</v>
      </c>
    </row>
    <row r="21" spans="1:7" ht="15.75" customHeight="1">
      <c r="A21" s="19" t="s">
        <v>112</v>
      </c>
      <c r="B21" s="21">
        <v>5602356</v>
      </c>
      <c r="C21" s="21">
        <v>5450300</v>
      </c>
      <c r="D21" s="22">
        <v>-2.7141438352007623</v>
      </c>
      <c r="E21" s="21">
        <v>55736863</v>
      </c>
      <c r="F21" s="21">
        <v>52254773</v>
      </c>
      <c r="G21" s="22">
        <v>-6.247373484223538</v>
      </c>
    </row>
    <row r="22" spans="1:7" ht="15.75" customHeight="1">
      <c r="A22" s="19" t="s">
        <v>55</v>
      </c>
      <c r="B22" s="21">
        <v>22069063</v>
      </c>
      <c r="C22" s="21">
        <v>22428838</v>
      </c>
      <c r="D22" s="22">
        <v>1.6302232677481594</v>
      </c>
      <c r="E22" s="21">
        <v>239540320</v>
      </c>
      <c r="F22" s="21">
        <v>255235649</v>
      </c>
      <c r="G22" s="22">
        <v>6.552270198186259</v>
      </c>
    </row>
    <row r="23" spans="1:7" ht="15.75" customHeight="1">
      <c r="A23" s="19" t="s">
        <v>67</v>
      </c>
      <c r="B23" s="21">
        <v>6578169</v>
      </c>
      <c r="C23" s="21">
        <v>7200065</v>
      </c>
      <c r="D23" s="22">
        <v>9.453937714278851</v>
      </c>
      <c r="E23" s="21">
        <v>240530591</v>
      </c>
      <c r="F23" s="21">
        <v>320126367</v>
      </c>
      <c r="G23" s="22">
        <v>33.09174756902335</v>
      </c>
    </row>
    <row r="24" spans="1:7" ht="15.75" customHeight="1">
      <c r="A24" s="19" t="s">
        <v>68</v>
      </c>
      <c r="B24" s="21">
        <v>4170541</v>
      </c>
      <c r="C24" s="21">
        <v>6574859</v>
      </c>
      <c r="D24" s="22">
        <v>57.65002669917404</v>
      </c>
      <c r="E24" s="21">
        <v>2263502</v>
      </c>
      <c r="F24" s="21">
        <v>5842520</v>
      </c>
      <c r="G24" s="22">
        <v>158.11861443020595</v>
      </c>
    </row>
    <row r="25" spans="1:7" ht="15.75" customHeight="1">
      <c r="A25" s="19" t="s">
        <v>113</v>
      </c>
      <c r="B25" s="21">
        <v>13523710</v>
      </c>
      <c r="C25" s="21">
        <v>12758052</v>
      </c>
      <c r="D25" s="22">
        <v>-5.661597298374485</v>
      </c>
      <c r="E25" s="21">
        <v>31919981</v>
      </c>
      <c r="F25" s="21">
        <v>29732934</v>
      </c>
      <c r="G25" s="22">
        <v>-6.851655080872384</v>
      </c>
    </row>
    <row r="26" spans="1:7" ht="15.75" customHeight="1">
      <c r="A26" s="19" t="s">
        <v>114</v>
      </c>
      <c r="B26" s="21">
        <v>640855</v>
      </c>
      <c r="C26" s="21">
        <v>746053</v>
      </c>
      <c r="D26" s="22">
        <v>16.415257741610816</v>
      </c>
      <c r="E26" s="21">
        <v>8083053</v>
      </c>
      <c r="F26" s="21">
        <v>10646805</v>
      </c>
      <c r="G26" s="22">
        <v>31.717619567754905</v>
      </c>
    </row>
    <row r="27" spans="1:7" ht="15.75" customHeight="1">
      <c r="A27" s="19" t="s">
        <v>115</v>
      </c>
      <c r="B27" s="21">
        <v>1023768</v>
      </c>
      <c r="C27" s="21">
        <v>1068430</v>
      </c>
      <c r="D27" s="22">
        <v>4.362511819084011</v>
      </c>
      <c r="E27" s="21">
        <v>25263769</v>
      </c>
      <c r="F27" s="21">
        <v>28616716</v>
      </c>
      <c r="G27" s="22">
        <v>13.271760836635263</v>
      </c>
    </row>
    <row r="28" spans="1:7" ht="15.75" customHeight="1">
      <c r="A28" s="19" t="s">
        <v>63</v>
      </c>
      <c r="B28" s="21">
        <v>1664623</v>
      </c>
      <c r="C28" s="21">
        <v>1814483</v>
      </c>
      <c r="D28" s="22">
        <v>9.002639035985926</v>
      </c>
      <c r="E28" s="21">
        <v>-17180716</v>
      </c>
      <c r="F28" s="21">
        <v>-17969911</v>
      </c>
      <c r="G28" s="22">
        <v>4.593493076772819</v>
      </c>
    </row>
    <row r="29" spans="1:7" ht="15.75" customHeight="1">
      <c r="A29" s="19" t="s">
        <v>116</v>
      </c>
      <c r="B29" s="21">
        <v>9676851</v>
      </c>
      <c r="C29" s="21">
        <v>12587711</v>
      </c>
      <c r="D29" s="22">
        <v>30.080653303435177</v>
      </c>
      <c r="E29" s="21">
        <v>132979694</v>
      </c>
      <c r="F29" s="21">
        <v>192590593</v>
      </c>
      <c r="G29" s="22">
        <v>44.82706886060364</v>
      </c>
    </row>
    <row r="30" spans="1:7" ht="15.75" customHeight="1">
      <c r="A30" s="19" t="s">
        <v>117</v>
      </c>
      <c r="B30" s="21">
        <v>26342262</v>
      </c>
      <c r="C30" s="21">
        <v>26971722</v>
      </c>
      <c r="D30" s="22">
        <v>2.389544223650953</v>
      </c>
      <c r="E30" s="21">
        <v>531132961</v>
      </c>
      <c r="F30" s="21">
        <v>567746880</v>
      </c>
      <c r="G30" s="22">
        <v>6.893550520958913</v>
      </c>
    </row>
    <row r="31" spans="1:7" ht="15.75" customHeight="1">
      <c r="A31" s="19" t="s">
        <v>118</v>
      </c>
      <c r="B31" s="21">
        <v>5972666</v>
      </c>
      <c r="C31" s="21">
        <v>6103530</v>
      </c>
      <c r="D31" s="22">
        <v>2.191048352611715</v>
      </c>
      <c r="E31" s="21">
        <v>82400420</v>
      </c>
      <c r="F31" s="21">
        <v>86770707</v>
      </c>
      <c r="G31" s="22">
        <v>5.303719325702466</v>
      </c>
    </row>
    <row r="32" spans="1:7" ht="15.75" customHeight="1">
      <c r="A32" s="19" t="s">
        <v>119</v>
      </c>
      <c r="B32" s="21">
        <v>5596584</v>
      </c>
      <c r="C32" s="21">
        <v>5610628</v>
      </c>
      <c r="D32" s="22">
        <v>0.2509387869457512</v>
      </c>
      <c r="E32" s="21">
        <v>62929530</v>
      </c>
      <c r="F32" s="21">
        <v>60131011</v>
      </c>
      <c r="G32" s="22">
        <v>-4.447068014015041</v>
      </c>
    </row>
    <row r="33" spans="1:7" ht="15.75" customHeight="1">
      <c r="A33" s="19" t="s">
        <v>56</v>
      </c>
      <c r="B33" s="21">
        <v>9960334</v>
      </c>
      <c r="C33" s="21">
        <v>11714158</v>
      </c>
      <c r="D33" s="22">
        <v>17.6080842268944</v>
      </c>
      <c r="E33" s="21">
        <v>19470890</v>
      </c>
      <c r="F33" s="21">
        <v>26639696</v>
      </c>
      <c r="G33" s="22">
        <v>36.81807046313754</v>
      </c>
    </row>
    <row r="34" spans="1:7" ht="15.75" customHeight="1">
      <c r="A34" s="19" t="s">
        <v>120</v>
      </c>
      <c r="B34" s="21">
        <v>4527501</v>
      </c>
      <c r="C34" s="21">
        <v>4602111</v>
      </c>
      <c r="D34" s="22">
        <v>1.6479289568351283</v>
      </c>
      <c r="E34" s="21">
        <v>427916480</v>
      </c>
      <c r="F34" s="21">
        <v>450637636</v>
      </c>
      <c r="G34" s="22">
        <v>5.309717447666423</v>
      </c>
    </row>
    <row r="35" spans="1:7" ht="15.75" customHeight="1">
      <c r="A35" s="19" t="s">
        <v>121</v>
      </c>
      <c r="B35" s="21">
        <v>2747604</v>
      </c>
      <c r="C35" s="21">
        <v>2576367</v>
      </c>
      <c r="D35" s="22">
        <v>-6.232229972004699</v>
      </c>
      <c r="E35" s="21">
        <v>124855093</v>
      </c>
      <c r="F35" s="21">
        <v>87015077</v>
      </c>
      <c r="G35" s="22">
        <v>-30.30714654147108</v>
      </c>
    </row>
    <row r="36" spans="1:7" ht="15.75" customHeight="1">
      <c r="A36" s="19" t="s">
        <v>57</v>
      </c>
      <c r="B36" s="21">
        <v>7275104</v>
      </c>
      <c r="C36" s="21">
        <v>7178478</v>
      </c>
      <c r="D36" s="22">
        <v>-1.328173452915587</v>
      </c>
      <c r="E36" s="21">
        <v>303061388</v>
      </c>
      <c r="F36" s="21">
        <v>363622559</v>
      </c>
      <c r="G36" s="22">
        <v>19.983136551859257</v>
      </c>
    </row>
    <row r="37" spans="1:7" ht="15.75" customHeight="1">
      <c r="A37" s="19" t="s">
        <v>122</v>
      </c>
      <c r="B37" s="21">
        <v>559126</v>
      </c>
      <c r="C37" s="21">
        <v>544160</v>
      </c>
      <c r="D37" s="22">
        <f aca="true" t="shared" si="0" ref="D37:D70">(C37-B37)/B37*100</f>
        <v>-2.6766775288575384</v>
      </c>
      <c r="E37" s="21">
        <v>18798329</v>
      </c>
      <c r="F37" s="21">
        <v>19943526</v>
      </c>
      <c r="G37" s="22">
        <f aca="true" t="shared" si="1" ref="G37:G75">(F37-E37)/E37*100</f>
        <v>6.092014880684342</v>
      </c>
    </row>
    <row r="38" spans="1:7" ht="15.75" customHeight="1">
      <c r="A38" s="19" t="s">
        <v>123</v>
      </c>
      <c r="B38" s="21">
        <v>43984</v>
      </c>
      <c r="C38" s="21">
        <v>38990</v>
      </c>
      <c r="D38" s="22">
        <f t="shared" si="0"/>
        <v>-11.354128774099673</v>
      </c>
      <c r="E38" s="21">
        <v>2029490</v>
      </c>
      <c r="F38" s="21">
        <v>1451225</v>
      </c>
      <c r="G38" s="22">
        <f t="shared" si="1"/>
        <v>-28.493118960921215</v>
      </c>
    </row>
    <row r="39" spans="1:7" ht="15.75" customHeight="1">
      <c r="A39" s="19" t="s">
        <v>58</v>
      </c>
      <c r="B39" s="21">
        <v>603110</v>
      </c>
      <c r="C39" s="21">
        <f>C37+C38</f>
        <v>583150</v>
      </c>
      <c r="D39" s="22">
        <f t="shared" si="0"/>
        <v>-3.3095123609291837</v>
      </c>
      <c r="E39" s="21">
        <v>16768839</v>
      </c>
      <c r="F39" s="21">
        <f>F37-F38</f>
        <v>18492301</v>
      </c>
      <c r="G39" s="22">
        <f t="shared" si="1"/>
        <v>10.277765801198283</v>
      </c>
    </row>
    <row r="40" spans="1:7" ht="15.75" customHeight="1">
      <c r="A40" s="19" t="s">
        <v>124</v>
      </c>
      <c r="B40" s="21">
        <v>535257</v>
      </c>
      <c r="C40" s="21">
        <v>601736</v>
      </c>
      <c r="D40" s="22">
        <f t="shared" si="0"/>
        <v>12.420015058187001</v>
      </c>
      <c r="E40" s="21">
        <v>12869592</v>
      </c>
      <c r="F40" s="21">
        <v>13575330</v>
      </c>
      <c r="G40" s="22">
        <f t="shared" si="1"/>
        <v>5.483763587843344</v>
      </c>
    </row>
    <row r="41" spans="1:7" ht="15.75" customHeight="1">
      <c r="A41" s="19" t="s">
        <v>125</v>
      </c>
      <c r="B41" s="21">
        <v>1395882</v>
      </c>
      <c r="C41" s="21">
        <v>1303456</v>
      </c>
      <c r="D41" s="22">
        <f t="shared" si="0"/>
        <v>-6.621333321871046</v>
      </c>
      <c r="E41" s="21">
        <v>25591776</v>
      </c>
      <c r="F41" s="21">
        <v>23302471</v>
      </c>
      <c r="G41" s="22">
        <f t="shared" si="1"/>
        <v>-8.945471388933694</v>
      </c>
    </row>
    <row r="42" spans="1:7" ht="15.75" customHeight="1">
      <c r="A42" s="19" t="s">
        <v>126</v>
      </c>
      <c r="B42" s="21">
        <v>11420821</v>
      </c>
      <c r="C42" s="21">
        <v>15093157</v>
      </c>
      <c r="D42" s="22">
        <f t="shared" si="0"/>
        <v>32.15474614303122</v>
      </c>
      <c r="E42" s="21">
        <v>84092522</v>
      </c>
      <c r="F42" s="21">
        <v>121101218</v>
      </c>
      <c r="G42" s="22">
        <f t="shared" si="1"/>
        <v>44.0094970632466</v>
      </c>
    </row>
    <row r="43" spans="1:7" ht="15.75" customHeight="1">
      <c r="A43" s="19" t="s">
        <v>127</v>
      </c>
      <c r="B43" s="21">
        <v>15436014</v>
      </c>
      <c r="C43" s="21">
        <v>16360942</v>
      </c>
      <c r="D43" s="22">
        <f t="shared" si="0"/>
        <v>5.992013223102804</v>
      </c>
      <c r="E43" s="21">
        <v>176122458</v>
      </c>
      <c r="F43" s="21">
        <v>192700608</v>
      </c>
      <c r="G43" s="22">
        <f t="shared" si="1"/>
        <v>9.412854094961586</v>
      </c>
    </row>
    <row r="44" spans="1:7" ht="15.75" customHeight="1">
      <c r="A44" s="18" t="s">
        <v>11</v>
      </c>
      <c r="B44" s="23">
        <v>34628460</v>
      </c>
      <c r="C44" s="23">
        <v>35231929</v>
      </c>
      <c r="D44" s="32">
        <f t="shared" si="0"/>
        <v>1.7426966142877853</v>
      </c>
      <c r="E44" s="23">
        <v>109015422</v>
      </c>
      <c r="F44" s="23">
        <v>115232950</v>
      </c>
      <c r="G44" s="32">
        <f t="shared" si="1"/>
        <v>5.703347183300359</v>
      </c>
    </row>
    <row r="45" spans="1:7" ht="15.75" customHeight="1">
      <c r="A45" s="19" t="s">
        <v>12</v>
      </c>
      <c r="B45" s="21">
        <v>3893414</v>
      </c>
      <c r="C45" s="21">
        <v>3660548</v>
      </c>
      <c r="D45" s="22">
        <f t="shared" si="0"/>
        <v>-5.9810233383863105</v>
      </c>
      <c r="E45" s="21">
        <v>983216</v>
      </c>
      <c r="F45" s="21">
        <v>927901</v>
      </c>
      <c r="G45" s="22">
        <f t="shared" si="1"/>
        <v>-5.625925534165432</v>
      </c>
    </row>
    <row r="46" spans="1:7" ht="25.5" customHeight="1">
      <c r="A46" s="41" t="s">
        <v>64</v>
      </c>
      <c r="B46" s="42">
        <v>144058</v>
      </c>
      <c r="C46" s="42">
        <v>132271</v>
      </c>
      <c r="D46" s="43">
        <f t="shared" si="0"/>
        <v>-8.182121090116482</v>
      </c>
      <c r="E46" s="42">
        <v>576694</v>
      </c>
      <c r="F46" s="42">
        <v>490260</v>
      </c>
      <c r="G46" s="43">
        <f t="shared" si="1"/>
        <v>-14.987844506792165</v>
      </c>
    </row>
    <row r="47" spans="1:7" ht="15.75" customHeight="1">
      <c r="A47" s="19" t="s">
        <v>13</v>
      </c>
      <c r="B47" s="21">
        <v>2637211</v>
      </c>
      <c r="C47" s="21">
        <v>2632705</v>
      </c>
      <c r="D47" s="22">
        <f t="shared" si="0"/>
        <v>-0.17086232387169628</v>
      </c>
      <c r="E47" s="21">
        <v>11493415</v>
      </c>
      <c r="F47" s="21">
        <v>11713234</v>
      </c>
      <c r="G47" s="22">
        <f t="shared" si="1"/>
        <v>1.9125647164050024</v>
      </c>
    </row>
    <row r="48" spans="1:7" ht="15.75" customHeight="1">
      <c r="A48" s="19" t="s">
        <v>14</v>
      </c>
      <c r="B48" s="21">
        <v>9800217</v>
      </c>
      <c r="C48" s="21">
        <v>10288629</v>
      </c>
      <c r="D48" s="22">
        <f t="shared" si="0"/>
        <v>4.983685565329829</v>
      </c>
      <c r="E48" s="21">
        <v>8397082</v>
      </c>
      <c r="F48" s="21">
        <v>9298678</v>
      </c>
      <c r="G48" s="22">
        <f t="shared" si="1"/>
        <v>10.737015548972845</v>
      </c>
    </row>
    <row r="49" spans="1:7" ht="15.75" customHeight="1">
      <c r="A49" s="19" t="s">
        <v>15</v>
      </c>
      <c r="B49" s="21">
        <v>2425639</v>
      </c>
      <c r="C49" s="21">
        <v>2003930</v>
      </c>
      <c r="D49" s="22">
        <f t="shared" si="0"/>
        <v>-17.38548069189191</v>
      </c>
      <c r="E49" s="21">
        <v>5439714</v>
      </c>
      <c r="F49" s="21">
        <v>4383982</v>
      </c>
      <c r="G49" s="22">
        <f t="shared" si="1"/>
        <v>-19.407858574917725</v>
      </c>
    </row>
    <row r="50" spans="1:8" ht="15.75" customHeight="1">
      <c r="A50" s="19" t="s">
        <v>16</v>
      </c>
      <c r="B50" s="21">
        <v>925786</v>
      </c>
      <c r="C50" s="21">
        <v>968282</v>
      </c>
      <c r="D50" s="22">
        <f t="shared" si="0"/>
        <v>4.590261680345134</v>
      </c>
      <c r="E50" s="21">
        <v>2492032</v>
      </c>
      <c r="F50" s="21">
        <v>2772307</v>
      </c>
      <c r="G50" s="22">
        <f t="shared" si="1"/>
        <v>11.246845947403566</v>
      </c>
      <c r="H50" s="2" t="s">
        <v>101</v>
      </c>
    </row>
    <row r="51" spans="1:7" ht="15.75" customHeight="1">
      <c r="A51" s="19" t="s">
        <v>17</v>
      </c>
      <c r="B51" s="21">
        <v>859324</v>
      </c>
      <c r="C51" s="21">
        <v>1005822</v>
      </c>
      <c r="D51" s="22">
        <f t="shared" si="0"/>
        <v>17.0480517243787</v>
      </c>
      <c r="E51" s="21">
        <v>2074641</v>
      </c>
      <c r="F51" s="21">
        <v>2636778</v>
      </c>
      <c r="G51" s="22">
        <f t="shared" si="1"/>
        <v>27.09562762906932</v>
      </c>
    </row>
    <row r="52" spans="1:7" ht="15.75" customHeight="1">
      <c r="A52" s="19" t="s">
        <v>18</v>
      </c>
      <c r="B52" s="21">
        <v>17236650</v>
      </c>
      <c r="C52" s="21">
        <v>17475401</v>
      </c>
      <c r="D52" s="22">
        <f t="shared" si="0"/>
        <v>1.385135742734232</v>
      </c>
      <c r="E52" s="21">
        <v>22217200</v>
      </c>
      <c r="F52" s="21">
        <v>22515749</v>
      </c>
      <c r="G52" s="22">
        <f t="shared" si="1"/>
        <v>1.3437741929676106</v>
      </c>
    </row>
    <row r="53" spans="1:7" ht="15.75" customHeight="1">
      <c r="A53" s="19" t="s">
        <v>19</v>
      </c>
      <c r="B53" s="21">
        <v>3409010</v>
      </c>
      <c r="C53" s="21">
        <v>3577367</v>
      </c>
      <c r="D53" s="22">
        <f t="shared" si="0"/>
        <v>4.938589209183898</v>
      </c>
      <c r="E53" s="21">
        <v>19963550</v>
      </c>
      <c r="F53" s="21">
        <v>21180593</v>
      </c>
      <c r="G53" s="22">
        <f t="shared" si="1"/>
        <v>6.096325553320928</v>
      </c>
    </row>
    <row r="54" spans="1:7" ht="15.75" customHeight="1">
      <c r="A54" s="19" t="s">
        <v>20</v>
      </c>
      <c r="B54" s="21">
        <v>884799</v>
      </c>
      <c r="C54" s="21">
        <v>869869</v>
      </c>
      <c r="D54" s="22">
        <f t="shared" si="0"/>
        <v>-1.6873888871935885</v>
      </c>
      <c r="E54" s="21">
        <v>17501797</v>
      </c>
      <c r="F54" s="21">
        <v>17201923</v>
      </c>
      <c r="G54" s="22">
        <f t="shared" si="1"/>
        <v>-1.7133897736329589</v>
      </c>
    </row>
    <row r="55" spans="1:11" s="7" customFormat="1" ht="15.75" customHeight="1">
      <c r="A55" s="19" t="s">
        <v>21</v>
      </c>
      <c r="B55" s="21">
        <v>1192925</v>
      </c>
      <c r="C55" s="21">
        <v>1206181</v>
      </c>
      <c r="D55" s="22">
        <f t="shared" si="0"/>
        <v>1.1112182241129995</v>
      </c>
      <c r="E55" s="21">
        <v>1495136</v>
      </c>
      <c r="F55" s="21">
        <v>2141056</v>
      </c>
      <c r="G55" s="22">
        <f t="shared" si="1"/>
        <v>43.2014211416219</v>
      </c>
      <c r="K55" s="2"/>
    </row>
    <row r="56" spans="1:11" s="7" customFormat="1" ht="15.75" customHeight="1">
      <c r="A56" s="19" t="s">
        <v>22</v>
      </c>
      <c r="B56" s="21">
        <v>559753</v>
      </c>
      <c r="C56" s="21">
        <v>593112</v>
      </c>
      <c r="D56" s="22">
        <f t="shared" si="0"/>
        <v>5.959592891864805</v>
      </c>
      <c r="E56" s="21">
        <v>9249622</v>
      </c>
      <c r="F56" s="21">
        <v>10054212</v>
      </c>
      <c r="G56" s="22">
        <f t="shared" si="1"/>
        <v>8.698625738435581</v>
      </c>
      <c r="K56" s="2"/>
    </row>
    <row r="57" spans="1:7" ht="15.75" customHeight="1">
      <c r="A57" s="19" t="s">
        <v>23</v>
      </c>
      <c r="B57" s="21">
        <v>463430</v>
      </c>
      <c r="C57" s="21">
        <v>582531</v>
      </c>
      <c r="D57" s="33">
        <f t="shared" si="0"/>
        <v>25.69988995101741</v>
      </c>
      <c r="E57" s="21">
        <v>5714609</v>
      </c>
      <c r="F57" s="21">
        <v>8171498</v>
      </c>
      <c r="G57" s="33">
        <f t="shared" si="1"/>
        <v>42.99312516394385</v>
      </c>
    </row>
    <row r="58" spans="1:11" s="14" customFormat="1" ht="15.75" customHeight="1">
      <c r="A58" s="19" t="s">
        <v>60</v>
      </c>
      <c r="B58" s="34">
        <v>160749</v>
      </c>
      <c r="C58" s="34">
        <v>138137</v>
      </c>
      <c r="D58" s="22">
        <f t="shared" si="0"/>
        <v>-14.066650492382534</v>
      </c>
      <c r="E58" s="34">
        <v>1248821</v>
      </c>
      <c r="F58" s="34">
        <v>1656941</v>
      </c>
      <c r="G58" s="22">
        <f t="shared" si="1"/>
        <v>32.68042417608289</v>
      </c>
      <c r="K58" s="2"/>
    </row>
    <row r="59" spans="1:7" ht="15.75" customHeight="1">
      <c r="A59" s="18" t="s">
        <v>61</v>
      </c>
      <c r="B59" s="23">
        <v>285222318</v>
      </c>
      <c r="C59" s="23">
        <v>288871701</v>
      </c>
      <c r="D59" s="32">
        <f t="shared" si="0"/>
        <v>1.2794871823459482</v>
      </c>
      <c r="E59" s="23">
        <v>1032899119</v>
      </c>
      <c r="F59" s="23">
        <v>1053677881</v>
      </c>
      <c r="G59" s="32">
        <f t="shared" si="1"/>
        <v>2.011693263918836</v>
      </c>
    </row>
    <row r="60" spans="1:7" ht="15.75" customHeight="1">
      <c r="A60" s="18" t="s">
        <v>24</v>
      </c>
      <c r="B60" s="23">
        <v>138159474</v>
      </c>
      <c r="C60" s="23">
        <v>140462104</v>
      </c>
      <c r="D60" s="32">
        <f t="shared" si="0"/>
        <v>1.6666464726117876</v>
      </c>
      <c r="E60" s="23">
        <v>1918264196</v>
      </c>
      <c r="F60" s="23">
        <v>1911465276</v>
      </c>
      <c r="G60" s="32">
        <f t="shared" si="1"/>
        <v>-0.35443084504090905</v>
      </c>
    </row>
    <row r="61" spans="1:7" ht="15.75" customHeight="1">
      <c r="A61" s="18" t="s">
        <v>25</v>
      </c>
      <c r="B61" s="23">
        <v>92518891</v>
      </c>
      <c r="C61" s="23">
        <v>93956574</v>
      </c>
      <c r="D61" s="32">
        <f t="shared" si="0"/>
        <v>1.5539345364613157</v>
      </c>
      <c r="E61" s="23">
        <v>752398173</v>
      </c>
      <c r="F61" s="23">
        <v>743284578</v>
      </c>
      <c r="G61" s="32">
        <f t="shared" si="1"/>
        <v>-1.2112728774528803</v>
      </c>
    </row>
    <row r="62" spans="1:7" ht="15.75" customHeight="1">
      <c r="A62" s="19" t="s">
        <v>26</v>
      </c>
      <c r="B62" s="21">
        <v>92518891</v>
      </c>
      <c r="C62" s="21">
        <v>93956574</v>
      </c>
      <c r="D62" s="22">
        <f t="shared" si="0"/>
        <v>1.5539345364613157</v>
      </c>
      <c r="E62" s="21">
        <v>713501506</v>
      </c>
      <c r="F62" s="21">
        <v>721558846</v>
      </c>
      <c r="G62" s="22">
        <f t="shared" si="1"/>
        <v>1.1292674132071139</v>
      </c>
    </row>
    <row r="63" spans="1:7" ht="15.75" customHeight="1">
      <c r="A63" s="19" t="s">
        <v>88</v>
      </c>
      <c r="B63" s="21">
        <v>26019896</v>
      </c>
      <c r="C63" s="21">
        <v>13149538</v>
      </c>
      <c r="D63" s="22">
        <f t="shared" si="0"/>
        <v>-49.463525911095104</v>
      </c>
      <c r="E63" s="21">
        <v>38896667</v>
      </c>
      <c r="F63" s="21">
        <v>21725732</v>
      </c>
      <c r="G63" s="22">
        <f t="shared" si="1"/>
        <v>-44.145003478061504</v>
      </c>
    </row>
    <row r="64" spans="1:7" ht="15.75" customHeight="1">
      <c r="A64" s="18" t="s">
        <v>27</v>
      </c>
      <c r="B64" s="23">
        <v>45640583</v>
      </c>
      <c r="C64" s="23">
        <v>46505531</v>
      </c>
      <c r="D64" s="32">
        <f t="shared" si="0"/>
        <v>1.895129166075727</v>
      </c>
      <c r="E64" s="23">
        <v>1165866022</v>
      </c>
      <c r="F64" s="23">
        <v>1168180698</v>
      </c>
      <c r="G64" s="32">
        <f t="shared" si="1"/>
        <v>0.19853704939691605</v>
      </c>
    </row>
    <row r="65" spans="1:7" ht="15.75" customHeight="1">
      <c r="A65" s="19" t="s">
        <v>28</v>
      </c>
      <c r="B65" s="21">
        <v>5743008</v>
      </c>
      <c r="C65" s="21">
        <v>136957</v>
      </c>
      <c r="D65" s="22">
        <f t="shared" si="0"/>
        <v>-97.61523926137662</v>
      </c>
      <c r="E65" s="21">
        <v>12127117</v>
      </c>
      <c r="F65" s="21">
        <v>654307</v>
      </c>
      <c r="G65" s="22">
        <f t="shared" si="1"/>
        <v>-94.60459563472506</v>
      </c>
    </row>
    <row r="66" spans="1:8" ht="15.75" customHeight="1">
      <c r="A66" s="19" t="s">
        <v>29</v>
      </c>
      <c r="B66" s="21">
        <v>10016840</v>
      </c>
      <c r="C66" s="21">
        <v>10352527</v>
      </c>
      <c r="D66" s="22">
        <f t="shared" si="0"/>
        <v>3.3512265345158756</v>
      </c>
      <c r="E66" s="21">
        <v>78489285</v>
      </c>
      <c r="F66" s="21">
        <v>82903037</v>
      </c>
      <c r="G66" s="22">
        <f t="shared" si="1"/>
        <v>5.62338158641654</v>
      </c>
      <c r="H66" s="49"/>
    </row>
    <row r="67" spans="1:7" ht="15.75" customHeight="1">
      <c r="A67" s="20" t="s">
        <v>30</v>
      </c>
      <c r="B67" s="21">
        <v>45381987</v>
      </c>
      <c r="C67" s="21">
        <v>46191963</v>
      </c>
      <c r="D67" s="22">
        <f t="shared" si="0"/>
        <v>1.7847962452591597</v>
      </c>
      <c r="E67" s="21">
        <v>421930827</v>
      </c>
      <c r="F67" s="21">
        <v>432611536</v>
      </c>
      <c r="G67" s="22">
        <f t="shared" si="1"/>
        <v>2.531388634469223</v>
      </c>
    </row>
    <row r="68" spans="1:7" ht="15.75" customHeight="1">
      <c r="A68" s="19" t="s">
        <v>72</v>
      </c>
      <c r="B68" s="21">
        <v>43998291</v>
      </c>
      <c r="C68" s="21">
        <v>44777788</v>
      </c>
      <c r="D68" s="22">
        <f t="shared" si="0"/>
        <v>1.7716529035184572</v>
      </c>
      <c r="E68" s="21">
        <v>244564731</v>
      </c>
      <c r="F68" s="21">
        <v>253982187</v>
      </c>
      <c r="G68" s="22">
        <f t="shared" si="1"/>
        <v>3.850700778273708</v>
      </c>
    </row>
    <row r="69" spans="1:7" ht="15.75" customHeight="1">
      <c r="A69" s="20" t="s">
        <v>52</v>
      </c>
      <c r="B69" s="21">
        <v>33963074</v>
      </c>
      <c r="C69" s="21">
        <v>33661696</v>
      </c>
      <c r="D69" s="22">
        <f t="shared" si="0"/>
        <v>-0.8873696179562546</v>
      </c>
      <c r="E69" s="21">
        <v>229290638</v>
      </c>
      <c r="F69" s="21">
        <v>238019649</v>
      </c>
      <c r="G69" s="22">
        <f t="shared" si="1"/>
        <v>3.8069635446694514</v>
      </c>
    </row>
    <row r="70" spans="1:7" ht="15.75" customHeight="1">
      <c r="A70" s="20" t="s">
        <v>51</v>
      </c>
      <c r="B70" s="21">
        <v>10035217</v>
      </c>
      <c r="C70" s="21">
        <v>11116092</v>
      </c>
      <c r="D70" s="22">
        <f t="shared" si="0"/>
        <v>10.770818408809694</v>
      </c>
      <c r="E70" s="21">
        <v>15274093</v>
      </c>
      <c r="F70" s="21">
        <v>15962538</v>
      </c>
      <c r="G70" s="22">
        <f t="shared" si="1"/>
        <v>4.507272543122528</v>
      </c>
    </row>
    <row r="71" spans="1:9" ht="15.75" customHeight="1">
      <c r="A71" s="19" t="s">
        <v>31</v>
      </c>
      <c r="B71" s="21">
        <v>36919968</v>
      </c>
      <c r="C71" s="21">
        <v>37348715</v>
      </c>
      <c r="D71" s="22">
        <f aca="true" t="shared" si="2" ref="D71:D116">(C71-B71)/B71*100</f>
        <v>1.1612875720802358</v>
      </c>
      <c r="E71" s="35">
        <v>432757674</v>
      </c>
      <c r="F71" s="35">
        <v>402049295</v>
      </c>
      <c r="G71" s="22">
        <f t="shared" si="1"/>
        <v>-7.09597561059079</v>
      </c>
      <c r="I71" s="49"/>
    </row>
    <row r="72" spans="1:9" ht="15.75" customHeight="1">
      <c r="A72" s="19" t="s">
        <v>102</v>
      </c>
      <c r="B72" s="21">
        <v>36501715</v>
      </c>
      <c r="C72" s="21">
        <v>36878908</v>
      </c>
      <c r="D72" s="22">
        <f t="shared" si="2"/>
        <v>1.033356925832115</v>
      </c>
      <c r="E72" s="51">
        <v>417074207</v>
      </c>
      <c r="F72" s="50">
        <v>387104437</v>
      </c>
      <c r="G72" s="22">
        <f t="shared" si="1"/>
        <v>-7.185716473711355</v>
      </c>
      <c r="I72" s="49"/>
    </row>
    <row r="73" spans="1:7" ht="15.75" customHeight="1">
      <c r="A73" s="19" t="s">
        <v>32</v>
      </c>
      <c r="B73" s="35">
        <v>37305909</v>
      </c>
      <c r="C73" s="35">
        <v>38166791</v>
      </c>
      <c r="D73" s="22">
        <f t="shared" si="2"/>
        <v>2.307629067556027</v>
      </c>
      <c r="E73" s="35">
        <v>148594527</v>
      </c>
      <c r="F73" s="35">
        <v>158187787</v>
      </c>
      <c r="G73" s="22">
        <f t="shared" si="1"/>
        <v>6.4559982077940195</v>
      </c>
    </row>
    <row r="74" spans="1:7" ht="15.75" customHeight="1">
      <c r="A74" s="18" t="s">
        <v>33</v>
      </c>
      <c r="B74" s="23">
        <v>104354180</v>
      </c>
      <c r="C74" s="23">
        <v>107420757</v>
      </c>
      <c r="D74" s="32">
        <f t="shared" si="2"/>
        <v>2.9386240206190113</v>
      </c>
      <c r="E74" s="23">
        <v>5107861921</v>
      </c>
      <c r="F74" s="23">
        <v>5458994693</v>
      </c>
      <c r="G74" s="32">
        <f t="shared" si="1"/>
        <v>6.874359123851501</v>
      </c>
    </row>
    <row r="75" spans="1:7" ht="15.75" customHeight="1">
      <c r="A75" s="19" t="s">
        <v>34</v>
      </c>
      <c r="B75" s="21">
        <v>3877580</v>
      </c>
      <c r="C75" s="21">
        <v>4020556</v>
      </c>
      <c r="D75" s="22">
        <f t="shared" si="2"/>
        <v>3.6872482321447917</v>
      </c>
      <c r="E75" s="21">
        <v>20204674</v>
      </c>
      <c r="F75" s="21">
        <v>24309578</v>
      </c>
      <c r="G75" s="22">
        <f t="shared" si="1"/>
        <v>20.316605949692633</v>
      </c>
    </row>
    <row r="76" spans="1:7" ht="15.75" customHeight="1">
      <c r="A76" s="18" t="s">
        <v>35</v>
      </c>
      <c r="B76" s="23">
        <v>103719284</v>
      </c>
      <c r="C76" s="23">
        <v>106771394</v>
      </c>
      <c r="D76" s="32">
        <f t="shared" si="2"/>
        <v>2.9426639697975547</v>
      </c>
      <c r="E76" s="23">
        <v>978255840</v>
      </c>
      <c r="F76" s="23">
        <v>1056272937</v>
      </c>
      <c r="G76" s="32">
        <f aca="true" t="shared" si="3" ref="G76:G116">(F76-E76)/E76*100</f>
        <v>7.975122029427394</v>
      </c>
    </row>
    <row r="77" spans="1:43" ht="15.75" customHeight="1">
      <c r="A77" s="18" t="s">
        <v>73</v>
      </c>
      <c r="B77" s="23">
        <v>87931109</v>
      </c>
      <c r="C77" s="23">
        <v>91088638</v>
      </c>
      <c r="D77" s="32">
        <f t="shared" si="2"/>
        <v>3.5909122902111923</v>
      </c>
      <c r="E77" s="23">
        <v>110207348</v>
      </c>
      <c r="F77" s="23">
        <v>111767702</v>
      </c>
      <c r="G77" s="32">
        <f t="shared" si="3"/>
        <v>1.4158348134826728</v>
      </c>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row>
    <row r="78" spans="1:7" ht="15.75" customHeight="1">
      <c r="A78" s="19" t="s">
        <v>36</v>
      </c>
      <c r="B78" s="21">
        <v>6335953</v>
      </c>
      <c r="C78" s="21">
        <v>6434860</v>
      </c>
      <c r="D78" s="22">
        <f t="shared" si="2"/>
        <v>1.5610437766820557</v>
      </c>
      <c r="E78" s="21">
        <v>3346081</v>
      </c>
      <c r="F78" s="21">
        <v>3452202</v>
      </c>
      <c r="G78" s="22">
        <f t="shared" si="3"/>
        <v>3.171501227854317</v>
      </c>
    </row>
    <row r="79" spans="1:7" ht="15.75" customHeight="1">
      <c r="A79" s="19" t="s">
        <v>37</v>
      </c>
      <c r="B79" s="21">
        <v>62019</v>
      </c>
      <c r="C79" s="21">
        <v>92219</v>
      </c>
      <c r="D79" s="22">
        <f t="shared" si="2"/>
        <v>48.69475483319628</v>
      </c>
      <c r="E79" s="21">
        <v>8023</v>
      </c>
      <c r="F79" s="21">
        <v>14051</v>
      </c>
      <c r="G79" s="22">
        <f t="shared" si="3"/>
        <v>75.13398977938427</v>
      </c>
    </row>
    <row r="80" spans="1:9" ht="15.75" customHeight="1">
      <c r="A80" s="19" t="s">
        <v>38</v>
      </c>
      <c r="B80" s="21">
        <v>23692091</v>
      </c>
      <c r="C80" s="21">
        <v>23727736</v>
      </c>
      <c r="D80" s="22">
        <f t="shared" si="2"/>
        <v>0.1504510513656224</v>
      </c>
      <c r="E80" s="21">
        <v>28584022</v>
      </c>
      <c r="F80" s="21">
        <v>28692548</v>
      </c>
      <c r="G80" s="22">
        <f t="shared" si="3"/>
        <v>0.37967365124474084</v>
      </c>
      <c r="H80" s="49"/>
      <c r="I80" s="49"/>
    </row>
    <row r="81" spans="1:7" ht="15.75" customHeight="1">
      <c r="A81" s="19" t="s">
        <v>39</v>
      </c>
      <c r="B81" s="21">
        <v>10739306</v>
      </c>
      <c r="C81" s="21">
        <v>12018996</v>
      </c>
      <c r="D81" s="22">
        <f t="shared" si="2"/>
        <v>11.915946896382318</v>
      </c>
      <c r="E81" s="21">
        <v>10981087</v>
      </c>
      <c r="F81" s="21">
        <v>12459021</v>
      </c>
      <c r="G81" s="22">
        <f t="shared" si="3"/>
        <v>13.4589043871522</v>
      </c>
    </row>
    <row r="82" spans="1:7" ht="15.75" customHeight="1">
      <c r="A82" s="19" t="s">
        <v>40</v>
      </c>
      <c r="B82" s="21">
        <v>6351030</v>
      </c>
      <c r="C82" s="21">
        <v>6230031</v>
      </c>
      <c r="D82" s="22">
        <f t="shared" si="2"/>
        <v>-1.905187032654546</v>
      </c>
      <c r="E82" s="21">
        <v>1058651</v>
      </c>
      <c r="F82" s="21">
        <v>1049749</v>
      </c>
      <c r="G82" s="22">
        <f t="shared" si="3"/>
        <v>-0.840881461407017</v>
      </c>
    </row>
    <row r="83" spans="1:7" ht="15.75" customHeight="1">
      <c r="A83" s="24" t="s">
        <v>50</v>
      </c>
      <c r="B83" s="21">
        <v>6869229</v>
      </c>
      <c r="C83" s="21">
        <v>7331493</v>
      </c>
      <c r="D83" s="22">
        <f t="shared" si="2"/>
        <v>6.729488855299481</v>
      </c>
      <c r="E83" s="21">
        <v>5943126</v>
      </c>
      <c r="F83" s="21">
        <v>6301094</v>
      </c>
      <c r="G83" s="22">
        <f t="shared" si="3"/>
        <v>6.023227506870963</v>
      </c>
    </row>
    <row r="84" spans="1:7" ht="15.75" customHeight="1">
      <c r="A84" s="24" t="s">
        <v>41</v>
      </c>
      <c r="B84" s="21">
        <v>6356367</v>
      </c>
      <c r="C84" s="21">
        <v>6668226</v>
      </c>
      <c r="D84" s="22">
        <f t="shared" si="2"/>
        <v>4.906245973525443</v>
      </c>
      <c r="E84" s="21">
        <v>12938622</v>
      </c>
      <c r="F84" s="21">
        <v>13097303</v>
      </c>
      <c r="G84" s="22">
        <f t="shared" si="3"/>
        <v>1.22641344650149</v>
      </c>
    </row>
    <row r="85" spans="1:7" ht="15.75" customHeight="1">
      <c r="A85" s="24" t="s">
        <v>42</v>
      </c>
      <c r="B85" s="21">
        <v>248672</v>
      </c>
      <c r="C85" s="21">
        <v>406707</v>
      </c>
      <c r="D85" s="22">
        <f t="shared" si="2"/>
        <v>63.551586024964614</v>
      </c>
      <c r="E85" s="21">
        <v>1237780</v>
      </c>
      <c r="F85" s="21">
        <v>1663038</v>
      </c>
      <c r="G85" s="22">
        <f t="shared" si="3"/>
        <v>34.35650923427426</v>
      </c>
    </row>
    <row r="86" spans="1:7" ht="15.75" customHeight="1">
      <c r="A86" s="24" t="s">
        <v>43</v>
      </c>
      <c r="B86" s="21">
        <v>298910</v>
      </c>
      <c r="C86" s="21">
        <v>240536</v>
      </c>
      <c r="D86" s="22">
        <f t="shared" si="2"/>
        <v>-19.52895520390753</v>
      </c>
      <c r="E86" s="21">
        <v>730408</v>
      </c>
      <c r="F86" s="21">
        <v>638835</v>
      </c>
      <c r="G86" s="22">
        <f t="shared" si="3"/>
        <v>-12.537239460684987</v>
      </c>
    </row>
    <row r="87" spans="1:7" ht="15.75" customHeight="1">
      <c r="A87" s="25" t="s">
        <v>85</v>
      </c>
      <c r="B87" s="44">
        <v>101758158</v>
      </c>
      <c r="C87" s="23">
        <v>106426882</v>
      </c>
      <c r="D87" s="46">
        <f t="shared" si="2"/>
        <v>4.5880586792854485</v>
      </c>
      <c r="E87" s="44">
        <v>51099849</v>
      </c>
      <c r="F87" s="23">
        <v>54718281</v>
      </c>
      <c r="G87" s="46">
        <f t="shared" si="3"/>
        <v>7.081101159418298</v>
      </c>
    </row>
    <row r="88" spans="1:7" ht="15.75" customHeight="1">
      <c r="A88" s="24" t="s">
        <v>74</v>
      </c>
      <c r="B88" s="35">
        <v>68995598</v>
      </c>
      <c r="C88" s="21">
        <v>72116514</v>
      </c>
      <c r="D88" s="33">
        <f t="shared" si="2"/>
        <v>4.523355243620035</v>
      </c>
      <c r="E88" s="35">
        <v>34674354</v>
      </c>
      <c r="F88" s="21">
        <v>37317086</v>
      </c>
      <c r="G88" s="33">
        <f t="shared" si="3"/>
        <v>7.621575300292545</v>
      </c>
    </row>
    <row r="89" spans="1:9" ht="15.75" customHeight="1">
      <c r="A89" s="24" t="s">
        <v>75</v>
      </c>
      <c r="B89" s="35">
        <v>8852516</v>
      </c>
      <c r="C89" s="21">
        <v>9643871</v>
      </c>
      <c r="D89" s="33">
        <f t="shared" si="2"/>
        <v>8.939323012802236</v>
      </c>
      <c r="E89" s="35">
        <v>3446159</v>
      </c>
      <c r="F89" s="21">
        <v>3822387</v>
      </c>
      <c r="G89" s="33">
        <f t="shared" si="3"/>
        <v>10.917314029909821</v>
      </c>
      <c r="H89" s="49"/>
      <c r="I89" s="49"/>
    </row>
    <row r="90" spans="1:7" ht="15.75" customHeight="1">
      <c r="A90" s="24" t="s">
        <v>103</v>
      </c>
      <c r="B90" s="35">
        <v>32494288</v>
      </c>
      <c r="C90" s="21">
        <v>33988609</v>
      </c>
      <c r="D90" s="33">
        <f t="shared" si="2"/>
        <v>4.598719011784471</v>
      </c>
      <c r="E90" s="35">
        <v>12979336</v>
      </c>
      <c r="F90" s="21">
        <v>13578808</v>
      </c>
      <c r="G90" s="33">
        <f t="shared" si="3"/>
        <v>4.618664621980662</v>
      </c>
    </row>
    <row r="91" spans="1:7" ht="15.75" customHeight="1">
      <c r="A91" s="25" t="s">
        <v>45</v>
      </c>
      <c r="B91" s="23">
        <v>27388200</v>
      </c>
      <c r="C91" s="23">
        <v>27776521</v>
      </c>
      <c r="D91" s="32">
        <f t="shared" si="2"/>
        <v>1.4178405298632257</v>
      </c>
      <c r="E91" s="23">
        <v>60426876</v>
      </c>
      <c r="F91" s="23">
        <v>60931712</v>
      </c>
      <c r="G91" s="32">
        <f t="shared" si="3"/>
        <v>0.8354494447139713</v>
      </c>
    </row>
    <row r="92" spans="1:7" ht="15.75" customHeight="1">
      <c r="A92" s="24" t="s">
        <v>46</v>
      </c>
      <c r="B92" s="21">
        <v>1494322</v>
      </c>
      <c r="C92" s="21">
        <v>1429504</v>
      </c>
      <c r="D92" s="22">
        <f t="shared" si="2"/>
        <v>-4.337619335056299</v>
      </c>
      <c r="E92" s="21">
        <v>492308</v>
      </c>
      <c r="F92" s="21">
        <v>460585</v>
      </c>
      <c r="G92" s="22">
        <f t="shared" si="3"/>
        <v>-6.4437303476685335</v>
      </c>
    </row>
    <row r="93" spans="1:7" ht="15.75" customHeight="1">
      <c r="A93" s="24" t="s">
        <v>47</v>
      </c>
      <c r="B93" s="21">
        <v>5188174</v>
      </c>
      <c r="C93" s="21">
        <v>5519451</v>
      </c>
      <c r="D93" s="22">
        <f t="shared" si="2"/>
        <v>6.385233031891374</v>
      </c>
      <c r="E93" s="21">
        <v>4816120</v>
      </c>
      <c r="F93" s="21">
        <v>4946755</v>
      </c>
      <c r="G93" s="22">
        <f t="shared" si="3"/>
        <v>2.712453178076958</v>
      </c>
    </row>
    <row r="94" spans="1:7" ht="15.75" customHeight="1">
      <c r="A94" s="24" t="s">
        <v>128</v>
      </c>
      <c r="B94" s="21">
        <v>25345868</v>
      </c>
      <c r="C94" s="21">
        <v>25662481</v>
      </c>
      <c r="D94" s="22">
        <f t="shared" si="2"/>
        <v>1.2491700816874767</v>
      </c>
      <c r="E94" s="21">
        <v>55118448</v>
      </c>
      <c r="F94" s="21">
        <v>55524372</v>
      </c>
      <c r="G94" s="22">
        <f t="shared" si="3"/>
        <v>0.7364576012735337</v>
      </c>
    </row>
    <row r="95" spans="1:7" ht="15.75" customHeight="1">
      <c r="A95" s="25" t="s">
        <v>94</v>
      </c>
      <c r="B95" s="23">
        <v>21539362</v>
      </c>
      <c r="C95" s="23">
        <v>21285710</v>
      </c>
      <c r="D95" s="32">
        <f>(C95-B95)/B95*100</f>
        <v>-1.177620767040361</v>
      </c>
      <c r="E95" s="23">
        <v>27744075</v>
      </c>
      <c r="F95" s="23">
        <v>28113542</v>
      </c>
      <c r="G95" s="32">
        <f>(F95-E95)/E95*100</f>
        <v>1.3316969479068954</v>
      </c>
    </row>
    <row r="96" spans="1:7" ht="15.75" customHeight="1">
      <c r="A96" s="24" t="s">
        <v>95</v>
      </c>
      <c r="B96" s="35" t="s">
        <v>5</v>
      </c>
      <c r="C96" s="21">
        <v>909965</v>
      </c>
      <c r="D96" s="48" t="s">
        <v>97</v>
      </c>
      <c r="E96" s="35" t="s">
        <v>5</v>
      </c>
      <c r="F96" s="21">
        <v>918366</v>
      </c>
      <c r="G96" s="48" t="s">
        <v>97</v>
      </c>
    </row>
    <row r="97" spans="1:7" ht="15.75" customHeight="1">
      <c r="A97" s="24" t="s">
        <v>129</v>
      </c>
      <c r="B97" s="35" t="s">
        <v>5</v>
      </c>
      <c r="C97" s="21">
        <v>20733949</v>
      </c>
      <c r="D97" s="48" t="s">
        <v>97</v>
      </c>
      <c r="E97" s="35" t="s">
        <v>5</v>
      </c>
      <c r="F97" s="21">
        <v>27195176</v>
      </c>
      <c r="G97" s="48" t="s">
        <v>97</v>
      </c>
    </row>
    <row r="98" spans="1:19" ht="15.75" customHeight="1">
      <c r="A98" s="25" t="s">
        <v>90</v>
      </c>
      <c r="B98" s="44">
        <v>8951615</v>
      </c>
      <c r="C98" s="23">
        <v>12122252</v>
      </c>
      <c r="D98" s="46">
        <f t="shared" si="2"/>
        <v>35.419720352137574</v>
      </c>
      <c r="E98" s="44">
        <v>7711336</v>
      </c>
      <c r="F98" s="23">
        <v>10748301</v>
      </c>
      <c r="G98" s="46">
        <f t="shared" si="3"/>
        <v>39.38312375443114</v>
      </c>
      <c r="N98" s="47"/>
      <c r="O98" s="47"/>
      <c r="P98" s="47"/>
      <c r="Q98" s="47"/>
      <c r="R98" s="47"/>
      <c r="S98" s="47"/>
    </row>
    <row r="99" spans="1:7" ht="15.75" customHeight="1">
      <c r="A99" s="24" t="s">
        <v>91</v>
      </c>
      <c r="B99" s="35">
        <v>4448852</v>
      </c>
      <c r="C99" s="21">
        <v>5432589</v>
      </c>
      <c r="D99" s="33">
        <f t="shared" si="2"/>
        <v>22.11215387700018</v>
      </c>
      <c r="E99" s="35">
        <v>3549154</v>
      </c>
      <c r="F99" s="21">
        <v>4323011</v>
      </c>
      <c r="G99" s="33">
        <f t="shared" si="3"/>
        <v>21.803984836949876</v>
      </c>
    </row>
    <row r="100" spans="1:7" ht="15.75" customHeight="1">
      <c r="A100" s="24" t="s">
        <v>92</v>
      </c>
      <c r="B100" s="35">
        <v>385926</v>
      </c>
      <c r="C100" s="21">
        <v>650484</v>
      </c>
      <c r="D100" s="33">
        <f t="shared" si="2"/>
        <v>68.55148396324684</v>
      </c>
      <c r="E100" s="35">
        <v>221967</v>
      </c>
      <c r="F100" s="21">
        <v>346260</v>
      </c>
      <c r="G100" s="33">
        <f t="shared" si="3"/>
        <v>55.996161591587935</v>
      </c>
    </row>
    <row r="101" spans="1:7" ht="15.75" customHeight="1">
      <c r="A101" s="24" t="s">
        <v>93</v>
      </c>
      <c r="B101" s="35">
        <v>4924465</v>
      </c>
      <c r="C101" s="35">
        <v>7281054</v>
      </c>
      <c r="D101" s="33">
        <f t="shared" si="2"/>
        <v>47.85472127429071</v>
      </c>
      <c r="E101" s="35">
        <v>3940214</v>
      </c>
      <c r="F101" s="35">
        <v>6079030</v>
      </c>
      <c r="G101" s="33">
        <f t="shared" si="3"/>
        <v>54.28172175419914</v>
      </c>
    </row>
    <row r="102" spans="1:7" ht="15.75" customHeight="1">
      <c r="A102" s="25" t="s">
        <v>76</v>
      </c>
      <c r="B102" s="23">
        <v>1371959</v>
      </c>
      <c r="C102" s="23">
        <v>335581</v>
      </c>
      <c r="D102" s="32">
        <f t="shared" si="2"/>
        <v>-75.5400124930847</v>
      </c>
      <c r="E102" s="23">
        <v>9715356</v>
      </c>
      <c r="F102" s="23">
        <v>2294470</v>
      </c>
      <c r="G102" s="32">
        <f t="shared" si="3"/>
        <v>-76.3830579136781</v>
      </c>
    </row>
    <row r="103" spans="1:7" ht="15.75" customHeight="1">
      <c r="A103" s="24" t="s">
        <v>82</v>
      </c>
      <c r="B103" s="21">
        <v>1085512</v>
      </c>
      <c r="C103" s="21">
        <v>267215</v>
      </c>
      <c r="D103" s="22">
        <f t="shared" si="2"/>
        <v>-75.3835056636868</v>
      </c>
      <c r="E103" s="21">
        <v>4837874</v>
      </c>
      <c r="F103" s="21">
        <v>1285311</v>
      </c>
      <c r="G103" s="22">
        <f t="shared" si="3"/>
        <v>-73.4323175841289</v>
      </c>
    </row>
    <row r="104" spans="1:7" ht="15.75" customHeight="1">
      <c r="A104" s="24" t="s">
        <v>83</v>
      </c>
      <c r="B104" s="21">
        <v>169320</v>
      </c>
      <c r="C104" s="21">
        <v>30836</v>
      </c>
      <c r="D104" s="22">
        <f t="shared" si="2"/>
        <v>-81.78832978974722</v>
      </c>
      <c r="E104" s="21">
        <v>217777</v>
      </c>
      <c r="F104" s="21">
        <v>40033</v>
      </c>
      <c r="G104" s="22">
        <f t="shared" si="3"/>
        <v>-81.61743434797981</v>
      </c>
    </row>
    <row r="105" spans="1:7" ht="15.75" customHeight="1">
      <c r="A105" s="24" t="s">
        <v>84</v>
      </c>
      <c r="B105" s="21">
        <v>996425</v>
      </c>
      <c r="C105" s="21">
        <v>216443</v>
      </c>
      <c r="D105" s="22">
        <f t="shared" si="2"/>
        <v>-78.27804400732619</v>
      </c>
      <c r="E105" s="21">
        <v>4659706</v>
      </c>
      <c r="F105" s="21">
        <v>969127</v>
      </c>
      <c r="G105" s="22">
        <f t="shared" si="3"/>
        <v>-79.20197111148214</v>
      </c>
    </row>
    <row r="106" spans="1:7" ht="15.75" customHeight="1">
      <c r="A106" s="25" t="s">
        <v>98</v>
      </c>
      <c r="B106" s="23">
        <v>81430</v>
      </c>
      <c r="C106" s="23">
        <v>96949</v>
      </c>
      <c r="D106" s="32">
        <f t="shared" si="2"/>
        <v>19.05808670023333</v>
      </c>
      <c r="E106" s="23">
        <v>280603</v>
      </c>
      <c r="F106" s="23">
        <v>1216411</v>
      </c>
      <c r="G106" s="32">
        <f t="shared" si="3"/>
        <v>333.4989290919912</v>
      </c>
    </row>
    <row r="107" spans="1:7" ht="15.75" customHeight="1">
      <c r="A107" s="24" t="s">
        <v>100</v>
      </c>
      <c r="B107" s="35">
        <v>81430</v>
      </c>
      <c r="C107" s="21">
        <v>46698</v>
      </c>
      <c r="D107" s="52">
        <f t="shared" si="2"/>
        <v>-42.65258504236768</v>
      </c>
      <c r="E107" s="35">
        <v>280603</v>
      </c>
      <c r="F107" s="21">
        <v>193144</v>
      </c>
      <c r="G107" s="52">
        <f t="shared" si="3"/>
        <v>-31.168234124367878</v>
      </c>
    </row>
    <row r="108" spans="1:7" ht="15.75" customHeight="1">
      <c r="A108" s="24" t="s">
        <v>99</v>
      </c>
      <c r="B108" s="35" t="s">
        <v>5</v>
      </c>
      <c r="C108" s="21">
        <v>15884</v>
      </c>
      <c r="D108" s="48" t="s">
        <v>97</v>
      </c>
      <c r="E108" s="35" t="s">
        <v>5</v>
      </c>
      <c r="F108" s="21">
        <v>34536</v>
      </c>
      <c r="G108" s="48" t="s">
        <v>97</v>
      </c>
    </row>
    <row r="109" spans="1:7" ht="15.75" customHeight="1">
      <c r="A109" s="24" t="s">
        <v>130</v>
      </c>
      <c r="B109" s="35" t="s">
        <v>5</v>
      </c>
      <c r="C109" s="21">
        <v>76521</v>
      </c>
      <c r="D109" s="48" t="s">
        <v>97</v>
      </c>
      <c r="E109" s="35" t="s">
        <v>5</v>
      </c>
      <c r="F109" s="21">
        <v>988731</v>
      </c>
      <c r="G109" s="48" t="s">
        <v>97</v>
      </c>
    </row>
    <row r="110" spans="1:7" ht="15.75" customHeight="1">
      <c r="A110" s="25" t="s">
        <v>77</v>
      </c>
      <c r="B110" s="23">
        <v>226506</v>
      </c>
      <c r="C110" s="23">
        <v>240863</v>
      </c>
      <c r="D110" s="32">
        <f t="shared" si="2"/>
        <v>6.3384634402620685</v>
      </c>
      <c r="E110" s="23">
        <v>2211594</v>
      </c>
      <c r="F110" s="23">
        <v>765882</v>
      </c>
      <c r="G110" s="32">
        <f t="shared" si="3"/>
        <v>-65.36968358568525</v>
      </c>
    </row>
    <row r="111" spans="1:7" ht="15.75" customHeight="1">
      <c r="A111" s="24" t="s">
        <v>78</v>
      </c>
      <c r="B111" s="35">
        <v>186257</v>
      </c>
      <c r="C111" s="21">
        <v>201041</v>
      </c>
      <c r="D111" s="33">
        <f t="shared" si="2"/>
        <v>7.937419801671884</v>
      </c>
      <c r="E111" s="35">
        <v>865920</v>
      </c>
      <c r="F111" s="21">
        <v>508072</v>
      </c>
      <c r="G111" s="33">
        <f t="shared" si="3"/>
        <v>-41.32575757575758</v>
      </c>
    </row>
    <row r="112" spans="1:7" ht="15.75" customHeight="1">
      <c r="A112" s="24" t="s">
        <v>79</v>
      </c>
      <c r="B112" s="35">
        <v>9751</v>
      </c>
      <c r="C112" s="21">
        <v>7722</v>
      </c>
      <c r="D112" s="33">
        <f t="shared" si="2"/>
        <v>-20.808122243872422</v>
      </c>
      <c r="E112" s="35">
        <v>23668</v>
      </c>
      <c r="F112" s="21">
        <v>23249</v>
      </c>
      <c r="G112" s="33">
        <f t="shared" si="3"/>
        <v>-1.7703227987155654</v>
      </c>
    </row>
    <row r="113" spans="1:7" ht="15.75" customHeight="1">
      <c r="A113" s="24" t="s">
        <v>80</v>
      </c>
      <c r="B113" s="35">
        <v>44868</v>
      </c>
      <c r="C113" s="21">
        <v>41251</v>
      </c>
      <c r="D113" s="33">
        <f t="shared" si="2"/>
        <v>-8.061424623339573</v>
      </c>
      <c r="E113" s="35">
        <v>1322006</v>
      </c>
      <c r="F113" s="21">
        <v>234561</v>
      </c>
      <c r="G113" s="33">
        <f t="shared" si="3"/>
        <v>-82.25719096585038</v>
      </c>
    </row>
    <row r="114" spans="1:7" ht="15.75" customHeight="1">
      <c r="A114" s="24" t="s">
        <v>44</v>
      </c>
      <c r="B114" s="21">
        <v>17236650</v>
      </c>
      <c r="C114" s="21">
        <v>17475401</v>
      </c>
      <c r="D114" s="22">
        <f t="shared" si="2"/>
        <v>1.385135742734232</v>
      </c>
      <c r="E114" s="21">
        <v>44425902</v>
      </c>
      <c r="F114" s="21">
        <v>45022813</v>
      </c>
      <c r="G114" s="22">
        <f t="shared" si="3"/>
        <v>1.3436103109397757</v>
      </c>
    </row>
    <row r="115" spans="1:7" ht="15.75" customHeight="1">
      <c r="A115" s="25" t="s">
        <v>48</v>
      </c>
      <c r="B115" s="23">
        <v>81939015</v>
      </c>
      <c r="C115" s="23">
        <v>84465993</v>
      </c>
      <c r="D115" s="32">
        <f t="shared" si="2"/>
        <v>3.0839740995177936</v>
      </c>
      <c r="E115" s="23">
        <v>868049646</v>
      </c>
      <c r="F115" s="23">
        <v>944505236</v>
      </c>
      <c r="G115" s="32">
        <f t="shared" si="3"/>
        <v>8.807743929429584</v>
      </c>
    </row>
    <row r="116" spans="1:7" ht="15.75" customHeight="1">
      <c r="A116" s="13" t="s">
        <v>49</v>
      </c>
      <c r="B116" s="36">
        <v>86138122</v>
      </c>
      <c r="C116" s="36">
        <v>88401489</v>
      </c>
      <c r="D116" s="37">
        <f t="shared" si="2"/>
        <v>2.6276019809208284</v>
      </c>
      <c r="E116" s="38">
        <v>910001338</v>
      </c>
      <c r="F116" s="38">
        <v>986772646</v>
      </c>
      <c r="G116" s="39">
        <f t="shared" si="3"/>
        <v>8.436395068245494</v>
      </c>
    </row>
    <row r="117" spans="1:7" ht="15.75" customHeight="1">
      <c r="A117" s="55" t="s">
        <v>6</v>
      </c>
      <c r="B117" s="55"/>
      <c r="C117" s="55"/>
      <c r="D117" s="55"/>
      <c r="E117" s="55"/>
      <c r="F117" s="55"/>
      <c r="G117" s="55"/>
    </row>
    <row r="118" spans="1:7" ht="15.75" customHeight="1">
      <c r="A118" s="60" t="s">
        <v>69</v>
      </c>
      <c r="B118" s="60"/>
      <c r="C118" s="60"/>
      <c r="D118" s="60"/>
      <c r="E118" s="60"/>
      <c r="F118" s="60"/>
      <c r="G118" s="60"/>
    </row>
    <row r="119" spans="1:7" ht="15.75" customHeight="1">
      <c r="A119" s="60" t="s">
        <v>70</v>
      </c>
      <c r="B119" s="60"/>
      <c r="C119" s="60"/>
      <c r="D119" s="60"/>
      <c r="E119" s="60"/>
      <c r="F119" s="60"/>
      <c r="G119" s="60"/>
    </row>
    <row r="120" spans="1:7" ht="15.75" customHeight="1">
      <c r="A120" s="60" t="s">
        <v>71</v>
      </c>
      <c r="B120" s="60"/>
      <c r="C120" s="60"/>
      <c r="D120" s="60"/>
      <c r="E120" s="60"/>
      <c r="F120" s="60"/>
      <c r="G120" s="60"/>
    </row>
    <row r="121" spans="1:7" ht="30.75" customHeight="1">
      <c r="A121" s="64" t="s">
        <v>104</v>
      </c>
      <c r="B121" s="64"/>
      <c r="C121" s="64"/>
      <c r="D121" s="64"/>
      <c r="E121" s="64"/>
      <c r="F121" s="64"/>
      <c r="G121" s="64"/>
    </row>
    <row r="122" spans="1:9" s="12" customFormat="1" ht="20.25" customHeight="1">
      <c r="A122" s="67" t="s">
        <v>62</v>
      </c>
      <c r="B122" s="67"/>
      <c r="C122" s="67"/>
      <c r="D122" s="67"/>
      <c r="E122" s="67"/>
      <c r="F122" s="67"/>
      <c r="G122" s="67"/>
      <c r="H122" s="40"/>
      <c r="I122" s="40"/>
    </row>
    <row r="123" spans="1:7" ht="18" customHeight="1">
      <c r="A123" s="67" t="s">
        <v>65</v>
      </c>
      <c r="B123" s="60"/>
      <c r="C123" s="60"/>
      <c r="D123" s="60"/>
      <c r="E123" s="60"/>
      <c r="F123" s="60"/>
      <c r="G123" s="60"/>
    </row>
    <row r="124" spans="1:7" ht="31.5" customHeight="1">
      <c r="A124" s="64" t="s">
        <v>89</v>
      </c>
      <c r="B124" s="64"/>
      <c r="C124" s="64"/>
      <c r="D124" s="64"/>
      <c r="E124" s="64"/>
      <c r="F124" s="64"/>
      <c r="G124" s="64"/>
    </row>
    <row r="125" spans="1:7" ht="15.75" customHeight="1">
      <c r="A125" s="60" t="s">
        <v>81</v>
      </c>
      <c r="B125" s="60"/>
      <c r="C125" s="60"/>
      <c r="D125" s="60"/>
      <c r="E125" s="60"/>
      <c r="F125" s="60"/>
      <c r="G125" s="60"/>
    </row>
    <row r="126" spans="1:7" ht="25.5" customHeight="1">
      <c r="A126" s="67" t="s">
        <v>105</v>
      </c>
      <c r="B126" s="60"/>
      <c r="C126" s="60"/>
      <c r="D126" s="60"/>
      <c r="E126" s="60"/>
      <c r="F126" s="60"/>
      <c r="G126" s="60"/>
    </row>
    <row r="127" spans="1:7" ht="13.5" customHeight="1">
      <c r="A127" s="60" t="s">
        <v>96</v>
      </c>
      <c r="B127" s="60"/>
      <c r="C127" s="60"/>
      <c r="D127" s="60"/>
      <c r="E127" s="60"/>
      <c r="F127" s="60"/>
      <c r="G127" s="60"/>
    </row>
    <row r="128" spans="1:7" ht="15.75" customHeight="1">
      <c r="A128" s="60" t="s">
        <v>4</v>
      </c>
      <c r="B128" s="60"/>
      <c r="C128" s="60"/>
      <c r="D128" s="60"/>
      <c r="E128" s="60"/>
      <c r="F128" s="60"/>
      <c r="G128" s="60"/>
    </row>
    <row r="129" spans="1:7" ht="15.75" customHeight="1">
      <c r="A129" s="8"/>
      <c r="B129" s="9"/>
      <c r="C129" s="10"/>
      <c r="D129" s="11"/>
      <c r="E129" s="9"/>
      <c r="F129" s="10"/>
      <c r="G129" s="11"/>
    </row>
    <row r="130" spans="4:7" ht="15.75" customHeight="1">
      <c r="D130" s="11"/>
      <c r="E130" s="9"/>
      <c r="F130" s="10"/>
      <c r="G130" s="11"/>
    </row>
    <row r="132" ht="15.75" customHeight="1">
      <c r="A132" s="2"/>
    </row>
    <row r="136" ht="15.75" customHeight="1">
      <c r="A136" s="2"/>
    </row>
  </sheetData>
  <sheetProtection/>
  <mergeCells count="23">
    <mergeCell ref="A127:G127"/>
    <mergeCell ref="A128:G128"/>
    <mergeCell ref="B4:B5"/>
    <mergeCell ref="C4:C5"/>
    <mergeCell ref="G4:G5"/>
    <mergeCell ref="F4:F5"/>
    <mergeCell ref="A122:G122"/>
    <mergeCell ref="A120:G120"/>
    <mergeCell ref="A126:G126"/>
    <mergeCell ref="A124:G124"/>
    <mergeCell ref="A121:G121"/>
    <mergeCell ref="D4:D5"/>
    <mergeCell ref="A125:G125"/>
    <mergeCell ref="A123:G123"/>
    <mergeCell ref="A119:G119"/>
    <mergeCell ref="B3:D3"/>
    <mergeCell ref="A1:G1"/>
    <mergeCell ref="A2:G2"/>
    <mergeCell ref="A117:G117"/>
    <mergeCell ref="E3:G3"/>
    <mergeCell ref="E4:E5"/>
    <mergeCell ref="A118:G118"/>
    <mergeCell ref="A3:A5"/>
  </mergeCells>
  <conditionalFormatting sqref="J122:IO122 A2">
    <cfRule type="cellIs" priority="2" dxfId="0" operator="between" stopIfTrue="1">
      <formula>1</formula>
      <formula>3</formula>
    </cfRule>
  </conditionalFormatting>
  <printOptions/>
  <pageMargins left="0.24" right="0.17" top="0.41" bottom="0.18" header="0.19" footer="0.5"/>
  <pageSetup horizontalDpi="300" verticalDpi="300" orientation="portrait"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Therese M. Cruciano</dc:creator>
  <cp:keywords/>
  <dc:description/>
  <cp:lastModifiedBy>mspari00</cp:lastModifiedBy>
  <cp:lastPrinted>2009-03-20T13:49:51Z</cp:lastPrinted>
  <dcterms:created xsi:type="dcterms:W3CDTF">2001-01-11T20:49:58Z</dcterms:created>
  <dcterms:modified xsi:type="dcterms:W3CDTF">2012-03-02T15:05:07Z</dcterms:modified>
  <cp:category/>
  <cp:version/>
  <cp:contentType/>
  <cp:contentStatus/>
</cp:coreProperties>
</file>