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870" windowWidth="18075" windowHeight="6900" activeTab="0"/>
  </bookViews>
  <sheets>
    <sheet name="Table4" sheetId="1" r:id="rId1"/>
  </sheets>
  <definedNames/>
  <calcPr fullCalcOnLoad="1"/>
</workbook>
</file>

<file path=xl/sharedStrings.xml><?xml version="1.0" encoding="utf-8"?>
<sst xmlns="http://schemas.openxmlformats.org/spreadsheetml/2006/main" count="58" uniqueCount="47">
  <si>
    <t>Contributions deducted on Form 1040</t>
  </si>
  <si>
    <t>Rollovers</t>
  </si>
  <si>
    <t>Number of taxpayers</t>
  </si>
  <si>
    <t>Amount</t>
  </si>
  <si>
    <t>Total</t>
  </si>
  <si>
    <t>Taxpayers with IRA accounts reported on Form 5498</t>
  </si>
  <si>
    <t>Total contributions</t>
  </si>
  <si>
    <t xml:space="preserve">  Under 15</t>
  </si>
  <si>
    <t xml:space="preserve">  15 under 20</t>
  </si>
  <si>
    <t xml:space="preserve">  20 under 25</t>
  </si>
  <si>
    <t xml:space="preserve">  25 under 30</t>
  </si>
  <si>
    <t xml:space="preserve">  30 under 35</t>
  </si>
  <si>
    <t xml:space="preserve">  35 under 40</t>
  </si>
  <si>
    <t xml:space="preserve">  40 under 45</t>
  </si>
  <si>
    <t xml:space="preserve">  45 under 50</t>
  </si>
  <si>
    <t xml:space="preserve">  50 under 55</t>
  </si>
  <si>
    <t xml:space="preserve">  55 under 60</t>
  </si>
  <si>
    <t xml:space="preserve">  60 under 65</t>
  </si>
  <si>
    <t xml:space="preserve">  65 under 70</t>
  </si>
  <si>
    <t xml:space="preserve">  70 under 75</t>
  </si>
  <si>
    <t xml:space="preserve">  75 under 80</t>
  </si>
  <si>
    <t xml:space="preserve">  80 and over</t>
  </si>
  <si>
    <t>(1)</t>
  </si>
  <si>
    <t>(2)</t>
  </si>
  <si>
    <t>(3)</t>
  </si>
  <si>
    <t>(4)</t>
  </si>
  <si>
    <t>(5)</t>
  </si>
  <si>
    <t>(6)</t>
  </si>
  <si>
    <t>(7)</t>
  </si>
  <si>
    <t>(8)</t>
  </si>
  <si>
    <t>(9)</t>
  </si>
  <si>
    <t>(10)</t>
  </si>
  <si>
    <t>(11)</t>
  </si>
  <si>
    <t>(12)</t>
  </si>
  <si>
    <t>(13)</t>
  </si>
  <si>
    <t>(14)</t>
  </si>
  <si>
    <t>(15)</t>
  </si>
  <si>
    <r>
      <t xml:space="preserve">Table 4. Taxpayers with Individual Retirement Arrangement (IRA) Plans, by Age of Taxpayer, Tax Year 2010
</t>
    </r>
    <r>
      <rPr>
        <sz val="6"/>
        <rFont val="Arial"/>
        <family val="2"/>
      </rPr>
      <t>(All figures are estimates based on samples--money amounts are in thousands of dollars)</t>
    </r>
  </si>
  <si>
    <t xml:space="preserve">With pension coverage on Forms W-2 [1] </t>
  </si>
  <si>
    <t xml:space="preserve">Eligible to make IRA contributions [2] </t>
  </si>
  <si>
    <t>Roth conversions [3]</t>
  </si>
  <si>
    <t>Withdrawals [4]</t>
  </si>
  <si>
    <t>End of year fair market value of IRAs</t>
  </si>
  <si>
    <t>Age of taxpayer</t>
  </si>
  <si>
    <t xml:space="preserve">  No age information</t>
  </si>
  <si>
    <t>All taxpayers</t>
  </si>
  <si>
    <t>* Estimate should be used with cuation due to the small number of sample returns on which it is based.
Note: Details may not add to total due to rounding.
[1] Number of taxpayers with pension coverage is determined from Form W-2 box 13, which indicates participation in a retirement plan.
[2] Those individuals qualifing under Federal Income Tax law to make deductible or non-deductible contributions to a traditional IRA and/or Roth IRA plan.
[3]  Owners of traditional IRAs were able to convert them to Roth IRAs as long as they met the income limitations for making Roth IRA contributions.  Under certain circumstances, SEP or SIMPLE IRAs could also be converted to Roth IRAs; however, these amounts could not be identified separately for the purpose of these statistics.  
[4] Withdrawals are reported on Form 1099-R; does not include withdrawals for the purpose of rollovers to other IRA accounts if the transfer was made by the trustee;  Roth IRA conversions are shown separately.
Source: Matched file of Forms 1040, 1099-R, and 5498 for Tax Year 2010.
IRS, Statistics of Income Division, June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</si>
</sst>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
    <numFmt numFmtId="165" formatCode="00\-000\-000\-000\-00\-0\ "/>
    <numFmt numFmtId="166" formatCode="00\-0000000\ "/>
    <numFmt numFmtId="167" formatCode="00\-000000\-0000\-00\ "/>
    <numFmt numFmtId="168" formatCode="000\-00\-0000\ "/>
    <numFmt numFmtId="169" formatCode="########"/>
    <numFmt numFmtId="170" formatCode="&quot;*&quot;\ ###0;&quot;*&quot;\-###0"/>
    <numFmt numFmtId="171" formatCode="&quot;**&quot;\ ###0;&quot;**&quot;\-###0"/>
    <numFmt numFmtId="172" formatCode="0_);[Red]\(0\)"/>
    <numFmt numFmtId="173" formatCode="@*."/>
    <numFmt numFmtId="174" formatCode="&quot;   &quot;@*."/>
    <numFmt numFmtId="175" formatCode="0_);\(0\)"/>
    <numFmt numFmtId="176" formatCode="0.0%"/>
    <numFmt numFmtId="177" formatCode="_(* #,##0_);_(* \(#,##0\);_(* &quot;-&quot;??_);_(@_)"/>
    <numFmt numFmtId="178" formatCode="0.000%"/>
    <numFmt numFmtId="179" formatCode="#,##0;\-#,##0;0;@"/>
    <numFmt numFmtId="180" formatCode="&quot;*&quot;\ #,##0_);&quot;*&quot;\-#,##0_)"/>
    <numFmt numFmtId="181" formatCode="\ ###0_);\-###0_);&quot;-&quot;_)"/>
    <numFmt numFmtId="182" formatCode="&quot;***&quot;\ ###0;&quot;***&quot;\-###0"/>
    <numFmt numFmtId="183" formatCode="&quot;*&quot;#,###,##0"/>
    <numFmt numFmtId="184" formatCode="&quot;* &quot;#,###,##0"/>
    <numFmt numFmtId="185" formatCode="[$-409]dddd\,\ mmmm\ dd\,\ yyyy"/>
    <numFmt numFmtId="186" formatCode="[$-409]h:mm:ss\ AM/PM"/>
    <numFmt numFmtId="187" formatCode="_(* #,##0.0_);_(* \(#,##0.0\);_(* &quot;-&quot;??_);_(@_)"/>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quot;*&quot;\ #,##0;&quot;*&quot;\-###0"/>
    <numFmt numFmtId="196" formatCode="##,###,###"/>
  </numFmts>
  <fonts count="45">
    <font>
      <sz val="10"/>
      <name val="Arial"/>
      <family val="0"/>
    </font>
    <font>
      <sz val="10"/>
      <color indexed="8"/>
      <name val="Arial"/>
      <family val="2"/>
    </font>
    <font>
      <b/>
      <sz val="10"/>
      <name val="Arial"/>
      <family val="2"/>
    </font>
    <font>
      <sz val="8"/>
      <name val="Arial"/>
      <family val="2"/>
    </font>
    <font>
      <b/>
      <sz val="8"/>
      <name val="Arial"/>
      <family val="2"/>
    </font>
    <font>
      <sz val="6"/>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color indexed="8"/>
      <name val="Arial"/>
      <family val="2"/>
    </font>
    <font>
      <b/>
      <sz val="8"/>
      <color indexed="8"/>
      <name val="Arial"/>
      <family val="2"/>
    </font>
    <font>
      <sz val="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sz val="6"/>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color theme="4" tint="0.7999799847602844"/>
      </bottom>
    </border>
    <border>
      <left style="thin"/>
      <right>
        <color indexed="63"/>
      </right>
      <top style="thin">
        <color theme="4" tint="0.7999799847602844"/>
      </top>
      <bottom style="thin">
        <color theme="4" tint="0.7999799847602844"/>
      </bottom>
    </border>
    <border>
      <left>
        <color indexed="63"/>
      </left>
      <right style="thin"/>
      <top>
        <color indexed="63"/>
      </top>
      <bottom style="thin">
        <color theme="4" tint="0.7999799847602844"/>
      </bottom>
    </border>
    <border>
      <left>
        <color indexed="63"/>
      </left>
      <right style="thin"/>
      <top style="thin">
        <color theme="4" tint="0.7999799847602844"/>
      </top>
      <bottom style="thin">
        <color theme="4" tint="0.7999799847602844"/>
      </bottom>
    </border>
    <border>
      <left style="thin"/>
      <right>
        <color indexed="63"/>
      </right>
      <top style="thin">
        <color theme="4" tint="0.7999799847602844"/>
      </top>
      <bottom style="thin"/>
    </border>
    <border>
      <left>
        <color indexed="63"/>
      </left>
      <right style="thin"/>
      <top style="thin">
        <color theme="4" tint="0.7999799847602844"/>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color theme="4" tint="0.7999799847602844"/>
      </bottom>
    </border>
    <border>
      <left style="thin"/>
      <right style="thin"/>
      <top style="thin">
        <color theme="4" tint="0.7999799847602844"/>
      </top>
      <bottom style="thin">
        <color theme="4" tint="0.7999799847602844"/>
      </bottom>
    </border>
    <border>
      <left style="thin"/>
      <right style="thin"/>
      <top style="thin">
        <color theme="4" tint="0.7999799847602844"/>
      </top>
      <bottom style="thin"/>
    </border>
    <border>
      <left>
        <color indexed="63"/>
      </left>
      <right>
        <color indexed="63"/>
      </right>
      <top>
        <color indexed="63"/>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double"/>
      <bottom>
        <color indexed="63"/>
      </bottom>
    </border>
  </borders>
  <cellStyleXfs count="80">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181" fontId="0" fillId="0" borderId="0" applyFont="0" applyFill="0" applyBorder="0" applyAlignment="0" applyProtection="0"/>
    <xf numFmtId="1" fontId="6" fillId="0" borderId="0">
      <alignment/>
      <protection/>
    </xf>
    <xf numFmtId="16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6"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0" borderId="0">
      <alignment/>
      <protection/>
    </xf>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182" fontId="0" fillId="0" borderId="0" applyFont="0" applyFill="0" applyBorder="0" applyAlignment="0" applyProtection="0"/>
    <xf numFmtId="0" fontId="41" fillId="0" borderId="0" applyNumberFormat="0" applyFill="0" applyBorder="0" applyAlignment="0" applyProtection="0"/>
    <xf numFmtId="169" fontId="0" fillId="0" borderId="0" applyFont="0" applyFill="0" applyBorder="0" applyAlignment="0" applyProtection="0"/>
  </cellStyleXfs>
  <cellXfs count="74">
    <xf numFmtId="0" fontId="0" fillId="0" borderId="0" xfId="0" applyAlignment="1">
      <alignment/>
    </xf>
    <xf numFmtId="0" fontId="0" fillId="0" borderId="0" xfId="67" applyFont="1">
      <alignment/>
      <protection/>
    </xf>
    <xf numFmtId="0" fontId="0" fillId="0" borderId="0" xfId="0" applyFont="1" applyAlignment="1">
      <alignment/>
    </xf>
    <xf numFmtId="0" fontId="3" fillId="0" borderId="0" xfId="67" applyFont="1">
      <alignment/>
      <protection/>
    </xf>
    <xf numFmtId="0" fontId="42" fillId="0" borderId="0" xfId="0" applyFont="1" applyAlignment="1">
      <alignment/>
    </xf>
    <xf numFmtId="0" fontId="3" fillId="0" borderId="10" xfId="67" applyFont="1" applyBorder="1" applyAlignment="1">
      <alignment horizontal="center" vertical="center" wrapText="1"/>
      <protection/>
    </xf>
    <xf numFmtId="0" fontId="3" fillId="0" borderId="0" xfId="67" applyFont="1" applyBorder="1" applyAlignment="1">
      <alignment horizontal="center" vertical="center"/>
      <protection/>
    </xf>
    <xf numFmtId="0" fontId="3" fillId="0" borderId="11" xfId="67" applyFont="1" applyBorder="1" applyAlignment="1">
      <alignment horizontal="center" vertical="center" wrapText="1"/>
      <protection/>
    </xf>
    <xf numFmtId="0" fontId="3" fillId="0" borderId="12" xfId="67" applyFont="1" applyBorder="1" applyAlignment="1">
      <alignment horizontal="center" vertical="center"/>
      <protection/>
    </xf>
    <xf numFmtId="177" fontId="3" fillId="0" borderId="13" xfId="47" applyNumberFormat="1" applyFont="1" applyBorder="1" applyAlignment="1">
      <alignment/>
    </xf>
    <xf numFmtId="177" fontId="3" fillId="0" borderId="14" xfId="47" applyNumberFormat="1" applyFont="1" applyBorder="1" applyAlignment="1">
      <alignment/>
    </xf>
    <xf numFmtId="176" fontId="4" fillId="0" borderId="0" xfId="71" applyNumberFormat="1" applyFont="1" applyAlignment="1">
      <alignment/>
    </xf>
    <xf numFmtId="43" fontId="4" fillId="0" borderId="0" xfId="67" applyNumberFormat="1" applyFont="1">
      <alignment/>
      <protection/>
    </xf>
    <xf numFmtId="0" fontId="43" fillId="0" borderId="0" xfId="0" applyFont="1" applyAlignment="1">
      <alignment/>
    </xf>
    <xf numFmtId="176" fontId="3" fillId="0" borderId="0" xfId="71" applyNumberFormat="1" applyFont="1" applyAlignment="1">
      <alignment/>
    </xf>
    <xf numFmtId="43" fontId="3" fillId="0" borderId="0" xfId="67" applyNumberFormat="1" applyFont="1">
      <alignment/>
      <protection/>
    </xf>
    <xf numFmtId="3" fontId="3" fillId="0" borderId="0" xfId="67" applyNumberFormat="1" applyFont="1">
      <alignment/>
      <protection/>
    </xf>
    <xf numFmtId="176" fontId="5" fillId="0" borderId="0" xfId="71" applyNumberFormat="1" applyFont="1" applyAlignment="1">
      <alignment/>
    </xf>
    <xf numFmtId="0" fontId="44" fillId="0" borderId="0" xfId="0" applyFont="1" applyAlignment="1">
      <alignment/>
    </xf>
    <xf numFmtId="0" fontId="5" fillId="0" borderId="0" xfId="67" applyFont="1" applyAlignment="1">
      <alignment vertical="center"/>
      <protection/>
    </xf>
    <xf numFmtId="3" fontId="5" fillId="0" borderId="0" xfId="67" applyNumberFormat="1" applyFont="1">
      <alignment/>
      <protection/>
    </xf>
    <xf numFmtId="0" fontId="5" fillId="0" borderId="0" xfId="67" applyFont="1">
      <alignment/>
      <protection/>
    </xf>
    <xf numFmtId="49" fontId="3" fillId="0" borderId="13" xfId="67" applyNumberFormat="1" applyFont="1" applyBorder="1" applyAlignment="1">
      <alignment horizontal="center"/>
      <protection/>
    </xf>
    <xf numFmtId="49" fontId="3" fillId="0" borderId="15" xfId="67" applyNumberFormat="1" applyFont="1" applyBorder="1" applyAlignment="1">
      <alignment horizontal="center"/>
      <protection/>
    </xf>
    <xf numFmtId="49" fontId="3" fillId="0" borderId="14" xfId="67" applyNumberFormat="1" applyFont="1" applyBorder="1" applyAlignment="1">
      <alignment horizontal="center"/>
      <protection/>
    </xf>
    <xf numFmtId="179" fontId="43" fillId="0" borderId="16" xfId="47" applyNumberFormat="1" applyFont="1" applyFill="1" applyBorder="1" applyAlignment="1">
      <alignment/>
    </xf>
    <xf numFmtId="195" fontId="42" fillId="0" borderId="17" xfId="44" applyNumberFormat="1" applyFont="1" applyFill="1" applyBorder="1" applyAlignment="1">
      <alignment/>
    </xf>
    <xf numFmtId="196" fontId="42" fillId="0" borderId="17" xfId="44" applyNumberFormat="1" applyFont="1" applyFill="1" applyBorder="1" applyAlignment="1">
      <alignment/>
    </xf>
    <xf numFmtId="196" fontId="43" fillId="0" borderId="16" xfId="47" applyNumberFormat="1" applyFont="1" applyBorder="1" applyAlignment="1">
      <alignment/>
    </xf>
    <xf numFmtId="196" fontId="43" fillId="0" borderId="18" xfId="47" applyNumberFormat="1" applyFont="1" applyBorder="1" applyAlignment="1">
      <alignment/>
    </xf>
    <xf numFmtId="196" fontId="42" fillId="0" borderId="17" xfId="47" applyNumberFormat="1" applyFont="1" applyBorder="1" applyAlignment="1">
      <alignment/>
    </xf>
    <xf numFmtId="196" fontId="42" fillId="0" borderId="19" xfId="47" applyNumberFormat="1" applyFont="1" applyBorder="1" applyAlignment="1">
      <alignment/>
    </xf>
    <xf numFmtId="196" fontId="42" fillId="0" borderId="20" xfId="47" applyNumberFormat="1" applyFont="1" applyBorder="1" applyAlignment="1">
      <alignment/>
    </xf>
    <xf numFmtId="196" fontId="42" fillId="0" borderId="21" xfId="47" applyNumberFormat="1" applyFont="1" applyBorder="1" applyAlignment="1">
      <alignment/>
    </xf>
    <xf numFmtId="179" fontId="42" fillId="0" borderId="17" xfId="44" applyNumberFormat="1" applyFont="1" applyFill="1" applyBorder="1" applyAlignment="1">
      <alignment/>
    </xf>
    <xf numFmtId="0" fontId="3" fillId="0" borderId="22" xfId="67" applyFont="1" applyBorder="1" applyAlignment="1">
      <alignment horizontal="center" vertical="center"/>
      <protection/>
    </xf>
    <xf numFmtId="0" fontId="3" fillId="0" borderId="0" xfId="67" applyFont="1" applyBorder="1">
      <alignment/>
      <protection/>
    </xf>
    <xf numFmtId="176" fontId="4" fillId="0" borderId="0" xfId="67" applyNumberFormat="1" applyFont="1" applyBorder="1">
      <alignment/>
      <protection/>
    </xf>
    <xf numFmtId="176" fontId="3" fillId="0" borderId="0" xfId="67" applyNumberFormat="1" applyFont="1" applyBorder="1">
      <alignment/>
      <protection/>
    </xf>
    <xf numFmtId="177" fontId="3" fillId="0" borderId="23" xfId="47" applyNumberFormat="1" applyFont="1" applyBorder="1" applyAlignment="1">
      <alignment/>
    </xf>
    <xf numFmtId="196" fontId="43" fillId="0" borderId="24" xfId="47" applyNumberFormat="1" applyFont="1" applyBorder="1" applyAlignment="1">
      <alignment/>
    </xf>
    <xf numFmtId="196" fontId="42" fillId="0" borderId="25" xfId="47" applyNumberFormat="1" applyFont="1" applyBorder="1" applyAlignment="1">
      <alignment/>
    </xf>
    <xf numFmtId="195" fontId="42" fillId="0" borderId="25" xfId="47" applyNumberFormat="1" applyFont="1" applyBorder="1" applyAlignment="1">
      <alignment/>
    </xf>
    <xf numFmtId="196" fontId="42" fillId="0" borderId="26" xfId="47" applyNumberFormat="1" applyFont="1" applyBorder="1" applyAlignment="1">
      <alignment/>
    </xf>
    <xf numFmtId="179" fontId="43" fillId="0" borderId="24" xfId="47" applyNumberFormat="1" applyFont="1" applyFill="1" applyBorder="1" applyAlignment="1">
      <alignment/>
    </xf>
    <xf numFmtId="196" fontId="42" fillId="0" borderId="25" xfId="44" applyNumberFormat="1" applyFont="1" applyFill="1" applyBorder="1" applyAlignment="1">
      <alignment/>
    </xf>
    <xf numFmtId="195" fontId="42" fillId="0" borderId="25" xfId="44" applyNumberFormat="1" applyFont="1" applyFill="1" applyBorder="1" applyAlignment="1">
      <alignment/>
    </xf>
    <xf numFmtId="196" fontId="42" fillId="0" borderId="26" xfId="44" applyNumberFormat="1" applyFont="1" applyFill="1" applyBorder="1" applyAlignment="1">
      <alignment/>
    </xf>
    <xf numFmtId="179" fontId="42" fillId="0" borderId="25" xfId="44" applyNumberFormat="1" applyFont="1" applyFill="1" applyBorder="1" applyAlignment="1">
      <alignment/>
    </xf>
    <xf numFmtId="0" fontId="4" fillId="0" borderId="27" xfId="67" applyNumberFormat="1" applyFont="1" applyBorder="1">
      <alignment/>
      <protection/>
    </xf>
    <xf numFmtId="0" fontId="3" fillId="0" borderId="28" xfId="67" applyNumberFormat="1" applyFont="1" applyFill="1" applyBorder="1">
      <alignment/>
      <protection/>
    </xf>
    <xf numFmtId="0" fontId="3" fillId="0" borderId="28" xfId="67" applyNumberFormat="1" applyFont="1" applyBorder="1">
      <alignment/>
      <protection/>
    </xf>
    <xf numFmtId="0" fontId="3" fillId="0" borderId="29" xfId="67" applyNumberFormat="1" applyFont="1" applyBorder="1">
      <alignment/>
      <protection/>
    </xf>
    <xf numFmtId="0" fontId="2" fillId="0" borderId="30" xfId="67" applyFont="1" applyFill="1" applyBorder="1" applyAlignment="1">
      <alignment wrapText="1"/>
      <protection/>
    </xf>
    <xf numFmtId="0" fontId="2" fillId="0" borderId="30" xfId="67" applyFont="1" applyFill="1" applyBorder="1" applyAlignment="1">
      <alignment/>
      <protection/>
    </xf>
    <xf numFmtId="0" fontId="3" fillId="0" borderId="31" xfId="67" applyFont="1" applyBorder="1" applyAlignment="1">
      <alignment vertical="center" wrapText="1"/>
      <protection/>
    </xf>
    <xf numFmtId="177" fontId="3" fillId="0" borderId="15" xfId="47" applyNumberFormat="1" applyFont="1" applyBorder="1" applyAlignment="1">
      <alignment/>
    </xf>
    <xf numFmtId="0" fontId="4" fillId="0" borderId="0" xfId="67" applyFont="1" applyBorder="1">
      <alignment/>
      <protection/>
    </xf>
    <xf numFmtId="196" fontId="42" fillId="0" borderId="20" xfId="44" applyNumberFormat="1" applyFont="1" applyFill="1" applyBorder="1" applyAlignment="1">
      <alignment/>
    </xf>
    <xf numFmtId="0" fontId="5" fillId="0" borderId="15" xfId="67" applyFont="1" applyBorder="1" applyAlignment="1">
      <alignment horizontal="left" vertical="top" wrapText="1"/>
      <protection/>
    </xf>
    <xf numFmtId="0" fontId="3" fillId="0" borderId="32" xfId="67" applyFont="1" applyBorder="1" applyAlignment="1">
      <alignment horizontal="center"/>
      <protection/>
    </xf>
    <xf numFmtId="0" fontId="3" fillId="0" borderId="10" xfId="67" applyFont="1" applyBorder="1" applyAlignment="1">
      <alignment horizontal="center"/>
      <protection/>
    </xf>
    <xf numFmtId="0" fontId="3" fillId="0" borderId="33" xfId="67" applyFont="1" applyBorder="1" applyAlignment="1">
      <alignment horizontal="center"/>
      <protection/>
    </xf>
    <xf numFmtId="0" fontId="3" fillId="0" borderId="13" xfId="67" applyFont="1" applyBorder="1" applyAlignment="1">
      <alignment horizontal="center" vertical="center"/>
      <protection/>
    </xf>
    <xf numFmtId="0" fontId="3" fillId="0" borderId="32" xfId="67" applyFont="1" applyBorder="1" applyAlignment="1">
      <alignment horizontal="center" vertical="center"/>
      <protection/>
    </xf>
    <xf numFmtId="0" fontId="3" fillId="0" borderId="15" xfId="67" applyFont="1" applyBorder="1" applyAlignment="1">
      <alignment horizontal="center" vertical="center" wrapText="1"/>
      <protection/>
    </xf>
    <xf numFmtId="0" fontId="3" fillId="0" borderId="10" xfId="67" applyFont="1" applyBorder="1" applyAlignment="1">
      <alignment horizontal="center" vertical="center" wrapText="1"/>
      <protection/>
    </xf>
    <xf numFmtId="0" fontId="3" fillId="0" borderId="14" xfId="67" applyFont="1" applyBorder="1" applyAlignment="1">
      <alignment horizontal="center" vertical="center" wrapText="1"/>
      <protection/>
    </xf>
    <xf numFmtId="0" fontId="3" fillId="0" borderId="33" xfId="67" applyFont="1" applyBorder="1" applyAlignment="1">
      <alignment horizontal="center" vertical="center" wrapText="1"/>
      <protection/>
    </xf>
    <xf numFmtId="0" fontId="3" fillId="0" borderId="34" xfId="67" applyFont="1" applyBorder="1" applyAlignment="1">
      <alignment horizontal="center" vertical="center" wrapText="1"/>
      <protection/>
    </xf>
    <xf numFmtId="0" fontId="3" fillId="0" borderId="31" xfId="67" applyFont="1" applyBorder="1" applyAlignment="1">
      <alignment horizontal="center" vertical="center" wrapText="1"/>
      <protection/>
    </xf>
    <xf numFmtId="0" fontId="3" fillId="0" borderId="22" xfId="67" applyFont="1" applyBorder="1" applyAlignment="1">
      <alignment horizontal="center"/>
      <protection/>
    </xf>
    <xf numFmtId="0" fontId="3" fillId="0" borderId="12" xfId="67" applyFont="1" applyBorder="1" applyAlignment="1">
      <alignment horizontal="center"/>
      <protection/>
    </xf>
    <xf numFmtId="0" fontId="3" fillId="0" borderId="11" xfId="67" applyFont="1" applyBorder="1" applyAlignment="1">
      <alignment horizont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Asterisk" xfId="40"/>
    <cellStyle name="Bad" xfId="41"/>
    <cellStyle name="Calculation" xfId="42"/>
    <cellStyle name="Check Cell" xfId="43"/>
    <cellStyle name="Comma" xfId="44"/>
    <cellStyle name="Comma [0]" xfId="45"/>
    <cellStyle name="Comma 2" xfId="46"/>
    <cellStyle name="Comma 3" xfId="47"/>
    <cellStyle name="CPL" xfId="48"/>
    <cellStyle name="Currency" xfId="49"/>
    <cellStyle name="Currency [0]" xfId="50"/>
    <cellStyle name="Dash Equals Zero" xfId="51"/>
    <cellStyle name="Disclosure" xfId="52"/>
    <cellStyle name="DLN" xfId="53"/>
    <cellStyle name="Double Asterick" xfId="54"/>
    <cellStyle name="Double Leading Asterisk" xfId="55"/>
    <cellStyle name="EIN"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SCPL" xfId="72"/>
    <cellStyle name="Single Leading Asterisk" xfId="73"/>
    <cellStyle name="SSN" xfId="74"/>
    <cellStyle name="Title" xfId="75"/>
    <cellStyle name="Total" xfId="76"/>
    <cellStyle name="Triple Leading Asterisk" xfId="77"/>
    <cellStyle name="Warning Text" xfId="78"/>
    <cellStyle name="Y2K Date"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T25"/>
  <sheetViews>
    <sheetView tabSelected="1" zoomScalePageLayoutView="0" workbookViewId="0" topLeftCell="A1">
      <pane xSplit="1" topLeftCell="B1" activePane="topRight" state="frozen"/>
      <selection pane="topLeft" activeCell="A1" sqref="A1"/>
      <selection pane="topRight" activeCell="C27" sqref="C27"/>
    </sheetView>
  </sheetViews>
  <sheetFormatPr defaultColWidth="9.140625" defaultRowHeight="12.75"/>
  <cols>
    <col min="1" max="1" width="40.8515625" style="0" customWidth="1"/>
    <col min="2" max="2" width="14.00390625" style="0" customWidth="1"/>
    <col min="3" max="3" width="14.7109375" style="0" customWidth="1"/>
    <col min="4" max="4" width="17.7109375" style="0" customWidth="1"/>
    <col min="5" max="5" width="12.28125" style="0" customWidth="1"/>
    <col min="6" max="6" width="12.7109375" style="0" customWidth="1"/>
    <col min="7" max="7" width="16.28125" style="0" customWidth="1"/>
    <col min="8" max="8" width="16.421875" style="0" customWidth="1"/>
    <col min="9" max="9" width="11.57421875" style="0" customWidth="1"/>
    <col min="10" max="10" width="14.140625" style="0" customWidth="1"/>
    <col min="11" max="11" width="12.00390625" style="0" customWidth="1"/>
    <col min="12" max="12" width="11.57421875" style="0" customWidth="1"/>
    <col min="13" max="13" width="12.7109375" style="0" customWidth="1"/>
    <col min="14" max="14" width="14.140625" style="0" customWidth="1"/>
    <col min="15" max="15" width="12.7109375" style="0" customWidth="1"/>
    <col min="16" max="16" width="16.140625" style="0" customWidth="1"/>
  </cols>
  <sheetData>
    <row r="1" spans="1:21" s="2" customFormat="1" ht="56.25" thickBot="1">
      <c r="A1" s="53" t="s">
        <v>37</v>
      </c>
      <c r="B1" s="54"/>
      <c r="C1" s="54"/>
      <c r="D1" s="54"/>
      <c r="E1" s="54"/>
      <c r="F1" s="54"/>
      <c r="G1" s="54"/>
      <c r="H1" s="54"/>
      <c r="I1" s="54"/>
      <c r="J1" s="54"/>
      <c r="K1" s="54"/>
      <c r="L1" s="54"/>
      <c r="M1" s="54"/>
      <c r="N1" s="54"/>
      <c r="O1" s="54"/>
      <c r="P1" s="54"/>
      <c r="Q1" s="1"/>
      <c r="R1" s="1"/>
      <c r="S1" s="1"/>
      <c r="T1" s="1"/>
      <c r="U1" s="1"/>
    </row>
    <row r="2" spans="1:21" s="4" customFormat="1" ht="12" thickTop="1">
      <c r="A2" s="69" t="s">
        <v>43</v>
      </c>
      <c r="B2" s="60" t="s">
        <v>2</v>
      </c>
      <c r="C2" s="61"/>
      <c r="D2" s="62"/>
      <c r="E2" s="60" t="s">
        <v>5</v>
      </c>
      <c r="F2" s="61"/>
      <c r="G2" s="61"/>
      <c r="H2" s="61"/>
      <c r="I2" s="61"/>
      <c r="J2" s="61"/>
      <c r="K2" s="61"/>
      <c r="L2" s="61"/>
      <c r="M2" s="61"/>
      <c r="N2" s="61"/>
      <c r="O2" s="61"/>
      <c r="P2" s="61"/>
      <c r="Q2" s="36"/>
      <c r="R2" s="3"/>
      <c r="S2" s="3"/>
      <c r="T2" s="3"/>
      <c r="U2" s="3"/>
    </row>
    <row r="3" spans="1:21" s="4" customFormat="1" ht="11.25">
      <c r="A3" s="70"/>
      <c r="B3" s="63" t="s">
        <v>4</v>
      </c>
      <c r="C3" s="65" t="s">
        <v>38</v>
      </c>
      <c r="D3" s="67" t="s">
        <v>39</v>
      </c>
      <c r="E3" s="71" t="s">
        <v>6</v>
      </c>
      <c r="F3" s="72"/>
      <c r="G3" s="73" t="s">
        <v>0</v>
      </c>
      <c r="H3" s="72"/>
      <c r="I3" s="71" t="s">
        <v>1</v>
      </c>
      <c r="J3" s="72"/>
      <c r="K3" s="73" t="s">
        <v>40</v>
      </c>
      <c r="L3" s="72"/>
      <c r="M3" s="73" t="s">
        <v>41</v>
      </c>
      <c r="N3" s="72"/>
      <c r="O3" s="73" t="s">
        <v>42</v>
      </c>
      <c r="P3" s="71"/>
      <c r="Q3" s="36"/>
      <c r="R3" s="3"/>
      <c r="S3" s="3"/>
      <c r="T3" s="3"/>
      <c r="U3" s="3"/>
    </row>
    <row r="4" spans="1:21" s="4" customFormat="1" ht="22.5">
      <c r="A4" s="68"/>
      <c r="B4" s="64"/>
      <c r="C4" s="66"/>
      <c r="D4" s="68"/>
      <c r="E4" s="5" t="s">
        <v>2</v>
      </c>
      <c r="F4" s="6" t="s">
        <v>3</v>
      </c>
      <c r="G4" s="7" t="s">
        <v>2</v>
      </c>
      <c r="H4" s="8" t="s">
        <v>3</v>
      </c>
      <c r="I4" s="7" t="s">
        <v>2</v>
      </c>
      <c r="J4" s="8" t="s">
        <v>3</v>
      </c>
      <c r="K4" s="5" t="s">
        <v>2</v>
      </c>
      <c r="L4" s="6" t="s">
        <v>3</v>
      </c>
      <c r="M4" s="7" t="s">
        <v>2</v>
      </c>
      <c r="N4" s="8" t="s">
        <v>3</v>
      </c>
      <c r="O4" s="7" t="s">
        <v>2</v>
      </c>
      <c r="P4" s="35" t="s">
        <v>3</v>
      </c>
      <c r="Q4" s="36"/>
      <c r="R4" s="3"/>
      <c r="S4" s="3"/>
      <c r="T4" s="3"/>
      <c r="U4" s="3"/>
    </row>
    <row r="5" spans="1:21" s="4" customFormat="1" ht="11.25">
      <c r="A5" s="55"/>
      <c r="B5" s="22" t="s">
        <v>22</v>
      </c>
      <c r="C5" s="23" t="s">
        <v>23</v>
      </c>
      <c r="D5" s="24" t="s">
        <v>24</v>
      </c>
      <c r="E5" s="23" t="s">
        <v>25</v>
      </c>
      <c r="F5" s="23" t="s">
        <v>26</v>
      </c>
      <c r="G5" s="22" t="s">
        <v>27</v>
      </c>
      <c r="H5" s="24" t="s">
        <v>28</v>
      </c>
      <c r="I5" s="22" t="s">
        <v>29</v>
      </c>
      <c r="J5" s="24" t="s">
        <v>30</v>
      </c>
      <c r="K5" s="23" t="s">
        <v>31</v>
      </c>
      <c r="L5" s="23" t="s">
        <v>32</v>
      </c>
      <c r="M5" s="22" t="s">
        <v>33</v>
      </c>
      <c r="N5" s="23" t="s">
        <v>34</v>
      </c>
      <c r="O5" s="22" t="s">
        <v>35</v>
      </c>
      <c r="P5" s="23" t="s">
        <v>36</v>
      </c>
      <c r="Q5" s="36"/>
      <c r="R5" s="3"/>
      <c r="S5" s="3"/>
      <c r="T5" s="3"/>
      <c r="U5" s="3"/>
    </row>
    <row r="6" spans="1:21" s="4" customFormat="1" ht="11.25">
      <c r="A6" s="57"/>
      <c r="B6" s="56"/>
      <c r="C6" s="39"/>
      <c r="D6" s="10"/>
      <c r="E6" s="9"/>
      <c r="F6" s="39"/>
      <c r="G6" s="9"/>
      <c r="H6" s="39"/>
      <c r="I6" s="9"/>
      <c r="J6" s="39"/>
      <c r="K6" s="9"/>
      <c r="L6" s="39"/>
      <c r="M6" s="9"/>
      <c r="N6" s="39"/>
      <c r="O6" s="9"/>
      <c r="P6" s="9"/>
      <c r="Q6" s="36"/>
      <c r="R6" s="3"/>
      <c r="S6" s="3"/>
      <c r="T6" s="3"/>
      <c r="U6" s="3"/>
    </row>
    <row r="7" spans="1:21" s="13" customFormat="1" ht="11.25">
      <c r="A7" s="49" t="s">
        <v>45</v>
      </c>
      <c r="B7" s="28">
        <f>+SUM(B8:B23)</f>
        <v>196420135.9</v>
      </c>
      <c r="C7" s="40">
        <f aca="true" t="shared" si="0" ref="C7:P7">+SUM(C8:C23)</f>
        <v>66208126.52</v>
      </c>
      <c r="D7" s="29">
        <f t="shared" si="0"/>
        <v>145552561</v>
      </c>
      <c r="E7" s="25">
        <f t="shared" si="0"/>
        <v>11540393</v>
      </c>
      <c r="F7" s="44">
        <f t="shared" si="0"/>
        <v>51210690</v>
      </c>
      <c r="G7" s="25">
        <f t="shared" si="0"/>
        <v>4166696</v>
      </c>
      <c r="H7" s="44">
        <f t="shared" si="0"/>
        <v>20737721</v>
      </c>
      <c r="I7" s="25">
        <f>+SUM(I8:I23)</f>
        <v>4323498</v>
      </c>
      <c r="J7" s="44">
        <f>+SUM(J8:J23)</f>
        <v>299715386</v>
      </c>
      <c r="K7" s="25">
        <f t="shared" si="0"/>
        <v>869399</v>
      </c>
      <c r="L7" s="44">
        <f t="shared" si="0"/>
        <v>64767827</v>
      </c>
      <c r="M7" s="25">
        <f t="shared" si="0"/>
        <v>13459025</v>
      </c>
      <c r="N7" s="44">
        <f t="shared" si="0"/>
        <v>257611337</v>
      </c>
      <c r="O7" s="25">
        <f t="shared" si="0"/>
        <v>54428897</v>
      </c>
      <c r="P7" s="25">
        <f t="shared" si="0"/>
        <v>5029473427</v>
      </c>
      <c r="Q7" s="37"/>
      <c r="R7" s="11"/>
      <c r="S7" s="12"/>
      <c r="T7" s="12"/>
      <c r="U7" s="12"/>
    </row>
    <row r="8" spans="1:21" s="4" customFormat="1" ht="11.25">
      <c r="A8" s="50" t="s">
        <v>44</v>
      </c>
      <c r="B8" s="30">
        <v>570290.3</v>
      </c>
      <c r="C8" s="41">
        <v>36088.32</v>
      </c>
      <c r="D8" s="31">
        <v>212992</v>
      </c>
      <c r="E8" s="27">
        <v>2990</v>
      </c>
      <c r="F8" s="45">
        <v>5774</v>
      </c>
      <c r="G8" s="26">
        <v>4047</v>
      </c>
      <c r="H8" s="46">
        <v>19526</v>
      </c>
      <c r="I8" s="27">
        <v>3085</v>
      </c>
      <c r="J8" s="45">
        <v>116096</v>
      </c>
      <c r="K8" s="26">
        <v>1027</v>
      </c>
      <c r="L8" s="46">
        <v>8174</v>
      </c>
      <c r="M8" s="27">
        <v>6808</v>
      </c>
      <c r="N8" s="45">
        <v>163765</v>
      </c>
      <c r="O8" s="27">
        <v>33917</v>
      </c>
      <c r="P8" s="27">
        <v>1612929</v>
      </c>
      <c r="Q8" s="38"/>
      <c r="R8" s="14"/>
      <c r="S8" s="15"/>
      <c r="T8" s="15"/>
      <c r="U8" s="15"/>
    </row>
    <row r="9" spans="1:21" s="4" customFormat="1" ht="11.25">
      <c r="A9" s="50" t="s">
        <v>7</v>
      </c>
      <c r="B9" s="30">
        <v>266857.6</v>
      </c>
      <c r="C9" s="42">
        <v>8092.5</v>
      </c>
      <c r="D9" s="31">
        <v>52611</v>
      </c>
      <c r="E9" s="26">
        <v>8535</v>
      </c>
      <c r="F9" s="46">
        <v>26434</v>
      </c>
      <c r="G9" s="26">
        <v>2002</v>
      </c>
      <c r="H9" s="46">
        <v>7651</v>
      </c>
      <c r="I9" s="26">
        <v>999</v>
      </c>
      <c r="J9" s="46">
        <v>248</v>
      </c>
      <c r="K9" s="34">
        <v>0</v>
      </c>
      <c r="L9" s="48">
        <v>0</v>
      </c>
      <c r="M9" s="26">
        <v>2847</v>
      </c>
      <c r="N9" s="46">
        <v>18765</v>
      </c>
      <c r="O9" s="27">
        <v>17204</v>
      </c>
      <c r="P9" s="27">
        <v>252107</v>
      </c>
      <c r="Q9" s="38"/>
      <c r="R9" s="14"/>
      <c r="S9" s="15"/>
      <c r="T9" s="15"/>
      <c r="U9" s="15"/>
    </row>
    <row r="10" spans="1:21" s="4" customFormat="1" ht="11.25">
      <c r="A10" s="51" t="s">
        <v>8</v>
      </c>
      <c r="B10" s="30">
        <v>5214054</v>
      </c>
      <c r="C10" s="41">
        <v>312139.6</v>
      </c>
      <c r="D10" s="31">
        <v>4570388</v>
      </c>
      <c r="E10" s="27">
        <v>43210</v>
      </c>
      <c r="F10" s="45">
        <v>83960</v>
      </c>
      <c r="G10" s="27">
        <v>9037</v>
      </c>
      <c r="H10" s="45">
        <v>9697</v>
      </c>
      <c r="I10" s="34">
        <v>0</v>
      </c>
      <c r="J10" s="48">
        <v>0</v>
      </c>
      <c r="K10" s="34">
        <v>0</v>
      </c>
      <c r="L10" s="48">
        <v>0</v>
      </c>
      <c r="M10" s="26">
        <v>7603</v>
      </c>
      <c r="N10" s="46">
        <v>26240</v>
      </c>
      <c r="O10" s="27">
        <v>81925</v>
      </c>
      <c r="P10" s="27">
        <v>1020961</v>
      </c>
      <c r="Q10" s="38"/>
      <c r="R10" s="14"/>
      <c r="S10" s="15"/>
      <c r="T10" s="15"/>
      <c r="U10" s="15"/>
    </row>
    <row r="11" spans="1:21" s="4" customFormat="1" ht="11.25">
      <c r="A11" s="51" t="s">
        <v>9</v>
      </c>
      <c r="B11" s="30">
        <v>16305519</v>
      </c>
      <c r="C11" s="41">
        <v>3494957</v>
      </c>
      <c r="D11" s="31">
        <v>14698685</v>
      </c>
      <c r="E11" s="27">
        <v>331598</v>
      </c>
      <c r="F11" s="45">
        <v>788100</v>
      </c>
      <c r="G11" s="27">
        <v>88581</v>
      </c>
      <c r="H11" s="45">
        <v>155391</v>
      </c>
      <c r="I11" s="27">
        <v>47352</v>
      </c>
      <c r="J11" s="45">
        <v>199694</v>
      </c>
      <c r="K11" s="27">
        <v>9141</v>
      </c>
      <c r="L11" s="45">
        <v>52650</v>
      </c>
      <c r="M11" s="27">
        <v>33050</v>
      </c>
      <c r="N11" s="45">
        <v>166087</v>
      </c>
      <c r="O11" s="27">
        <v>658032</v>
      </c>
      <c r="P11" s="27">
        <v>4271227</v>
      </c>
      <c r="Q11" s="38"/>
      <c r="R11" s="14"/>
      <c r="S11" s="15"/>
      <c r="T11" s="15"/>
      <c r="U11" s="15"/>
    </row>
    <row r="12" spans="1:124" s="4" customFormat="1" ht="11.25">
      <c r="A12" s="51" t="s">
        <v>10</v>
      </c>
      <c r="B12" s="30">
        <v>18436965</v>
      </c>
      <c r="C12" s="41">
        <v>6547598</v>
      </c>
      <c r="D12" s="31">
        <v>15919494</v>
      </c>
      <c r="E12" s="27">
        <v>883159</v>
      </c>
      <c r="F12" s="45">
        <v>2447363</v>
      </c>
      <c r="G12" s="27">
        <v>253655</v>
      </c>
      <c r="H12" s="45">
        <v>732180</v>
      </c>
      <c r="I12" s="27">
        <v>202529</v>
      </c>
      <c r="J12" s="45">
        <v>1321044</v>
      </c>
      <c r="K12" s="27">
        <v>37441</v>
      </c>
      <c r="L12" s="45">
        <v>332877</v>
      </c>
      <c r="M12" s="27">
        <v>119126</v>
      </c>
      <c r="N12" s="45">
        <v>792404</v>
      </c>
      <c r="O12" s="27">
        <v>1925049</v>
      </c>
      <c r="P12" s="27">
        <v>17473303</v>
      </c>
      <c r="Q12" s="38"/>
      <c r="R12" s="14"/>
      <c r="S12" s="15"/>
      <c r="T12" s="15"/>
      <c r="U12" s="15"/>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row>
    <row r="13" spans="1:124" s="4" customFormat="1" ht="11.25">
      <c r="A13" s="51" t="s">
        <v>11</v>
      </c>
      <c r="B13" s="30">
        <v>18203139</v>
      </c>
      <c r="C13" s="41">
        <v>7297582</v>
      </c>
      <c r="D13" s="31">
        <v>15250367</v>
      </c>
      <c r="E13" s="27">
        <v>1064433</v>
      </c>
      <c r="F13" s="45">
        <v>3303182</v>
      </c>
      <c r="G13" s="27">
        <v>251101</v>
      </c>
      <c r="H13" s="45">
        <v>888053</v>
      </c>
      <c r="I13" s="27">
        <v>286381</v>
      </c>
      <c r="J13" s="45">
        <v>4678547</v>
      </c>
      <c r="K13" s="27">
        <v>54813</v>
      </c>
      <c r="L13" s="45">
        <v>1039397</v>
      </c>
      <c r="M13" s="27">
        <v>192747</v>
      </c>
      <c r="N13" s="45">
        <v>2215303</v>
      </c>
      <c r="O13" s="27">
        <v>3006027</v>
      </c>
      <c r="P13" s="27">
        <v>45393159</v>
      </c>
      <c r="Q13" s="38"/>
      <c r="R13" s="14"/>
      <c r="S13" s="15"/>
      <c r="T13" s="15"/>
      <c r="U13" s="15"/>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row>
    <row r="14" spans="1:124" s="4" customFormat="1" ht="11.25">
      <c r="A14" s="51" t="s">
        <v>12</v>
      </c>
      <c r="B14" s="30">
        <v>17992003</v>
      </c>
      <c r="C14" s="41">
        <v>7605274</v>
      </c>
      <c r="D14" s="31">
        <v>15010823</v>
      </c>
      <c r="E14" s="27">
        <v>1132642</v>
      </c>
      <c r="F14" s="45">
        <v>3907992</v>
      </c>
      <c r="G14" s="27">
        <v>282911</v>
      </c>
      <c r="H14" s="45">
        <v>1186321</v>
      </c>
      <c r="I14" s="27">
        <v>295877</v>
      </c>
      <c r="J14" s="45">
        <v>9583106</v>
      </c>
      <c r="K14" s="27">
        <v>78745</v>
      </c>
      <c r="L14" s="45">
        <v>2495288</v>
      </c>
      <c r="M14" s="27">
        <v>300579</v>
      </c>
      <c r="N14" s="45">
        <v>5204728</v>
      </c>
      <c r="O14" s="27">
        <v>3785400</v>
      </c>
      <c r="P14" s="27">
        <v>93376174</v>
      </c>
      <c r="Q14" s="38"/>
      <c r="R14" s="14"/>
      <c r="S14" s="15"/>
      <c r="T14" s="15"/>
      <c r="U14" s="15"/>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row>
    <row r="15" spans="1:124" s="4" customFormat="1" ht="11.25">
      <c r="A15" s="51" t="s">
        <v>13</v>
      </c>
      <c r="B15" s="30">
        <v>18789856</v>
      </c>
      <c r="C15" s="41">
        <v>8329080</v>
      </c>
      <c r="D15" s="31">
        <v>15826674</v>
      </c>
      <c r="E15" s="27">
        <v>1220967</v>
      </c>
      <c r="F15" s="45">
        <v>4975593</v>
      </c>
      <c r="G15" s="27">
        <v>341046</v>
      </c>
      <c r="H15" s="45">
        <v>1666709</v>
      </c>
      <c r="I15" s="27">
        <v>367424</v>
      </c>
      <c r="J15" s="45">
        <v>13296221</v>
      </c>
      <c r="K15" s="27">
        <v>78426</v>
      </c>
      <c r="L15" s="45">
        <v>2843586</v>
      </c>
      <c r="M15" s="27">
        <v>430490</v>
      </c>
      <c r="N15" s="45">
        <v>7951289</v>
      </c>
      <c r="O15" s="27">
        <v>4697248</v>
      </c>
      <c r="P15" s="27">
        <v>176972598</v>
      </c>
      <c r="Q15" s="38"/>
      <c r="R15" s="14"/>
      <c r="S15" s="15"/>
      <c r="T15" s="15"/>
      <c r="U15" s="15"/>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row>
    <row r="16" spans="1:124" s="4" customFormat="1" ht="11.25">
      <c r="A16" s="51" t="s">
        <v>14</v>
      </c>
      <c r="B16" s="30">
        <v>19770639</v>
      </c>
      <c r="C16" s="41">
        <v>8894509</v>
      </c>
      <c r="D16" s="31">
        <v>16753367</v>
      </c>
      <c r="E16" s="27">
        <v>1424331</v>
      </c>
      <c r="F16" s="45">
        <v>6373344</v>
      </c>
      <c r="G16" s="27">
        <v>495985</v>
      </c>
      <c r="H16" s="45">
        <v>2320343</v>
      </c>
      <c r="I16" s="27">
        <v>468464</v>
      </c>
      <c r="J16" s="45">
        <v>22149836</v>
      </c>
      <c r="K16" s="27">
        <v>96986</v>
      </c>
      <c r="L16" s="45">
        <v>4254894</v>
      </c>
      <c r="M16" s="27">
        <v>552923</v>
      </c>
      <c r="N16" s="45">
        <v>12142947</v>
      </c>
      <c r="O16" s="27">
        <v>5796971</v>
      </c>
      <c r="P16" s="27">
        <v>315379000</v>
      </c>
      <c r="Q16" s="38"/>
      <c r="R16" s="14"/>
      <c r="S16" s="15"/>
      <c r="T16" s="15"/>
      <c r="U16" s="15"/>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row>
    <row r="17" spans="1:124" s="4" customFormat="1" ht="11.25">
      <c r="A17" s="51" t="s">
        <v>15</v>
      </c>
      <c r="B17" s="30">
        <v>19553706</v>
      </c>
      <c r="C17" s="41">
        <v>9028008</v>
      </c>
      <c r="D17" s="31">
        <v>16149338</v>
      </c>
      <c r="E17" s="27">
        <v>1616601</v>
      </c>
      <c r="F17" s="45">
        <v>8208863</v>
      </c>
      <c r="G17" s="27">
        <v>632620</v>
      </c>
      <c r="H17" s="45">
        <v>3385862</v>
      </c>
      <c r="I17" s="27">
        <v>494322</v>
      </c>
      <c r="J17" s="45">
        <v>32847413</v>
      </c>
      <c r="K17" s="27">
        <v>97662</v>
      </c>
      <c r="L17" s="45">
        <v>7015421</v>
      </c>
      <c r="M17" s="27">
        <v>734126</v>
      </c>
      <c r="N17" s="45">
        <v>18769743</v>
      </c>
      <c r="O17" s="27">
        <v>6745970</v>
      </c>
      <c r="P17" s="27">
        <v>496102528</v>
      </c>
      <c r="Q17" s="38"/>
      <c r="R17" s="14"/>
      <c r="S17" s="15"/>
      <c r="T17" s="15"/>
      <c r="U17" s="15"/>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row>
    <row r="18" spans="1:124" s="4" customFormat="1" ht="11.25">
      <c r="A18" s="51" t="s">
        <v>16</v>
      </c>
      <c r="B18" s="30">
        <v>17494344</v>
      </c>
      <c r="C18" s="41">
        <v>7561744</v>
      </c>
      <c r="D18" s="31">
        <v>13800863</v>
      </c>
      <c r="E18" s="27">
        <v>1745050</v>
      </c>
      <c r="F18" s="45">
        <v>9315574</v>
      </c>
      <c r="G18" s="27">
        <v>759543</v>
      </c>
      <c r="H18" s="45">
        <v>4264715</v>
      </c>
      <c r="I18" s="27">
        <v>613104</v>
      </c>
      <c r="J18" s="45">
        <v>55192434</v>
      </c>
      <c r="K18" s="27">
        <v>111744</v>
      </c>
      <c r="L18" s="45">
        <v>7082497</v>
      </c>
      <c r="M18" s="27">
        <v>847323</v>
      </c>
      <c r="N18" s="45">
        <v>22109707</v>
      </c>
      <c r="O18" s="27">
        <v>7134799</v>
      </c>
      <c r="P18" s="27">
        <v>706378339</v>
      </c>
      <c r="Q18" s="38"/>
      <c r="R18" s="14"/>
      <c r="S18" s="15"/>
      <c r="T18" s="15"/>
      <c r="U18" s="15"/>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row>
    <row r="19" spans="1:124" s="4" customFormat="1" ht="11.25">
      <c r="A19" s="51" t="s">
        <v>17</v>
      </c>
      <c r="B19" s="30">
        <v>14588464</v>
      </c>
      <c r="C19" s="41">
        <v>4789871</v>
      </c>
      <c r="D19" s="31">
        <v>9651095</v>
      </c>
      <c r="E19" s="27">
        <v>1305078</v>
      </c>
      <c r="F19" s="45">
        <v>7328053</v>
      </c>
      <c r="G19" s="27">
        <v>648191</v>
      </c>
      <c r="H19" s="45">
        <v>3720579</v>
      </c>
      <c r="I19" s="27">
        <v>702617</v>
      </c>
      <c r="J19" s="45">
        <v>76813889</v>
      </c>
      <c r="K19" s="27">
        <v>123120</v>
      </c>
      <c r="L19" s="45">
        <v>11929298</v>
      </c>
      <c r="M19" s="27">
        <v>1429492</v>
      </c>
      <c r="N19" s="45">
        <v>43292551</v>
      </c>
      <c r="O19" s="27">
        <v>6664113</v>
      </c>
      <c r="P19" s="27">
        <v>949927965</v>
      </c>
      <c r="Q19" s="38"/>
      <c r="R19" s="14"/>
      <c r="S19" s="15"/>
      <c r="T19" s="15"/>
      <c r="U19" s="15"/>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row>
    <row r="20" spans="1:124" s="4" customFormat="1" ht="11.25">
      <c r="A20" s="51" t="s">
        <v>18</v>
      </c>
      <c r="B20" s="30">
        <v>10097243</v>
      </c>
      <c r="C20" s="41">
        <v>1564397</v>
      </c>
      <c r="D20" s="31">
        <v>4410253</v>
      </c>
      <c r="E20" s="27">
        <v>594217</v>
      </c>
      <c r="F20" s="45">
        <v>3396994</v>
      </c>
      <c r="G20" s="27">
        <v>330408</v>
      </c>
      <c r="H20" s="45">
        <v>1933858</v>
      </c>
      <c r="I20" s="27">
        <v>432028</v>
      </c>
      <c r="J20" s="45">
        <v>46867330</v>
      </c>
      <c r="K20" s="27">
        <v>114100</v>
      </c>
      <c r="L20" s="45">
        <v>13204280</v>
      </c>
      <c r="M20" s="27">
        <v>1347126</v>
      </c>
      <c r="N20" s="45">
        <v>41021477</v>
      </c>
      <c r="O20" s="27">
        <v>5022545</v>
      </c>
      <c r="P20" s="27">
        <v>877341166</v>
      </c>
      <c r="Q20" s="38"/>
      <c r="R20" s="14"/>
      <c r="S20" s="15"/>
      <c r="T20" s="15"/>
      <c r="U20" s="15"/>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row>
    <row r="21" spans="1:124" s="4" customFormat="1" ht="11.25">
      <c r="A21" s="51" t="s">
        <v>19</v>
      </c>
      <c r="B21" s="30">
        <v>7158551</v>
      </c>
      <c r="C21" s="41">
        <v>518607.1</v>
      </c>
      <c r="D21" s="31">
        <v>1915869</v>
      </c>
      <c r="E21" s="27">
        <v>119341</v>
      </c>
      <c r="F21" s="45">
        <v>754798</v>
      </c>
      <c r="G21" s="27">
        <v>47435</v>
      </c>
      <c r="H21" s="45">
        <v>304203</v>
      </c>
      <c r="I21" s="27">
        <v>243423</v>
      </c>
      <c r="J21" s="45">
        <v>22483037</v>
      </c>
      <c r="K21" s="27">
        <v>33595</v>
      </c>
      <c r="L21" s="45">
        <v>8296679</v>
      </c>
      <c r="M21" s="27">
        <v>2705865</v>
      </c>
      <c r="N21" s="45">
        <v>43716677</v>
      </c>
      <c r="O21" s="27">
        <v>3563566</v>
      </c>
      <c r="P21" s="27">
        <v>627955155</v>
      </c>
      <c r="Q21" s="38"/>
      <c r="R21" s="14"/>
      <c r="S21" s="15"/>
      <c r="T21" s="15"/>
      <c r="U21" s="15"/>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row>
    <row r="22" spans="1:124" s="4" customFormat="1" ht="11.25">
      <c r="A22" s="51" t="s">
        <v>20</v>
      </c>
      <c r="B22" s="30">
        <v>5074985</v>
      </c>
      <c r="C22" s="41">
        <v>162798.2</v>
      </c>
      <c r="D22" s="31">
        <v>829533</v>
      </c>
      <c r="E22" s="27">
        <v>31228</v>
      </c>
      <c r="F22" s="45">
        <v>202264</v>
      </c>
      <c r="G22" s="27">
        <v>15975</v>
      </c>
      <c r="H22" s="45">
        <v>104686</v>
      </c>
      <c r="I22" s="27">
        <v>81107</v>
      </c>
      <c r="J22" s="45">
        <v>6424724</v>
      </c>
      <c r="K22" s="27">
        <v>23372</v>
      </c>
      <c r="L22" s="45">
        <v>3793114</v>
      </c>
      <c r="M22" s="27">
        <v>2209310</v>
      </c>
      <c r="N22" s="45">
        <v>29937344</v>
      </c>
      <c r="O22" s="27">
        <v>2530225</v>
      </c>
      <c r="P22" s="27">
        <v>408213641</v>
      </c>
      <c r="Q22" s="38"/>
      <c r="R22" s="14"/>
      <c r="S22" s="15"/>
      <c r="T22" s="15"/>
      <c r="U22" s="15"/>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row>
    <row r="23" spans="1:124" s="4" customFormat="1" ht="11.25">
      <c r="A23" s="52" t="s">
        <v>21</v>
      </c>
      <c r="B23" s="32">
        <v>6903520</v>
      </c>
      <c r="C23" s="43">
        <v>57380.8</v>
      </c>
      <c r="D23" s="33">
        <v>500209</v>
      </c>
      <c r="E23" s="27">
        <v>17013</v>
      </c>
      <c r="F23" s="47">
        <v>92402</v>
      </c>
      <c r="G23" s="27">
        <v>4159</v>
      </c>
      <c r="H23" s="47">
        <v>37947</v>
      </c>
      <c r="I23" s="27">
        <v>84786</v>
      </c>
      <c r="J23" s="47">
        <v>7741767</v>
      </c>
      <c r="K23" s="27">
        <v>9227</v>
      </c>
      <c r="L23" s="47">
        <v>2419672</v>
      </c>
      <c r="M23" s="27">
        <v>2539610</v>
      </c>
      <c r="N23" s="47">
        <v>30082310</v>
      </c>
      <c r="O23" s="27">
        <v>2765906</v>
      </c>
      <c r="P23" s="58">
        <v>307803175</v>
      </c>
      <c r="Q23" s="38"/>
      <c r="R23" s="14"/>
      <c r="S23" s="15"/>
      <c r="T23" s="15"/>
      <c r="U23" s="15"/>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row>
    <row r="24" spans="1:20" s="18" customFormat="1" ht="65.25" customHeight="1">
      <c r="A24" s="59" t="s">
        <v>46</v>
      </c>
      <c r="B24" s="59"/>
      <c r="C24" s="59"/>
      <c r="D24" s="59"/>
      <c r="E24" s="59"/>
      <c r="F24" s="59"/>
      <c r="G24" s="59"/>
      <c r="H24" s="59"/>
      <c r="I24" s="59"/>
      <c r="J24" s="59"/>
      <c r="K24" s="59"/>
      <c r="L24" s="59"/>
      <c r="M24" s="59"/>
      <c r="N24" s="59"/>
      <c r="O24" s="59"/>
      <c r="P24" s="59"/>
      <c r="Q24" s="17"/>
      <c r="R24" s="17"/>
      <c r="S24" s="17"/>
      <c r="T24" s="17"/>
    </row>
    <row r="25" spans="1:124" s="18" customFormat="1" ht="8.25">
      <c r="A25" s="19"/>
      <c r="B25" s="20"/>
      <c r="C25" s="20"/>
      <c r="D25" s="20"/>
      <c r="E25" s="20"/>
      <c r="F25" s="20"/>
      <c r="G25" s="20"/>
      <c r="H25" s="20"/>
      <c r="I25" s="21"/>
      <c r="J25" s="21"/>
      <c r="K25" s="20"/>
      <c r="L25" s="20"/>
      <c r="M25" s="20"/>
      <c r="N25" s="20"/>
      <c r="O25" s="20"/>
      <c r="P25" s="20"/>
      <c r="Q25" s="21"/>
      <c r="R25" s="21"/>
      <c r="S25" s="20"/>
      <c r="T25" s="20"/>
      <c r="U25" s="20"/>
      <c r="V25" s="20"/>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row>
  </sheetData>
  <sheetProtection/>
  <mergeCells count="13">
    <mergeCell ref="K3:L3"/>
    <mergeCell ref="M3:N3"/>
    <mergeCell ref="O3:P3"/>
    <mergeCell ref="A24:P24"/>
    <mergeCell ref="B2:D2"/>
    <mergeCell ref="E2:P2"/>
    <mergeCell ref="B3:B4"/>
    <mergeCell ref="C3:C4"/>
    <mergeCell ref="D3:D4"/>
    <mergeCell ref="A2:A4"/>
    <mergeCell ref="E3:F3"/>
    <mergeCell ref="G3:H3"/>
    <mergeCell ref="I3:J3"/>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Bryant</dc:creator>
  <cp:keywords/>
  <dc:description/>
  <cp:lastModifiedBy>Department of Treasury</cp:lastModifiedBy>
  <cp:lastPrinted>2011-05-24T19:39:00Z</cp:lastPrinted>
  <dcterms:created xsi:type="dcterms:W3CDTF">2011-05-17T18:23:15Z</dcterms:created>
  <dcterms:modified xsi:type="dcterms:W3CDTF">2013-09-30T19:19:42Z</dcterms:modified>
  <cp:category/>
  <cp:version/>
  <cp:contentType/>
  <cp:contentStatus/>
</cp:coreProperties>
</file>