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<sst xmlns="http://schemas.openxmlformats.org/spreadsheetml/2006/main" count="52" uniqueCount="25">
  <si>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Table 6.-- Income Shares by Percentile Size-Classes, 1979 - 1997</t>
  </si>
  <si>
    <t>Year</t>
  </si>
  <si>
    <t>Top 1%</t>
  </si>
  <si>
    <t xml:space="preserve">  1-5%</t>
  </si>
  <si>
    <t xml:space="preserve">   5-10%</t>
  </si>
  <si>
    <t xml:space="preserve"> 10-20%</t>
  </si>
  <si>
    <t>Top 20%</t>
  </si>
  <si>
    <t xml:space="preserve">  20-40%</t>
  </si>
  <si>
    <t xml:space="preserve">  40-60%</t>
  </si>
  <si>
    <t xml:space="preserve">  60-80%</t>
  </si>
  <si>
    <t>Low 20%</t>
  </si>
  <si>
    <t>Table 7.-- Tax Shares by Percentile Size-Classes, 1979 - 1997</t>
  </si>
  <si>
    <t>Table 8.-- Average Tax Rates by Percentile Size-Classes, 1979 - 1997</t>
  </si>
  <si>
    <t>Change</t>
  </si>
  <si>
    <t xml:space="preserve"> Top 5%</t>
  </si>
  <si>
    <t>Top 10%</t>
  </si>
  <si>
    <t>Top 40%</t>
  </si>
  <si>
    <t>Top 60%</t>
  </si>
  <si>
    <t xml:space="preserve"> Top 80%</t>
  </si>
  <si>
    <t xml:space="preserve">Gini Coefficients </t>
  </si>
  <si>
    <t>Retrospective Income by Total Cume. Percentage,  1979-1996</t>
  </si>
  <si>
    <t>Before Tax</t>
  </si>
  <si>
    <t>After Tax</t>
  </si>
  <si>
    <t>Diff</t>
  </si>
  <si>
    <t>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</si>
</sst>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9">
      <selection activeCell="H34" sqref="H34"/>
    </sheetView>
  </sheetViews>
  <sheetFormatPr defaultColWidth="9.140625" defaultRowHeight="12.75"/>
  <cols>
    <col min="1" max="1" width="6.8515625" style="0" customWidth="1"/>
    <col min="2" max="2" width="9.421875" style="0" customWidth="1"/>
    <col min="3" max="3" width="8.140625" style="0" customWidth="1"/>
    <col min="4" max="4" width="6.00390625" style="0" customWidth="1"/>
    <col min="5" max="5" width="6.140625" style="0" customWidth="1"/>
    <col min="6" max="6" width="6.00390625" style="0" customWidth="1"/>
    <col min="7" max="9" width="6.140625" style="0" customWidth="1"/>
    <col min="10" max="10" width="6.57421875" style="0" customWidth="1"/>
  </cols>
  <sheetData>
    <row r="1" spans="1:8" ht="12.75">
      <c r="A1" s="13" t="s">
        <v>1</v>
      </c>
      <c r="B1" s="14" t="s">
        <v>2</v>
      </c>
      <c r="C1" s="14" t="s">
        <v>14</v>
      </c>
      <c r="D1" s="14" t="s">
        <v>15</v>
      </c>
      <c r="E1" s="14" t="s">
        <v>6</v>
      </c>
      <c r="F1" s="14" t="s">
        <v>16</v>
      </c>
      <c r="G1" s="14" t="s">
        <v>17</v>
      </c>
      <c r="H1" s="15" t="s">
        <v>18</v>
      </c>
    </row>
    <row r="2" spans="1:9" ht="12.75">
      <c r="A2" s="1">
        <v>1979</v>
      </c>
      <c r="B2" s="2">
        <v>109750.68870523416</v>
      </c>
      <c r="C2" s="3">
        <v>56703.85674931129</v>
      </c>
      <c r="D2" s="3">
        <v>44884.29752066116</v>
      </c>
      <c r="E2" s="3">
        <v>34050.96418732783</v>
      </c>
      <c r="F2" s="3">
        <v>21654.26997245179</v>
      </c>
      <c r="G2" s="3">
        <v>12887.052341597797</v>
      </c>
      <c r="H2" s="9">
        <v>6440.77134986226</v>
      </c>
      <c r="I2" s="4"/>
    </row>
    <row r="3" spans="1:9" ht="12.75">
      <c r="A3" s="5">
        <v>1997</v>
      </c>
      <c r="B3" s="7">
        <v>167859.19003115263</v>
      </c>
      <c r="C3" s="7">
        <v>69012.46105919004</v>
      </c>
      <c r="D3" s="7">
        <v>49619.314641744546</v>
      </c>
      <c r="E3" s="7">
        <v>34393.76947040498</v>
      </c>
      <c r="F3" s="7">
        <v>19913.39563862928</v>
      </c>
      <c r="G3" s="7">
        <v>11647.352024922118</v>
      </c>
      <c r="H3" s="8">
        <v>5606.2305295950155</v>
      </c>
      <c r="I3" s="6"/>
    </row>
    <row r="4" spans="1:8" ht="12.75">
      <c r="A4" s="20" t="s">
        <v>13</v>
      </c>
      <c r="B4" s="25">
        <f aca="true" t="shared" si="0" ref="B4:H4">+(B3-B2)/B2*100</f>
        <v>52.94591041882655</v>
      </c>
      <c r="C4" s="25">
        <f t="shared" si="0"/>
        <v>21.706820339038483</v>
      </c>
      <c r="D4" s="25">
        <f t="shared" si="0"/>
        <v>10.549384489985082</v>
      </c>
      <c r="E4" s="25">
        <f t="shared" si="0"/>
        <v>1.00674178032446</v>
      </c>
      <c r="F4" s="25">
        <f t="shared" si="0"/>
        <v>-8.039404404014645</v>
      </c>
      <c r="G4" s="25">
        <f t="shared" si="0"/>
        <v>-9.61973524910798</v>
      </c>
      <c r="H4" s="25">
        <f t="shared" si="0"/>
        <v>-12.957156448118463</v>
      </c>
    </row>
    <row r="9" spans="1:12" ht="12.75">
      <c r="A9" s="10" t="s">
        <v>0</v>
      </c>
      <c r="B9" s="11"/>
      <c r="C9" s="11"/>
      <c r="D9" s="11"/>
      <c r="E9" s="11"/>
      <c r="F9" s="11"/>
      <c r="G9" s="11"/>
      <c r="H9" s="11"/>
      <c r="I9" s="3"/>
      <c r="J9" s="3"/>
      <c r="K9" s="3"/>
      <c r="L9" s="12"/>
    </row>
    <row r="10" spans="1:12" ht="12.7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5" t="s">
        <v>10</v>
      </c>
      <c r="L10" s="12"/>
    </row>
    <row r="11" spans="1:12" ht="12.75">
      <c r="A11" s="1">
        <v>1979</v>
      </c>
      <c r="B11" s="16">
        <v>9.575759627283503</v>
      </c>
      <c r="C11" s="16">
        <v>12.599491856753858</v>
      </c>
      <c r="D11" s="16">
        <v>10.886217184042765</v>
      </c>
      <c r="E11" s="16">
        <v>16.941037547007806</v>
      </c>
      <c r="F11" s="16">
        <v>50.00250621508794</v>
      </c>
      <c r="G11" s="16">
        <v>23.91241657070358</v>
      </c>
      <c r="H11" s="16">
        <v>14.82090977560587</v>
      </c>
      <c r="I11" s="16">
        <v>8.374468893964968</v>
      </c>
      <c r="J11" s="17">
        <v>2.889633448141853</v>
      </c>
      <c r="L11" s="12"/>
    </row>
    <row r="12" spans="1:12" ht="12.75">
      <c r="A12" s="5">
        <v>1997</v>
      </c>
      <c r="B12" s="18">
        <v>17.94462769749523</v>
      </c>
      <c r="C12" s="18">
        <v>14.914123154525512</v>
      </c>
      <c r="D12" s="18">
        <v>10.999218634634925</v>
      </c>
      <c r="E12" s="18">
        <v>15.626642309712107</v>
      </c>
      <c r="F12" s="18">
        <v>59.48461179636778</v>
      </c>
      <c r="G12" s="18">
        <v>20.06675344157705</v>
      </c>
      <c r="H12" s="18">
        <v>11.804484587348139</v>
      </c>
      <c r="I12" s="18">
        <v>6.500431755705483</v>
      </c>
      <c r="J12" s="19">
        <v>2.143718419001554</v>
      </c>
      <c r="L12" s="12"/>
    </row>
    <row r="13" spans="1:12" ht="12.75">
      <c r="A13" s="20" t="s">
        <v>13</v>
      </c>
      <c r="B13" s="25">
        <f aca="true" t="shared" si="1" ref="B13:J13">+(B12-B11)/B11*100</f>
        <v>87.39638833839281</v>
      </c>
      <c r="C13" s="25">
        <f t="shared" si="1"/>
        <v>18.37083053893888</v>
      </c>
      <c r="D13" s="25">
        <f t="shared" si="1"/>
        <v>1.0380231138305738</v>
      </c>
      <c r="E13" s="25">
        <f t="shared" si="1"/>
        <v>-7.758646621545637</v>
      </c>
      <c r="F13" s="25">
        <f t="shared" si="1"/>
        <v>18.96326064236091</v>
      </c>
      <c r="G13" s="25">
        <f t="shared" si="1"/>
        <v>-16.082285609887148</v>
      </c>
      <c r="H13" s="25">
        <f t="shared" si="1"/>
        <v>-20.35249680301371</v>
      </c>
      <c r="I13" s="25">
        <f t="shared" si="1"/>
        <v>-22.3779819590709</v>
      </c>
      <c r="J13" s="25">
        <f t="shared" si="1"/>
        <v>-25.813482662306225</v>
      </c>
      <c r="L13" s="12"/>
    </row>
    <row r="16" spans="1:12" ht="12.75">
      <c r="A16" s="10" t="s">
        <v>11</v>
      </c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2"/>
    </row>
    <row r="17" spans="1:12" ht="12.75">
      <c r="A17" s="22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5" t="s">
        <v>10</v>
      </c>
      <c r="L17" s="12"/>
    </row>
    <row r="18" spans="1:12" ht="12.75">
      <c r="A18" s="1">
        <v>1979</v>
      </c>
      <c r="B18" s="16">
        <v>19.750559492726595</v>
      </c>
      <c r="C18" s="16">
        <v>17.527974636329727</v>
      </c>
      <c r="D18" s="16">
        <v>12.541495710555765</v>
      </c>
      <c r="E18" s="16">
        <v>16.995524058187243</v>
      </c>
      <c r="F18" s="16">
        <v>66.81555389779933</v>
      </c>
      <c r="G18" s="16">
        <v>20.246176799701605</v>
      </c>
      <c r="H18" s="16">
        <v>9.71372622155912</v>
      </c>
      <c r="I18" s="16">
        <v>3.066486385676986</v>
      </c>
      <c r="J18" s="17">
        <v>0.1580566952629616</v>
      </c>
      <c r="L18" s="12"/>
    </row>
    <row r="19" spans="1:12" ht="12.75">
      <c r="A19" s="5">
        <v>1997</v>
      </c>
      <c r="B19" s="18">
        <v>32.57947021226251</v>
      </c>
      <c r="C19" s="18">
        <v>18.786579002438714</v>
      </c>
      <c r="D19" s="18">
        <v>11.579857288034983</v>
      </c>
      <c r="E19" s="18">
        <v>13.454781206445427</v>
      </c>
      <c r="F19" s="18">
        <v>76.40068770918162</v>
      </c>
      <c r="G19" s="18">
        <v>15.191151146934237</v>
      </c>
      <c r="H19" s="18">
        <v>6.308240884228783</v>
      </c>
      <c r="I19" s="18">
        <v>1.8557752936236447</v>
      </c>
      <c r="J19" s="19">
        <v>0.2441449660317074</v>
      </c>
      <c r="L19" s="12"/>
    </row>
    <row r="20" spans="1:12" ht="12.75">
      <c r="A20" s="20" t="s">
        <v>13</v>
      </c>
      <c r="B20" s="25">
        <f aca="true" t="shared" si="2" ref="B20:J20">+(B19-B18)/B18*100</f>
        <v>64.95466988801168</v>
      </c>
      <c r="C20" s="25">
        <f t="shared" si="2"/>
        <v>7.180546481966683</v>
      </c>
      <c r="D20" s="25">
        <f t="shared" si="2"/>
        <v>-7.667653402069119</v>
      </c>
      <c r="E20" s="25">
        <f t="shared" si="2"/>
        <v>-20.833384364138723</v>
      </c>
      <c r="F20" s="25">
        <f t="shared" si="2"/>
        <v>14.345662427709055</v>
      </c>
      <c r="G20" s="25">
        <f t="shared" si="2"/>
        <v>-24.967803564976627</v>
      </c>
      <c r="H20" s="25">
        <f t="shared" si="2"/>
        <v>-35.058485895680654</v>
      </c>
      <c r="I20" s="25">
        <f t="shared" si="2"/>
        <v>-39.482030564634435</v>
      </c>
      <c r="J20" s="25">
        <f t="shared" si="2"/>
        <v>54.46670299256814</v>
      </c>
      <c r="L20" s="12"/>
    </row>
    <row r="21" spans="1:12" ht="12.75">
      <c r="A21" s="20"/>
      <c r="B21" s="16"/>
      <c r="C21" s="16"/>
      <c r="D21" s="16"/>
      <c r="E21" s="16"/>
      <c r="F21" s="16"/>
      <c r="G21" s="16"/>
      <c r="H21" s="16"/>
      <c r="I21" s="16"/>
      <c r="J21" s="16"/>
      <c r="L21" s="12"/>
    </row>
    <row r="22" spans="1:12" ht="12.75">
      <c r="A22" s="20"/>
      <c r="B22" s="21"/>
      <c r="C22" s="16"/>
      <c r="D22" s="16"/>
      <c r="E22" s="16"/>
      <c r="F22" s="16"/>
      <c r="G22" s="16"/>
      <c r="H22" s="16"/>
      <c r="I22" s="16"/>
      <c r="J22" s="16"/>
      <c r="K22" s="12"/>
      <c r="L22" s="12"/>
    </row>
    <row r="23" spans="1:12" ht="12.75">
      <c r="A23" s="10" t="s">
        <v>12</v>
      </c>
      <c r="B23" s="3"/>
      <c r="C23" s="3"/>
      <c r="D23" s="3"/>
      <c r="E23" s="3"/>
      <c r="F23" s="3"/>
      <c r="G23" s="3"/>
      <c r="H23" s="3"/>
      <c r="I23" s="3"/>
      <c r="J23" s="3"/>
      <c r="K23" s="12"/>
      <c r="L23" s="12"/>
    </row>
    <row r="24" spans="1:12" ht="12.75">
      <c r="A24" s="13" t="s">
        <v>1</v>
      </c>
      <c r="B24" s="14" t="s">
        <v>2</v>
      </c>
      <c r="C24" s="14" t="s">
        <v>3</v>
      </c>
      <c r="D24" s="14" t="s">
        <v>4</v>
      </c>
      <c r="E24" s="14" t="s">
        <v>5</v>
      </c>
      <c r="F24" s="14" t="s">
        <v>6</v>
      </c>
      <c r="G24" s="14" t="s">
        <v>7</v>
      </c>
      <c r="H24" s="14" t="s">
        <v>8</v>
      </c>
      <c r="I24" s="14" t="s">
        <v>9</v>
      </c>
      <c r="J24" s="15" t="s">
        <v>10</v>
      </c>
      <c r="L24" s="12"/>
    </row>
    <row r="25" spans="1:12" ht="12.75">
      <c r="A25" s="1">
        <v>1979</v>
      </c>
      <c r="B25" s="16">
        <v>28.797220957029523</v>
      </c>
      <c r="C25" s="16">
        <v>19.423304452056563</v>
      </c>
      <c r="D25" s="16">
        <v>16.084840221967088</v>
      </c>
      <c r="E25" s="16">
        <v>14.00680128340602</v>
      </c>
      <c r="F25" s="16">
        <v>18.656501707395503</v>
      </c>
      <c r="G25" s="16">
        <v>11.821265428569873</v>
      </c>
      <c r="H25" s="16">
        <v>9.150722957184772</v>
      </c>
      <c r="I25" s="16">
        <v>5.112439466136016</v>
      </c>
      <c r="J25" s="23">
        <v>0.7636855147555756</v>
      </c>
      <c r="L25" s="12"/>
    </row>
    <row r="26" spans="1:12" ht="12.75">
      <c r="A26" s="5">
        <v>1997</v>
      </c>
      <c r="B26" s="18">
        <v>25.96195452548881</v>
      </c>
      <c r="C26" s="18">
        <v>18.01265776304332</v>
      </c>
      <c r="D26" s="18">
        <v>15.054598993906179</v>
      </c>
      <c r="E26" s="18">
        <v>12.312288633058227</v>
      </c>
      <c r="F26" s="18">
        <v>18.366248476008728</v>
      </c>
      <c r="G26" s="18">
        <v>10.825336117007902</v>
      </c>
      <c r="H26" s="18">
        <v>7.641683718695375</v>
      </c>
      <c r="I26" s="18">
        <v>4.082357224310004</v>
      </c>
      <c r="J26" s="24">
        <v>1.63</v>
      </c>
      <c r="L26" s="12"/>
    </row>
    <row r="27" spans="1:12" ht="12.75">
      <c r="A27" s="20" t="s">
        <v>13</v>
      </c>
      <c r="B27" s="25">
        <f aca="true" t="shared" si="3" ref="B27:J27">+(B26-B25)/B25*100</f>
        <v>-9.84562515866175</v>
      </c>
      <c r="C27" s="25">
        <f t="shared" si="3"/>
        <v>-7.262650351258245</v>
      </c>
      <c r="D27" s="25">
        <f t="shared" si="3"/>
        <v>-6.405044836279488</v>
      </c>
      <c r="E27" s="25">
        <f t="shared" si="3"/>
        <v>-12.097784612360403</v>
      </c>
      <c r="F27" s="25">
        <f t="shared" si="3"/>
        <v>-1.5557752248467733</v>
      </c>
      <c r="G27" s="25">
        <f t="shared" si="3"/>
        <v>-8.42489594350017</v>
      </c>
      <c r="H27" s="25">
        <f t="shared" si="3"/>
        <v>-16.49092913805856</v>
      </c>
      <c r="I27" s="25">
        <f t="shared" si="3"/>
        <v>-20.148546474713534</v>
      </c>
      <c r="J27" s="25">
        <f t="shared" si="3"/>
        <v>113.43864306784658</v>
      </c>
      <c r="K27" s="4"/>
      <c r="L27" s="4"/>
    </row>
    <row r="31" spans="1:3" ht="12.75">
      <c r="A31" s="26" t="s">
        <v>19</v>
      </c>
      <c r="B31" s="27"/>
      <c r="C31" s="27"/>
    </row>
    <row r="32" spans="1:3" ht="12.75">
      <c r="A32" s="26" t="s">
        <v>20</v>
      </c>
      <c r="B32" s="27"/>
      <c r="C32" s="27"/>
    </row>
    <row r="33" spans="1:5" ht="15">
      <c r="A33" s="28" t="s">
        <v>1</v>
      </c>
      <c r="B33" s="26" t="s">
        <v>21</v>
      </c>
      <c r="C33" s="26" t="s">
        <v>22</v>
      </c>
      <c r="D33" s="32" t="s">
        <v>23</v>
      </c>
      <c r="E33" s="33" t="s">
        <v>24</v>
      </c>
    </row>
    <row r="34" spans="1:5" ht="14.25">
      <c r="A34" s="29">
        <v>1979</v>
      </c>
      <c r="B34" s="30">
        <v>0.47289522</v>
      </c>
      <c r="C34" s="30">
        <v>0.4421182274</v>
      </c>
      <c r="D34" s="30">
        <f aca="true" t="shared" si="4" ref="D34:D52">+B34-C34</f>
        <v>0.030776992599999997</v>
      </c>
      <c r="E34" s="31">
        <f>+D34/B34*100</f>
        <v>6.508205475200193</v>
      </c>
    </row>
    <row r="35" spans="1:5" ht="14.25">
      <c r="A35" s="29">
        <v>1980</v>
      </c>
      <c r="B35" s="30">
        <v>0.4769787904</v>
      </c>
      <c r="C35" s="30">
        <v>0.4474614478</v>
      </c>
      <c r="D35" s="30">
        <f t="shared" si="4"/>
        <v>0.029517342599999996</v>
      </c>
      <c r="E35" s="31">
        <f>+D35/B35*100</f>
        <v>6.188397302791264</v>
      </c>
    </row>
    <row r="36" spans="1:5" ht="14.25">
      <c r="A36" s="29">
        <v>1981</v>
      </c>
      <c r="B36" s="30">
        <v>0.4755421682</v>
      </c>
      <c r="C36" s="30">
        <v>0.4449486171</v>
      </c>
      <c r="D36" s="30">
        <f t="shared" si="4"/>
        <v>0.030593551100000005</v>
      </c>
      <c r="E36" s="31">
        <f>+D36/B36*100</f>
        <v>6.433404468798484</v>
      </c>
    </row>
    <row r="37" spans="1:5" ht="14.25">
      <c r="A37" s="29">
        <v>1982</v>
      </c>
      <c r="B37" s="30">
        <v>0.477796661</v>
      </c>
      <c r="C37" s="30">
        <v>0.4495768146</v>
      </c>
      <c r="D37" s="30">
        <f t="shared" si="4"/>
        <v>0.028219846400000026</v>
      </c>
      <c r="E37" s="31">
        <f>+D37/B37*100</f>
        <v>5.906246046369928</v>
      </c>
    </row>
    <row r="38" spans="1:5" ht="14.25">
      <c r="A38" s="29">
        <v>1983</v>
      </c>
      <c r="B38" s="30">
        <v>0.4867085818</v>
      </c>
      <c r="C38" s="30">
        <v>0.4610214051</v>
      </c>
      <c r="D38" s="30">
        <f t="shared" si="4"/>
        <v>0.02568717669999998</v>
      </c>
      <c r="E38" s="31">
        <f>+D38/B38*100</f>
        <v>5.277732437961294</v>
      </c>
    </row>
    <row r="39" spans="1:5" ht="14.25">
      <c r="A39" s="29">
        <v>1984</v>
      </c>
      <c r="B39" s="30">
        <v>0.4947330737</v>
      </c>
      <c r="C39" s="30">
        <v>0.4696568843</v>
      </c>
      <c r="D39" s="30">
        <f t="shared" si="4"/>
        <v>0.025076189400000004</v>
      </c>
      <c r="E39" s="31">
        <f>+D39/B39*100</f>
        <v>5.0686300821695</v>
      </c>
    </row>
    <row r="40" spans="1:5" ht="14.25">
      <c r="A40" s="29">
        <v>1985</v>
      </c>
      <c r="B40" s="30">
        <v>0.5000192426</v>
      </c>
      <c r="C40" s="30">
        <v>0.4750766488</v>
      </c>
      <c r="D40" s="30">
        <f t="shared" si="4"/>
        <v>0.024942593799999968</v>
      </c>
      <c r="E40" s="31">
        <f>+D40/B40*100</f>
        <v>4.988326783246076</v>
      </c>
    </row>
    <row r="41" spans="1:5" ht="14.25">
      <c r="A41" s="29">
        <v>1986</v>
      </c>
      <c r="B41" s="30">
        <v>0.5249123992</v>
      </c>
      <c r="C41" s="30">
        <v>0.5003437998</v>
      </c>
      <c r="D41" s="30">
        <f t="shared" si="4"/>
        <v>0.024568599400000002</v>
      </c>
      <c r="E41" s="31">
        <f>+D41/B41*100</f>
        <v>4.680514203406914</v>
      </c>
    </row>
    <row r="42" spans="1:5" ht="14.25">
      <c r="A42" s="29">
        <v>1987</v>
      </c>
      <c r="B42" s="30">
        <v>0.5166203114</v>
      </c>
      <c r="C42" s="30">
        <v>0.4897897325</v>
      </c>
      <c r="D42" s="30">
        <f t="shared" si="4"/>
        <v>0.026830578899999957</v>
      </c>
      <c r="E42" s="31">
        <f>+D42/B42*100</f>
        <v>5.193481229433512</v>
      </c>
    </row>
    <row r="43" spans="1:5" ht="14.25">
      <c r="A43" s="29">
        <v>1988</v>
      </c>
      <c r="B43" s="30">
        <v>0.5354279607</v>
      </c>
      <c r="C43" s="30">
        <v>0.5091726984</v>
      </c>
      <c r="D43" s="30">
        <f t="shared" si="4"/>
        <v>0.02625526229999997</v>
      </c>
      <c r="E43" s="31">
        <f>+D43/B43*100</f>
        <v>4.903603141247004</v>
      </c>
    </row>
    <row r="44" spans="1:5" ht="14.25">
      <c r="A44" s="29">
        <v>1989</v>
      </c>
      <c r="B44" s="30">
        <v>0.533467993</v>
      </c>
      <c r="C44" s="30">
        <v>0.5084884821</v>
      </c>
      <c r="D44" s="30">
        <f t="shared" si="4"/>
        <v>0.024979510900000057</v>
      </c>
      <c r="E44" s="31">
        <f>+D44/B44*100</f>
        <v>4.682476030009931</v>
      </c>
    </row>
    <row r="45" spans="1:5" ht="14.25">
      <c r="A45" s="29">
        <v>1990</v>
      </c>
      <c r="B45" s="30">
        <v>0.5323670735</v>
      </c>
      <c r="C45" s="30">
        <v>0.5079631246</v>
      </c>
      <c r="D45" s="30">
        <f t="shared" si="4"/>
        <v>0.024403948899999972</v>
      </c>
      <c r="E45" s="31">
        <f>+D45/B45*100</f>
        <v>4.584045504459616</v>
      </c>
    </row>
    <row r="46" spans="1:5" ht="14.25">
      <c r="A46" s="29">
        <v>1991</v>
      </c>
      <c r="B46" s="30">
        <v>0.5287080739</v>
      </c>
      <c r="C46" s="30">
        <v>0.5040013477</v>
      </c>
      <c r="D46" s="30">
        <f t="shared" si="4"/>
        <v>0.024706726199999918</v>
      </c>
      <c r="E46" s="31">
        <f>+D46/B46*100</f>
        <v>4.6730374321223165</v>
      </c>
    </row>
    <row r="47" spans="1:5" ht="14.25">
      <c r="A47" s="29">
        <v>1992</v>
      </c>
      <c r="B47" s="30">
        <v>0.5375571342</v>
      </c>
      <c r="C47" s="30">
        <v>0.5117730322</v>
      </c>
      <c r="D47" s="30">
        <f t="shared" si="4"/>
        <v>0.02578410199999992</v>
      </c>
      <c r="E47" s="31">
        <f>+D47/B47*100</f>
        <v>4.79653237945994</v>
      </c>
    </row>
    <row r="48" spans="1:5" ht="14.25">
      <c r="A48" s="29">
        <v>1993</v>
      </c>
      <c r="B48" s="30">
        <v>0.5362699369</v>
      </c>
      <c r="C48" s="30">
        <v>0.5079471896</v>
      </c>
      <c r="D48" s="30">
        <f t="shared" si="4"/>
        <v>0.028322747300000062</v>
      </c>
      <c r="E48" s="31">
        <f>+D48/B48*100</f>
        <v>5.2814348430054725</v>
      </c>
    </row>
    <row r="49" spans="1:5" ht="14.25">
      <c r="A49" s="29">
        <v>1994</v>
      </c>
      <c r="B49" s="30">
        <v>0.5371292603</v>
      </c>
      <c r="C49" s="30">
        <v>0.5082549161</v>
      </c>
      <c r="D49" s="30">
        <f t="shared" si="4"/>
        <v>0.028874344200000013</v>
      </c>
      <c r="E49" s="31">
        <f>+D49/B49*100</f>
        <v>5.375678879209257</v>
      </c>
    </row>
    <row r="50" spans="1:5" ht="14.25">
      <c r="A50" s="29">
        <v>1995</v>
      </c>
      <c r="B50" s="30">
        <v>0.5452539999</v>
      </c>
      <c r="C50" s="30">
        <v>0.5154389537</v>
      </c>
      <c r="D50" s="30">
        <f t="shared" si="4"/>
        <v>0.029815046199999973</v>
      </c>
      <c r="E50" s="31">
        <f>+D50/B50*100</f>
        <v>5.468102243260586</v>
      </c>
    </row>
    <row r="51" spans="1:5" ht="14.25">
      <c r="A51" s="29">
        <v>1996</v>
      </c>
      <c r="B51" s="30">
        <v>0.5568128582</v>
      </c>
      <c r="C51" s="30">
        <v>0.5259642184</v>
      </c>
      <c r="D51" s="30">
        <f t="shared" si="4"/>
        <v>0.030848639800000077</v>
      </c>
      <c r="E51" s="31">
        <f>+D51/B51*100</f>
        <v>5.540216851263812</v>
      </c>
    </row>
    <row r="52" spans="1:5" ht="14.25">
      <c r="A52">
        <v>1997</v>
      </c>
      <c r="B52">
        <v>0.564</v>
      </c>
      <c r="C52">
        <v>0.534</v>
      </c>
      <c r="D52" s="30">
        <f t="shared" si="4"/>
        <v>0.029999999999999916</v>
      </c>
      <c r="E52" s="31">
        <f>+D52/B52*100</f>
        <v>5.3191489361701985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</dc:creator>
  <cp:keywords/>
  <dc:description/>
  <cp:lastModifiedBy>TBP</cp:lastModifiedBy>
  <cp:lastPrinted>1999-10-20T20:03:34Z</cp:lastPrinted>
  <dcterms:created xsi:type="dcterms:W3CDTF">1999-10-19T15:49:15Z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