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9345" tabRatio="726" activeTab="0"/>
  </bookViews>
  <sheets>
    <sheet name="Dashboard" sheetId="1" r:id="rId1"/>
    <sheet name="Results" sheetId="2" r:id="rId2"/>
    <sheet name="Instructions" sheetId="3" r:id="rId3"/>
    <sheet name="Test Cases" sheetId="4" r:id="rId4"/>
    <sheet name="Appendix" sheetId="5" r:id="rId5"/>
    <sheet name="Change Log" sheetId="6" r:id="rId6"/>
  </sheets>
  <externalReferences>
    <externalReference r:id="rId9"/>
  </externalReferences>
  <definedNames>
    <definedName name="_xlnm._FilterDatabase" localSheetId="3" hidden="1">'Test Cases'!$A$2:$L$217</definedName>
    <definedName name="_xlnm.Print_Area" localSheetId="4">'Appendix'!$A$1:$N$29</definedName>
    <definedName name="_xlnm.Print_Area" localSheetId="5">'Change Log'!$A$1:$D$14</definedName>
    <definedName name="_xlnm.Print_Area" localSheetId="0">'Dashboard'!$A$1:$N$41</definedName>
    <definedName name="_xlnm.Print_Area" localSheetId="2">'Instructions'!$A$1:$N$56</definedName>
    <definedName name="_xlnm.Print_Area" localSheetId="1">'Results'!#REF!</definedName>
    <definedName name="_xlnm.Print_Area" localSheetId="3">'Test Cases'!$A$1:$K$216</definedName>
    <definedName name="_xlnm.Print_Titles" localSheetId="3">'Test Cases'!$2:$2</definedName>
  </definedNames>
  <calcPr fullCalcOnLoad="1"/>
</workbook>
</file>

<file path=xl/sharedStrings.xml><?xml version="1.0" encoding="utf-8"?>
<sst xmlns="http://schemas.openxmlformats.org/spreadsheetml/2006/main" count="2145" uniqueCount="987">
  <si>
    <t>NOTICE:</t>
  </si>
  <si>
    <t>General Testing Information</t>
  </si>
  <si>
    <t>Agency Name:</t>
  </si>
  <si>
    <t>Test Location:</t>
  </si>
  <si>
    <t>Test Date:</t>
  </si>
  <si>
    <t>Name of Tester:</t>
  </si>
  <si>
    <t>Test Type:</t>
  </si>
  <si>
    <t>Status</t>
  </si>
  <si>
    <t>Total</t>
  </si>
  <si>
    <t>Pass</t>
  </si>
  <si>
    <t>Fail</t>
  </si>
  <si>
    <t>Name:</t>
  </si>
  <si>
    <t>Org:</t>
  </si>
  <si>
    <t>Title:</t>
  </si>
  <si>
    <t>Phone:</t>
  </si>
  <si>
    <t>E-mail:</t>
  </si>
  <si>
    <t>Test ID</t>
  </si>
  <si>
    <t>Test Method</t>
  </si>
  <si>
    <t>Test Category</t>
  </si>
  <si>
    <t>Expected Results</t>
  </si>
  <si>
    <t>Actual Results</t>
  </si>
  <si>
    <t>Ignore fields below</t>
  </si>
  <si>
    <t>Test (Automated SCAP &amp; Manual Test Cases)</t>
  </si>
  <si>
    <t>Test (Manual Test Cases Only)</t>
  </si>
  <si>
    <t>INSTRUCTIONS:</t>
  </si>
  <si>
    <t>Total Count (not percentage)</t>
  </si>
  <si>
    <t>Automatically Calculated</t>
  </si>
  <si>
    <t>%</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</si>
  <si>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</si>
  <si>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</si>
  <si>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</si>
  <si>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</si>
  <si>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</si>
  <si>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</si>
  <si>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</si>
  <si>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</si>
  <si>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</si>
  <si>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</si>
  <si>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</si>
  <si>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</si>
  <si>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</si>
  <si>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</si>
  <si>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</si>
  <si>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</si>
  <si>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</si>
  <si>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</si>
  <si>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</si>
  <si>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</si>
  <si>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</si>
  <si>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</si>
  <si>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</si>
  <si>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</si>
  <si>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</si>
  <si>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</si>
  <si>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</si>
  <si>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Category</t>
  </si>
  <si>
    <t>▪ Security Setting</t>
  </si>
  <si>
    <t>Reference to the authority which the test case was derived.</t>
  </si>
  <si>
    <t>▪ Status</t>
  </si>
  <si>
    <t>▪ Test ID</t>
  </si>
  <si>
    <t>▪ NIST ID</t>
  </si>
  <si>
    <t>Grouping of tests based on a similar topic.  The category field will vary depending on the SCSEM topic.</t>
  </si>
  <si>
    <t>▪ Policy Location:</t>
  </si>
  <si>
    <t>▪ Test Procedures</t>
  </si>
  <si>
    <t>Provides a description of the acceptable conditions allowed as a result of the test procedure execution.</t>
  </si>
  <si>
    <t>▪ Reference (Ref.)</t>
  </si>
  <si>
    <t>▪ Notes/Evidence</t>
  </si>
  <si>
    <t>With an account with administrative privileges, open the Microsoft Management Console by typing "mmc" on the Windows Start Menu.</t>
  </si>
  <si>
    <t>Type Ctrl+M or click on "File &gt; Add/Remove Snap-in..."</t>
  </si>
  <si>
    <t>From the left panel, select the "Resultant Set of Policy", click "Add" and then click "OK" to proceed.</t>
  </si>
  <si>
    <t>Ensure "Logging mode" is selected and click "Next" to continue.</t>
  </si>
  <si>
    <t>Ensure "This computer" is selected and click "Next to continue".</t>
  </si>
  <si>
    <t>Select an appropriate user account which has access to FTI.  If  the system is used for administrative purposes, select Administrator.</t>
  </si>
  <si>
    <t>Click "Next" on the following screen to generate RSoP data.</t>
  </si>
  <si>
    <t>To execute the tests in this SCSEM manually, please perform the following steps to begin:</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</si>
  <si>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</si>
  <si>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</si>
  <si>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</si>
  <si>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</si>
  <si>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</si>
  <si>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1.)</t>
  </si>
  <si>
    <t>2.)</t>
  </si>
  <si>
    <t>3.)</t>
  </si>
  <si>
    <t>4.)</t>
  </si>
  <si>
    <t>5.)</t>
  </si>
  <si>
    <t>6.)</t>
  </si>
  <si>
    <t>7.)</t>
  </si>
  <si>
    <t>8.)</t>
  </si>
  <si>
    <t>OS/App Version:</t>
  </si>
  <si>
    <t>Security Setting</t>
  </si>
  <si>
    <t>Reference</t>
  </si>
  <si>
    <t>Author</t>
  </si>
  <si>
    <t>Agency Representatives and Contact Information</t>
  </si>
  <si>
    <t>This SCSEM was designed to comply with Section 508 of the Rehabilitation Act</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</si>
  <si>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</si>
  <si>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</si>
  <si>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</si>
  <si>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</si>
  <si>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</si>
  <si>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</si>
  <si>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</si>
  <si>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</si>
  <si>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</si>
  <si>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Applicable to Microsoft Windows and Internet Explorer, this field will identify the location of the configuration setting</t>
  </si>
  <si>
    <t>in the Group or Local Policy Editor.</t>
  </si>
  <si>
    <t xml:space="preserve">A detailed description of the step-by-step instructions to be followed by the tester.  The test procedures should be </t>
  </si>
  <si>
    <t>executed using the applicable NIST 800-53A test method (Interview, Examine, Test).</t>
  </si>
  <si>
    <t xml:space="preserve">Applicable to Microsoft Windows and Internet Explorer, the security setting identifies the title of the setting which will </t>
  </si>
  <si>
    <t>be found at the policy location in the Group or Local Policy Editor.</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</si>
  <si>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</si>
  <si>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</si>
  <si>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</si>
  <si>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</si>
  <si>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</si>
  <si>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</si>
  <si>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</si>
  <si>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</si>
  <si>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</si>
  <si>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From the MMC, select "Resultant Set of Policy" and from right panel, select "More Actions &gt; Generate RSoP Data..." to begin RSoP Wizard.</t>
  </si>
  <si>
    <t>This SCSEM was created for the IRS Office of Safeguards based on the following resources.</t>
  </si>
  <si>
    <t>▪ IRS Publication 1075, Tax Information Security Guidelines for Federal, State and Local Agencies (August 2010)</t>
  </si>
  <si>
    <t>▪ NIST SP 800-53 Rev. 3, Recommended Security Controls for Federal Information Systems and Organizations (August 2009)</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</si>
  <si>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</si>
  <si>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</si>
  <si>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</si>
  <si>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</si>
  <si>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</si>
  <si>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</si>
  <si>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</si>
  <si>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</si>
  <si>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</si>
  <si>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xml:space="preserve">Please submit SCSEM feedback and suggestions to </t>
  </si>
  <si>
    <t xml:space="preserve">Obtain SCSEM updates online at </t>
  </si>
  <si>
    <t>SafeguardReports@IRS.gov</t>
  </si>
  <si>
    <t>http://www.irs.gov/uac/Safeguards-Program</t>
  </si>
  <si>
    <t>▪ Expected Results</t>
  </si>
  <si>
    <t>▪ Actual Results</t>
  </si>
  <si>
    <t>Obtaining Group Policy Settings in Microsoft Windows: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</si>
  <si>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</si>
  <si>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</si>
  <si>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</si>
  <si>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</si>
  <si>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</si>
  <si>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</si>
  <si>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</si>
  <si>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</si>
  <si>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 xml:space="preserve">This SCSEM is used by the IRS Office of Safeguards to evaluate compliance with IRS Publication 1075 for agencies that have implemented </t>
  </si>
  <si>
    <t>tests executed through the Security Content Automation Protocol (SCAP) or through manual evaluation.</t>
  </si>
  <si>
    <t>Booz Allen Hamilton</t>
  </si>
  <si>
    <t>Policy Location</t>
  </si>
  <si>
    <t>CM-6</t>
  </si>
  <si>
    <t>Network Settings</t>
  </si>
  <si>
    <t>Disabled</t>
  </si>
  <si>
    <t>CM-3</t>
  </si>
  <si>
    <t>Computer Configuration\Administrative Templates\Network\Microsoft Peer-to-Peer Networking Services</t>
  </si>
  <si>
    <t>Turn Off Microsoft Peer-to-Peer Networking Services</t>
  </si>
  <si>
    <t>Enabled</t>
  </si>
  <si>
    <t>AC-2</t>
  </si>
  <si>
    <t>Computer Configuration\Administrative Templates\Network\Network Connections</t>
  </si>
  <si>
    <t>SC-7</t>
  </si>
  <si>
    <t>Prohibit installation and configuration of Network Bridge on your DNS domain network</t>
  </si>
  <si>
    <t>SC-8</t>
  </si>
  <si>
    <t>AC-17</t>
  </si>
  <si>
    <t>SI-2</t>
  </si>
  <si>
    <t>System Settings</t>
  </si>
  <si>
    <t>AC-3</t>
  </si>
  <si>
    <t>CM-2</t>
  </si>
  <si>
    <t>Computer Configuration\Administrative Templates\System\Group Policy</t>
  </si>
  <si>
    <t>Registry policy processing</t>
  </si>
  <si>
    <t>Enabled: Process even if the Group Policy objects have not changed.</t>
  </si>
  <si>
    <t>Computer Configuration\Administrative Templates\System\Internet Communication Management\Internet Communication settings</t>
  </si>
  <si>
    <t>Turn off printing over HTTP</t>
  </si>
  <si>
    <t>Turn off Search Companion content file updates</t>
  </si>
  <si>
    <t>Turn off Registration if URL connection is referring to Microsoft.com</t>
  </si>
  <si>
    <t>Turn off Windows Error Reporting</t>
  </si>
  <si>
    <t>Turn off Internet Connection Wizard if URL connection is referring to Microsoft.com</t>
  </si>
  <si>
    <t>Turn off Internet File Association service</t>
  </si>
  <si>
    <t>Turn off downloading of print drivers over HTTP</t>
  </si>
  <si>
    <t>Turn off the Windows Messenger Customer Experience Improvement Program</t>
  </si>
  <si>
    <t>Turn off the "Publish to Web" task for files and folders</t>
  </si>
  <si>
    <t>Turn off Internet download for Web publishing and online ordering wizards</t>
  </si>
  <si>
    <t>Turn off Event Viewer "Events.asp" links</t>
  </si>
  <si>
    <t>Turn off the "Order Prints" picture task</t>
  </si>
  <si>
    <t>User Configuration\Administrative Templates\Control Panel\Personalization</t>
  </si>
  <si>
    <t>AC-11</t>
  </si>
  <si>
    <t>Screen Saver timeout</t>
  </si>
  <si>
    <t>Enabled:900 seconds</t>
  </si>
  <si>
    <t>Password protect the screen saver</t>
  </si>
  <si>
    <t>SI-3</t>
  </si>
  <si>
    <t>User Configuration\Administrative Templates\Windows Components\Attachment Manager</t>
  </si>
  <si>
    <t>Notify antivirus programs when opening attachments</t>
  </si>
  <si>
    <t>Do not preserve zone information in file attachments</t>
  </si>
  <si>
    <t>Hide mechanisms to remove zone information</t>
  </si>
  <si>
    <t>Computer Configuration\Administrative Templates\System\Logon</t>
  </si>
  <si>
    <t>Do not process the run once list</t>
  </si>
  <si>
    <t>Always use classic logon</t>
  </si>
  <si>
    <t>IA-5</t>
  </si>
  <si>
    <t>CM-7</t>
  </si>
  <si>
    <t>Control Panel\Programs and Features\Turn Windows features on or off</t>
  </si>
  <si>
    <t>Not Installed</t>
  </si>
  <si>
    <t>Internet Information Services</t>
  </si>
  <si>
    <t>SimpleTCP Services</t>
  </si>
  <si>
    <t>AU-2</t>
  </si>
  <si>
    <t>Computer Configuration\Administrative Templates\System\Remote Assistance</t>
  </si>
  <si>
    <t>Solicited Remote Assistance</t>
  </si>
  <si>
    <t>Offer Remote Assistance</t>
  </si>
  <si>
    <t>Computer Configuration\Administrative Templates\System\Remote Procedure Call</t>
  </si>
  <si>
    <t>RPC Endpoint Mapper Client Authentication</t>
  </si>
  <si>
    <t>Restrictions for Unauthenticated RPC clients</t>
  </si>
  <si>
    <t>Enabled: Authenticated</t>
  </si>
  <si>
    <t>Computer Configuration\Administrative Templates\Windows Components\NetMeeting</t>
  </si>
  <si>
    <t>Disable remote Desktop Sharing</t>
  </si>
  <si>
    <t>Computer Configuration\Administrative Templates\Windows Components\Remote Desktop Services\Remote Desktop Connection Client</t>
  </si>
  <si>
    <t>Do not allow passwords to be saved</t>
  </si>
  <si>
    <t>Computer Configuration\Administrative Templates\Windows Components\Remote Desktop Services\Remote Desktop Session Host\Connections</t>
  </si>
  <si>
    <t>Allow users to connect remotely using Remote Desktop Services</t>
  </si>
  <si>
    <t>Enabled or Disabled</t>
  </si>
  <si>
    <t>Computer Configuration\Administrative Templates\Windows Components\Remote Desktop Services\Remote Desktop Session Host\Security</t>
  </si>
  <si>
    <t>SC-9</t>
  </si>
  <si>
    <t>Set client connection encryption level</t>
  </si>
  <si>
    <t>Enabled:High Level</t>
  </si>
  <si>
    <t>Computer Configuration\Administrative Templates\Windows Components\Remote Desktop Services\Remote Desktop Session Host\Session Time Limits</t>
  </si>
  <si>
    <t>Set time limit for active but idle Remote Desktop Services sessions</t>
  </si>
  <si>
    <t>Enabled: 30 minutes or less</t>
  </si>
  <si>
    <t>Set time limit for disconnected sessions</t>
  </si>
  <si>
    <t>Enabled: 1 minute</t>
  </si>
  <si>
    <t>Computer Configuration\Administrative Templates\Windows Components\Windows Explorer</t>
  </si>
  <si>
    <t>Turn off shell protocol protected mode</t>
  </si>
  <si>
    <t>Computer Configuration\Administrative Templates\Windows Components\Windows Installer</t>
  </si>
  <si>
    <t>Disable IE security prompt for Windows Installer scripts</t>
  </si>
  <si>
    <t>Enable user control over installs</t>
  </si>
  <si>
    <t>Prohibit non-administrators from applying vendor signed updates</t>
  </si>
  <si>
    <t>Computer Configuration\Administrative Templates\Windows Components\Windows Media Player</t>
  </si>
  <si>
    <t>Prevent Automatic Updates</t>
  </si>
  <si>
    <t>Do Not Show First Use Dialog Boxes</t>
  </si>
  <si>
    <t>Computer Configuration\Administrative Templates\Windows Components\Windows Update</t>
  </si>
  <si>
    <t>Reschedule Automatic Updates scheduled installations</t>
  </si>
  <si>
    <t>Configure Automatic Updates</t>
  </si>
  <si>
    <t>Enabled: 3 - Auto download and notify for install</t>
  </si>
  <si>
    <t>Do not display 'Install Updates and Shut Down' option in Shut Down Windows dialog box</t>
  </si>
  <si>
    <t>IA-2</t>
  </si>
  <si>
    <t>No auto-restart with logged on users for scheduled automatic updates installations</t>
  </si>
  <si>
    <t>Computer Configuration\Administrative Templates\System\Windows Time Service\Time Providers</t>
  </si>
  <si>
    <t>Account Policies Group</t>
  </si>
  <si>
    <t>Computer Configuration\Windows Settings\Security Settings\Account Policies\Account Lockout Policy</t>
  </si>
  <si>
    <t>Account lockout threshold</t>
  </si>
  <si>
    <t>3 invalid logon attempts</t>
  </si>
  <si>
    <t>AC-7</t>
  </si>
  <si>
    <t>Account lockout duration</t>
  </si>
  <si>
    <t>0 minutes (Requires manual intervention by the Administrator to unlock the account)</t>
  </si>
  <si>
    <t>Reset lockout counter after</t>
  </si>
  <si>
    <t>15 minutes</t>
  </si>
  <si>
    <t>Computer Configuration\Windows Settings\Security Settings\Account Policies\Password Policy</t>
  </si>
  <si>
    <t>Enforce password history</t>
  </si>
  <si>
    <t>6 passwords (or more) remembered</t>
  </si>
  <si>
    <t>Maximum password age</t>
  </si>
  <si>
    <t>90 days for standard user.  60 days for administrator</t>
  </si>
  <si>
    <t>Store passwords using reversible encryption</t>
  </si>
  <si>
    <t>Minimum password age</t>
  </si>
  <si>
    <t>1 day</t>
  </si>
  <si>
    <t>Minimum password length</t>
  </si>
  <si>
    <t>8 characters</t>
  </si>
  <si>
    <t>Password must meet complexity requirement</t>
  </si>
  <si>
    <t xml:space="preserve">Microsoft Solutions for Security Group </t>
  </si>
  <si>
    <t>Computer Configuration\Windows Settings\Security Settings\Local Policies\Security Options</t>
  </si>
  <si>
    <t>MSS: (EnableICMPRedirect) Allow ICMP redirects to override OSPF generated routes</t>
  </si>
  <si>
    <t xml:space="preserve">MSS: (NoNameReleaseOnDemand) Allow the computer to ignore NetBIOS name release requests except from WINS servers </t>
  </si>
  <si>
    <t>MSS: (ScreenSaverGracePeriod) The time in seconds before the screen saver grace period expires (0 Recommended)</t>
  </si>
  <si>
    <t>MSS: (AutoAdminLogon) Enable Automatic Logon (Not Recommended)</t>
  </si>
  <si>
    <t>MSS: (SafeDLLSearchMode) Enable safe DLL search mode (Recommended)</t>
  </si>
  <si>
    <t xml:space="preserve">MSS: (KeepAliveTime) How often keep-alive packets are sent in milliseconds </t>
  </si>
  <si>
    <t>300000 or 5 minutes (recommended)</t>
  </si>
  <si>
    <t>Multicast, Broadcast, and ISAKMP are exempt (Best for Windows XP)</t>
  </si>
  <si>
    <t>MSS: (TCPMaxDataRetransmissions) How many times unacknowledged data is retransmitted (3 Recommended, 5 is Default)</t>
  </si>
  <si>
    <t>Enabled: 3</t>
  </si>
  <si>
    <t>MSS: (PerformRouterDiscovery) Allow IRDP to detect and configure DefaultGateway addresses (could lead to DoS)</t>
  </si>
  <si>
    <t>MSS: (DisableIPSourceRouting) IP source routing protection level (protects against packet spoofing)</t>
  </si>
  <si>
    <t>Highest Protection, source routing is automatically disabled.</t>
  </si>
  <si>
    <t xml:space="preserve">MSS: (WarningLevel) Percentage threshold for the security event log at which the system will generate a warning </t>
  </si>
  <si>
    <t>90%</t>
  </si>
  <si>
    <t>Security Options</t>
  </si>
  <si>
    <t>Accounts: Rename administrator account</t>
  </si>
  <si>
    <t xml:space="preserve">Renamed_Admin </t>
  </si>
  <si>
    <t>Interactive logon: Number of previous logons to cache (in case domain controller is not available)</t>
  </si>
  <si>
    <t>2 logons</t>
  </si>
  <si>
    <t>IA-4</t>
  </si>
  <si>
    <t>Network access: Do not allow storage of passwords and credentials for network authentication</t>
  </si>
  <si>
    <t>Accounts: Guest account status</t>
  </si>
  <si>
    <t>Interactive logon: Message title for users attempting to logon</t>
  </si>
  <si>
    <t>-- WARNING --_x0000_</t>
  </si>
  <si>
    <t>Audit: Audit the use of Backup and Restore privilege</t>
  </si>
  <si>
    <t>Network security: LAN Manager authentication level</t>
  </si>
  <si>
    <t>Send NTLMv2 Response only. Refuse LM and NTLM</t>
  </si>
  <si>
    <t xml:space="preserve">Recovery console: Allow automatic administrative logon </t>
  </si>
  <si>
    <t>Interactive logon: Require Domain Controller authentication to unlock workstation</t>
  </si>
  <si>
    <t>Microsoft network server: Digitally sign communications (if client agrees)</t>
  </si>
  <si>
    <t>Network access: Let Everyone permissions apply to anonymous users</t>
  </si>
  <si>
    <t>Network security: Do not store LAN Manager hash value on next password change</t>
  </si>
  <si>
    <t>Recovery console: Allow floppy copy and access to all drives and all folders</t>
  </si>
  <si>
    <t>Interactive logon: Message text for users attempting to logon</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</si>
  <si>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</si>
  <si>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Domain member: Digitally encrypt or sign secure channel data (always)</t>
  </si>
  <si>
    <t>Devices: Prevent users from installing printer drivers</t>
  </si>
  <si>
    <t>Microsoft network server: Digitally sign communications (always)</t>
  </si>
  <si>
    <t>Interactive logon: Smart card removal behavior</t>
  </si>
  <si>
    <t>Lock Workstation</t>
  </si>
  <si>
    <t>Domain member: Maximum machine account password age</t>
  </si>
  <si>
    <t>30 Days</t>
  </si>
  <si>
    <t>Audit: Audit the access of global system objects</t>
  </si>
  <si>
    <t>Network access: Do not allow anonymous enumeration of SAM accounts and shares</t>
  </si>
  <si>
    <t xml:space="preserve">System objects: Strengthen default permissions of internal system objects (e.g., Symbolic Links) </t>
  </si>
  <si>
    <t>Network access: Shares that can be accessed anonymously</t>
  </si>
  <si>
    <t>Accounts: Administrator account status</t>
  </si>
  <si>
    <t>Network access: Named Pipes that can be accessed anonymously</t>
  </si>
  <si>
    <t>Shutdown: Clear virtual memory pagefile</t>
  </si>
  <si>
    <t>Accounts: Rename guest account</t>
  </si>
  <si>
    <t xml:space="preserve">Renamed_Guest </t>
  </si>
  <si>
    <t>Network access: Do not allow anonymous enumeration of SAM accounts</t>
  </si>
  <si>
    <t>Domain member: Digitally encrypt secure channel data (when possible)</t>
  </si>
  <si>
    <t>Microsoft network client: Send unencrypted password to third-party SMB servers</t>
  </si>
  <si>
    <t>System cryptography: Use FIPS compliant algorithms for encryption, hashing, and signing</t>
  </si>
  <si>
    <t>Domain member: Disable machine account password changes</t>
  </si>
  <si>
    <t>MP-2</t>
  </si>
  <si>
    <t>Devices: Restrict CD-ROM access to locally logged-on user only</t>
  </si>
  <si>
    <t>Interactive logon: Prompt user to change password before expiration</t>
  </si>
  <si>
    <t>5-14 days</t>
  </si>
  <si>
    <t>Interactive logon: Do not require CTRL+ALT+DELETE</t>
  </si>
  <si>
    <t>System objects: Require case insensitivity for non-Windows subsystems</t>
  </si>
  <si>
    <t>Microsoft network client: Digitally sign communications (always)</t>
  </si>
  <si>
    <t xml:space="preserve">Microsoft network client: Digitally sign communications (if server agrees) </t>
  </si>
  <si>
    <t>Microsoft network server: Disconnect clients when logon hours expire</t>
  </si>
  <si>
    <t xml:space="preserve">Domain member: Digitally sign secure channel data (when possible) </t>
  </si>
  <si>
    <t>Network access: Remotely accessible registry paths and subpaths</t>
  </si>
  <si>
    <t>Domain member: Require strong (Windows 2000 or later) session key</t>
  </si>
  <si>
    <t>Microsoft network server: Amount of idle time required before suspending session</t>
  </si>
  <si>
    <t>30 minutes or less</t>
  </si>
  <si>
    <t>Accounts: Limit local account use of blank passwords to console logon only</t>
  </si>
  <si>
    <t>Devices: Restrict floppy access to locally logged-on user only</t>
  </si>
  <si>
    <t>Interactive logon: Do not display last user name</t>
  </si>
  <si>
    <t>Network access: Sharing and security model for local accounts</t>
  </si>
  <si>
    <t>Network access: Allow anonymous SID/Name translation</t>
  </si>
  <si>
    <t>Network security: Minimum session security for NTLM SSP based (including secure RPC) clients</t>
  </si>
  <si>
    <t>Network security: Force logoff when logon hours expire</t>
  </si>
  <si>
    <t>Shutdown: Allow system to be shut down without having to log on</t>
  </si>
  <si>
    <t>Network security: Minimum session security for NTLM SSP based (including secure RPC) servers</t>
  </si>
  <si>
    <t>Network security: LDAP client signing requirements</t>
  </si>
  <si>
    <t>Negotiate Signing</t>
  </si>
  <si>
    <t>User Rights Assignments</t>
  </si>
  <si>
    <t>Computer Configuration\Windows Settings\Security Settings\Local Policies\User Rights Assignment</t>
  </si>
  <si>
    <t>Bypass traverse checking</t>
  </si>
  <si>
    <t>Create global objects</t>
  </si>
  <si>
    <t>Administrators, LOCAL SERVICE, NETWORK SERVICE, SERVICE</t>
  </si>
  <si>
    <t>Administrators</t>
  </si>
  <si>
    <t>Impersonate a client after authentication</t>
  </si>
  <si>
    <t>Perform volume maintenance tasks</t>
  </si>
  <si>
    <t>Debug programs</t>
  </si>
  <si>
    <t>Change the system time</t>
  </si>
  <si>
    <t>Replace a process level token</t>
  </si>
  <si>
    <t>Network Service, Local Service</t>
  </si>
  <si>
    <t>Increase scheduling priority</t>
  </si>
  <si>
    <t>Shut down the system</t>
  </si>
  <si>
    <t>Administrators, Users</t>
  </si>
  <si>
    <t>Adjust memory quotas for a process</t>
  </si>
  <si>
    <t>Administrators, Local Service, Network Service</t>
  </si>
  <si>
    <t>Deny log on as a service</t>
  </si>
  <si>
    <t>Allow log on through Remote Desktop Services</t>
  </si>
  <si>
    <t>Administrators, Remote Desktop Users</t>
  </si>
  <si>
    <t>CP-9</t>
  </si>
  <si>
    <t>Restore files and directories</t>
  </si>
  <si>
    <t>Load and unload device drivers</t>
  </si>
  <si>
    <t>Create a pagefile</t>
  </si>
  <si>
    <t>Deny log on as a batch job</t>
  </si>
  <si>
    <t>Guests</t>
  </si>
  <si>
    <t>Create a token object</t>
  </si>
  <si>
    <t>Manage auditing and security log</t>
  </si>
  <si>
    <t>Generate security audits</t>
  </si>
  <si>
    <t>Deny log on locally</t>
  </si>
  <si>
    <t>Deny access to this computer from the network</t>
  </si>
  <si>
    <t>Access this computer from the network</t>
  </si>
  <si>
    <t>Create permanent shared objects</t>
  </si>
  <si>
    <t>Deny log on through Remote Desktop Services</t>
  </si>
  <si>
    <t>Lock pages in memory</t>
  </si>
  <si>
    <t>Take ownership of files or other objects</t>
  </si>
  <si>
    <t>Log on as a batch job</t>
  </si>
  <si>
    <t>PE-3</t>
  </si>
  <si>
    <t>Remove computer from docking station</t>
  </si>
  <si>
    <t>Force shutdown from a remote system</t>
  </si>
  <si>
    <t>Allow log on locally</t>
  </si>
  <si>
    <t>Profile single process</t>
  </si>
  <si>
    <t>Backup files and directories</t>
  </si>
  <si>
    <t>Act as part of the operating system</t>
  </si>
  <si>
    <t>Modify firmware environment values</t>
  </si>
  <si>
    <t>Profile system performance</t>
  </si>
  <si>
    <t>Log on as a service</t>
  </si>
  <si>
    <t>System Services</t>
  </si>
  <si>
    <t>Computer Configuration\Windows Settings\Security Settings\System Services</t>
  </si>
  <si>
    <t>Fax</t>
  </si>
  <si>
    <t>Deviation: USGCB requires "Disabled".  IRS policy is "Enabled". Either option is acceptable.</t>
  </si>
  <si>
    <t>Deviation: USGCB requires 15 minutes.  IRS policy is 30 minutes.</t>
  </si>
  <si>
    <t>Deviation: USGCB requires 15 minutes.  IRS policy is for this setting to be 0.</t>
  </si>
  <si>
    <t>Deviation: USBCB requires 24 passwords remembered.  IRS requires at least 6.</t>
  </si>
  <si>
    <t>Deviation: This test is evaluted through SCAP.  However, the tester should identify the target machine user account and determine whether the account is associated with an administrator or standard user.  USGCB requires 60 days and does not specify administrator/standard user types.</t>
  </si>
  <si>
    <t>Deviation: USGCB requires 12 characters.  IRS requires a minimum of 8 characters.</t>
  </si>
  <si>
    <t>Deviation: IRS Publication 1075 requires specific warning banner language.</t>
  </si>
  <si>
    <t>Deviation: USGCB requires 14 days.  IRS allows for a timeframe between 5-14 days.</t>
  </si>
  <si>
    <t>▪ Internal Revenue Manual (IRM) 10.8.20, IT Security, Windows Security Policy (2/22/2012)</t>
  </si>
  <si>
    <t>▪ USGCB SCAP 1.2 (OVAL 5.10) content (8/17/2012)</t>
  </si>
  <si>
    <t>Out of Scope Controls - Unselected NIST 800-53 Controls</t>
  </si>
  <si>
    <t xml:space="preserve"> ▪ SCSEM Subject: Microsoft Windows XP</t>
  </si>
  <si>
    <t>Microsoft Windows XP for a system that receives, stores, processes or transmits Federal Tax Information (FTI).  The tests in this SCSEM complement</t>
  </si>
  <si>
    <t>WINXP-001</t>
  </si>
  <si>
    <t>WINXP-002</t>
  </si>
  <si>
    <t>WINXP-003</t>
  </si>
  <si>
    <t>WINXP-004</t>
  </si>
  <si>
    <t>WINXP-005</t>
  </si>
  <si>
    <t>WINXP-006</t>
  </si>
  <si>
    <t>WINXP-007</t>
  </si>
  <si>
    <t>WINXP-008</t>
  </si>
  <si>
    <t>WINXP-009</t>
  </si>
  <si>
    <t>WINXP-010</t>
  </si>
  <si>
    <t>WINXP-011</t>
  </si>
  <si>
    <t>WINXP-012</t>
  </si>
  <si>
    <t>WINXP-013</t>
  </si>
  <si>
    <t>WINXP-014</t>
  </si>
  <si>
    <t>WINXP-015</t>
  </si>
  <si>
    <t>WINXP-016</t>
  </si>
  <si>
    <t>WINXP-017</t>
  </si>
  <si>
    <t>WINXP-018</t>
  </si>
  <si>
    <t>WINXP-019</t>
  </si>
  <si>
    <t>WINXP-020</t>
  </si>
  <si>
    <t>WINXP-021</t>
  </si>
  <si>
    <t>WINXP-022</t>
  </si>
  <si>
    <t>WINXP-023</t>
  </si>
  <si>
    <t>WINXP-024</t>
  </si>
  <si>
    <t>WINXP-025</t>
  </si>
  <si>
    <t>WINXP-026</t>
  </si>
  <si>
    <t>WINXP-027</t>
  </si>
  <si>
    <t>WINXP-028</t>
  </si>
  <si>
    <t>WINXP-029</t>
  </si>
  <si>
    <t>WINXP-030</t>
  </si>
  <si>
    <t>WINXP-031</t>
  </si>
  <si>
    <t>WINXP-032</t>
  </si>
  <si>
    <t>WINXP-033</t>
  </si>
  <si>
    <t>WINXP-034</t>
  </si>
  <si>
    <t>WINXP-035</t>
  </si>
  <si>
    <t>WINXP-036</t>
  </si>
  <si>
    <t>WINXP-037</t>
  </si>
  <si>
    <t>WINXP-038</t>
  </si>
  <si>
    <t>WINXP-039</t>
  </si>
  <si>
    <t>WINXP-040</t>
  </si>
  <si>
    <t>WINXP-041</t>
  </si>
  <si>
    <t>WINXP-042</t>
  </si>
  <si>
    <t>WINXP-043</t>
  </si>
  <si>
    <t>WINXP-044</t>
  </si>
  <si>
    <t>WINXP-045</t>
  </si>
  <si>
    <t>WINXP-046</t>
  </si>
  <si>
    <t>WINXP-047</t>
  </si>
  <si>
    <t>WINXP-048</t>
  </si>
  <si>
    <t>WINXP-049</t>
  </si>
  <si>
    <t>WINXP-050</t>
  </si>
  <si>
    <t>WINXP-051</t>
  </si>
  <si>
    <t>WINXP-052</t>
  </si>
  <si>
    <t>WINXP-053</t>
  </si>
  <si>
    <t>WINXP-054</t>
  </si>
  <si>
    <t>WINXP-055</t>
  </si>
  <si>
    <t>WINXP-056</t>
  </si>
  <si>
    <t>WINXP-057</t>
  </si>
  <si>
    <t>WINXP-058</t>
  </si>
  <si>
    <t>WINXP-059</t>
  </si>
  <si>
    <t>WINXP-060</t>
  </si>
  <si>
    <t>MSS: (NoDefaultExempt) Configure IPSec exemptions for various types of network traffic_x0000_</t>
  </si>
  <si>
    <t>WINXP-061</t>
  </si>
  <si>
    <t>WINXP-062</t>
  </si>
  <si>
    <t>WINXP-063</t>
  </si>
  <si>
    <t>WINXP-064</t>
  </si>
  <si>
    <t>WINXP-065</t>
  </si>
  <si>
    <t>WINXP-066</t>
  </si>
  <si>
    <t>WINXP-067</t>
  </si>
  <si>
    <t>WINXP-068</t>
  </si>
  <si>
    <t>WINXP-069</t>
  </si>
  <si>
    <t>WINXP-070</t>
  </si>
  <si>
    <t>WINXP-071</t>
  </si>
  <si>
    <t>WINXP-072</t>
  </si>
  <si>
    <t>WINXP-073</t>
  </si>
  <si>
    <t>WINXP-074</t>
  </si>
  <si>
    <t>WINXP-075</t>
  </si>
  <si>
    <t>WINXP-076</t>
  </si>
  <si>
    <t>WINXP-077</t>
  </si>
  <si>
    <t>WINXP-078</t>
  </si>
  <si>
    <t>WINXP-079</t>
  </si>
  <si>
    <t>WINXP-080</t>
  </si>
  <si>
    <t>WINXP-081</t>
  </si>
  <si>
    <t>WINXP-082</t>
  </si>
  <si>
    <t>WINXP-083</t>
  </si>
  <si>
    <t>WINXP-084</t>
  </si>
  <si>
    <t>WINXP-085</t>
  </si>
  <si>
    <t>WINXP-086</t>
  </si>
  <si>
    <t>WINXP-087</t>
  </si>
  <si>
    <t>COMCFG, DFS$</t>
  </si>
  <si>
    <t>WINXP-088</t>
  </si>
  <si>
    <t>WINXP-089</t>
  </si>
  <si>
    <t xml:space="preserve">COMNAP
COMNODE
SQL\QUERY
SPOOLSS
LLSRPC
browser
</t>
  </si>
  <si>
    <t>WINXP-090</t>
  </si>
  <si>
    <t>WINXP-091</t>
  </si>
  <si>
    <t>WINXP-092</t>
  </si>
  <si>
    <t>WINXP-093</t>
  </si>
  <si>
    <t>WINXP-094</t>
  </si>
  <si>
    <t>WINXP-095</t>
  </si>
  <si>
    <t>WINXP-096</t>
  </si>
  <si>
    <t>WINXP-097</t>
  </si>
  <si>
    <t>WINXP-098</t>
  </si>
  <si>
    <t>WINXP-099</t>
  </si>
  <si>
    <t>WINXP-100</t>
  </si>
  <si>
    <t>WINXP-101</t>
  </si>
  <si>
    <t>WINXP-102</t>
  </si>
  <si>
    <t>WINXP-103</t>
  </si>
  <si>
    <t>WINXP-104</t>
  </si>
  <si>
    <t>WINXP-105</t>
  </si>
  <si>
    <t>System\CurrentControlSet\Control\ProductOptions
System\CurrentControlSet\Control\Print\Printers
System\CurrentControlSet\Control\Server Applications
System\CurrentControlSet\Services\Eventlog
Software\Microsoft\OLAP Server
Software\Microsoft\Windows NT\CurrentVersion
System\CurrentControlSet\Control\ContentIndex
System\CurrentControlSet\Control\Terminal Server
System\CurrentControlSet\Control\Terminal Server\UserConfig
System\CurrentControlSet\Control\Terminal Server\DefaultUserConfiguration</t>
  </si>
  <si>
    <t>WINXP-106</t>
  </si>
  <si>
    <t>WINXP-107</t>
  </si>
  <si>
    <t>WINXP-108</t>
  </si>
  <si>
    <t>WINXP-109</t>
  </si>
  <si>
    <t>WINXP-110</t>
  </si>
  <si>
    <t>WINXP-111</t>
  </si>
  <si>
    <t>Classic - Local users authenticate as themselves</t>
  </si>
  <si>
    <t>WINXP-112</t>
  </si>
  <si>
    <t>WINXP-113</t>
  </si>
  <si>
    <t>Require message integrity
Require message confidentiality
Require NTLMv2 session security
Require 128-bit encryption</t>
  </si>
  <si>
    <t>WINXP-114</t>
  </si>
  <si>
    <t>WINXP-115</t>
  </si>
  <si>
    <t>WINXP-116</t>
  </si>
  <si>
    <t>WINXP-117</t>
  </si>
  <si>
    <t>WINXP-118</t>
  </si>
  <si>
    <t>WINXP-119</t>
  </si>
  <si>
    <t>WINXP-120</t>
  </si>
  <si>
    <t>SERVICE, Administrators</t>
  </si>
  <si>
    <t>WINXP-121</t>
  </si>
  <si>
    <t>WINXP-122</t>
  </si>
  <si>
    <t>WINXP-123</t>
  </si>
  <si>
    <t>WINXP-124</t>
  </si>
  <si>
    <t>WINXP-125</t>
  </si>
  <si>
    <t>WINXP-126</t>
  </si>
  <si>
    <t>WINXP-127</t>
  </si>
  <si>
    <t>WINXP-128</t>
  </si>
  <si>
    <t>(None)</t>
  </si>
  <si>
    <t>WINXP-129</t>
  </si>
  <si>
    <t>WINXP-130</t>
  </si>
  <si>
    <t>WINXP-131</t>
  </si>
  <si>
    <t>WINXP-132</t>
  </si>
  <si>
    <t>WINXP-133</t>
  </si>
  <si>
    <t>Guests, Support_388945a0</t>
  </si>
  <si>
    <t>WINXP-134</t>
  </si>
  <si>
    <t>WINXP-135</t>
  </si>
  <si>
    <t>WINXP-136</t>
  </si>
  <si>
    <t>WINXP-137</t>
  </si>
  <si>
    <t>WINXP-138</t>
  </si>
  <si>
    <t>WINXP-139</t>
  </si>
  <si>
    <t>WINXP-140</t>
  </si>
  <si>
    <t>WINXP-141</t>
  </si>
  <si>
    <t>WINXP-142</t>
  </si>
  <si>
    <t>WINXP-143</t>
  </si>
  <si>
    <t>WINXP-144</t>
  </si>
  <si>
    <t>WINXP-145</t>
  </si>
  <si>
    <t>WINXP-146</t>
  </si>
  <si>
    <t>WINXP-147</t>
  </si>
  <si>
    <t>WINXP-148</t>
  </si>
  <si>
    <t>WINXP-149</t>
  </si>
  <si>
    <t>WINXP-150</t>
  </si>
  <si>
    <t>WINXP-151</t>
  </si>
  <si>
    <t>WINXP-152</t>
  </si>
  <si>
    <t>WINXP-153</t>
  </si>
  <si>
    <t>NETWORK SERVICE, LOCAL SERVICE</t>
  </si>
  <si>
    <t>WINXP-154</t>
  </si>
  <si>
    <t>WINXP-155</t>
  </si>
  <si>
    <t>User Rights Assignment Settings</t>
  </si>
  <si>
    <t>Configure Windows NTP Client</t>
  </si>
  <si>
    <t>Local approved server, not "time.windows.com"</t>
  </si>
  <si>
    <t>WINXP-156</t>
  </si>
  <si>
    <t>File Permission Settings</t>
  </si>
  <si>
    <t>Computer Configuration\Windows Settings\Security Settings\File System</t>
  </si>
  <si>
    <t>%SystemRoot%\System32\edlin.exe</t>
  </si>
  <si>
    <t>Administrators: Full
System: Full</t>
  </si>
  <si>
    <t>WINXP-157</t>
  </si>
  <si>
    <t>%SystemRoot%\system32\netsh.exe</t>
  </si>
  <si>
    <t>WINXP-158</t>
  </si>
  <si>
    <t>%SystemRoot%\system32\tlntsvr.exe</t>
  </si>
  <si>
    <t>WINXP-159</t>
  </si>
  <si>
    <t>%SystemRoot%\System32\arp.exe</t>
  </si>
  <si>
    <t>WINXP-160</t>
  </si>
  <si>
    <t>%SystemRoot%\System32\eventcreate.exe</t>
  </si>
  <si>
    <t>WINXP-161</t>
  </si>
  <si>
    <t>%SystemRoot%\regedit.exe</t>
  </si>
  <si>
    <t>WINXP-162</t>
  </si>
  <si>
    <t>%SystemRoot%\system32\sc.exe</t>
  </si>
  <si>
    <t>WINXP-163</t>
  </si>
  <si>
    <t>%SystemRoot%\system32\net.exe</t>
  </si>
  <si>
    <t>WINXP-164</t>
  </si>
  <si>
    <t>%SystemRoot%\System32\at.exe</t>
  </si>
  <si>
    <t>WINXP-165</t>
  </si>
  <si>
    <t>%SystemRoot%\System32\secedit.exe</t>
  </si>
  <si>
    <t>WINXP-166</t>
  </si>
  <si>
    <t>MSS: (TCPMaxConnectResponseRetransmissions) SYN-ACK retransmissions when a connection request is not acknowledged</t>
  </si>
  <si>
    <t>Enabled: 3&amp;6 second, half-open connections dropped after 21 seconds</t>
  </si>
  <si>
    <t>WINXP-167</t>
  </si>
  <si>
    <t>%SystemRoot% \system32\reg.exe</t>
  </si>
  <si>
    <t>WINXP-168</t>
  </si>
  <si>
    <t>%SystemRoot%\System32\attrib.exe</t>
  </si>
  <si>
    <t>WINXP-169</t>
  </si>
  <si>
    <t>%SystemRoot%\System32\eventtriggers.exe</t>
  </si>
  <si>
    <t>WINXP-170</t>
  </si>
  <si>
    <t>%SystemRoot%\system32\route.exe</t>
  </si>
  <si>
    <t>WINXP-171</t>
  </si>
  <si>
    <t>%SystemRoot%\system32\net1.exe</t>
  </si>
  <si>
    <t>WINXP-172</t>
  </si>
  <si>
    <t>%SystemRoot%\system32\rsh.exe</t>
  </si>
  <si>
    <t>WINXP-173</t>
  </si>
  <si>
    <t>Event Log Policy Settings</t>
  </si>
  <si>
    <t>Computer Configuration\Windows Settings\Security Settings\Event Log</t>
  </si>
  <si>
    <t>Maximum security log size</t>
  </si>
  <si>
    <t>81920 kilobytes</t>
  </si>
  <si>
    <t>WINXP-174</t>
  </si>
  <si>
    <t>%SystemRoot%\System32\debug.exe</t>
  </si>
  <si>
    <t>WINXP-175</t>
  </si>
  <si>
    <t xml:space="preserve">MSS: (NoDriveTypeAutoRun) Disable Autorun for all drives (recommended) </t>
  </si>
  <si>
    <t>255, disable autorun for all drives</t>
  </si>
  <si>
    <t>WINXP-176</t>
  </si>
  <si>
    <t>ClipBook</t>
  </si>
  <si>
    <t>WINXP-177</t>
  </si>
  <si>
    <t>MSS: (EnableDeadGWDetect) Allow automatic detection of dead network gateways (could lead to DoS)</t>
  </si>
  <si>
    <t>WINXP-178</t>
  </si>
  <si>
    <t>%SystemRoot%\System32\cacls.exe</t>
  </si>
  <si>
    <t>WINXP-179</t>
  </si>
  <si>
    <t>%SystemRoot%\system32\tftp.exe</t>
  </si>
  <si>
    <t>WINXP-180</t>
  </si>
  <si>
    <t>%SystemRoot% \system32\rcp.exe</t>
  </si>
  <si>
    <t>WINXP-181</t>
  </si>
  <si>
    <t>%SystemRoot%\system32\subst.exe</t>
  </si>
  <si>
    <t>WINXP-182</t>
  </si>
  <si>
    <t>%SystemRoot%\System32\systeminfo.exe</t>
  </si>
  <si>
    <t>WINXP-183</t>
  </si>
  <si>
    <t>%SystemRoot% \system32\regedt32.exe</t>
  </si>
  <si>
    <t>WINXP-184</t>
  </si>
  <si>
    <t>System objects: Default owner for objects created by members of the Administrators group</t>
  </si>
  <si>
    <t>Object Creator</t>
  </si>
  <si>
    <t>WINXP-185</t>
  </si>
  <si>
    <t>%SystemRoot%\System32\regini.exe</t>
  </si>
  <si>
    <t>WINXP-186</t>
  </si>
  <si>
    <t>%SystemRoot%\system32\regsvr32.exe</t>
  </si>
  <si>
    <t>WINXP-187</t>
  </si>
  <si>
    <t>NetMeeting Remote Desktop Sharing</t>
  </si>
  <si>
    <t>WINXP-188</t>
  </si>
  <si>
    <t>%SystemRoot%\system32\rexec.exe</t>
  </si>
  <si>
    <t>WINXP-189</t>
  </si>
  <si>
    <t>Maximum application log size</t>
  </si>
  <si>
    <t>16384 kilobytes</t>
  </si>
  <si>
    <t>WINXP-190</t>
  </si>
  <si>
    <t>Indexing Service</t>
  </si>
  <si>
    <t>WINXP-191</t>
  </si>
  <si>
    <t>Messenger</t>
  </si>
  <si>
    <t>WINXP-192</t>
  </si>
  <si>
    <t>MSS: (SynAttackProtect) Syn attack protection level (protects against DoS)</t>
  </si>
  <si>
    <t>Enabled: Connections timeout sooner if a SYN attack is detected</t>
  </si>
  <si>
    <t>WINXP-193</t>
  </si>
  <si>
    <t>Fast User Switching Compatibility</t>
  </si>
  <si>
    <t>WINXP-194</t>
  </si>
  <si>
    <t>Maximum system log size</t>
  </si>
  <si>
    <t>WINXP-195</t>
  </si>
  <si>
    <t>Alerter</t>
  </si>
  <si>
    <t>WINXP-196</t>
  </si>
  <si>
    <t>Devices: Unsigned driver installation behavior</t>
  </si>
  <si>
    <t>Do not allow installation</t>
  </si>
  <si>
    <t>WINXP-197</t>
  </si>
  <si>
    <t>Network DDE DSDM</t>
  </si>
  <si>
    <t>WINXP-198</t>
  </si>
  <si>
    <t>Network DDE</t>
  </si>
  <si>
    <t>WINXP-199</t>
  </si>
  <si>
    <t>%SystemRoot%\system32\mshta.exe</t>
  </si>
  <si>
    <t>Administrators: Full
System: Full
Users: Read &amp; Execute</t>
  </si>
  <si>
    <t>WINXP-200</t>
  </si>
  <si>
    <t>Telnet</t>
  </si>
  <si>
    <t>WINXP-201</t>
  </si>
  <si>
    <t>Wireless Zero Configuration</t>
  </si>
  <si>
    <t>WINXP-202</t>
  </si>
  <si>
    <t>SSDP Discovery Service</t>
  </si>
  <si>
    <t>WINXP-203</t>
  </si>
  <si>
    <t>Background Intelligent Transfer Service</t>
  </si>
  <si>
    <t>Manual</t>
  </si>
  <si>
    <t>WINXP-204</t>
  </si>
  <si>
    <t>Computer Browser</t>
  </si>
  <si>
    <t>WINXP-205</t>
  </si>
  <si>
    <t>FTP Publishing Service</t>
  </si>
  <si>
    <t>WINXP-206</t>
  </si>
  <si>
    <t>World Wide Web Publishing Service</t>
  </si>
  <si>
    <t>WINXP-207</t>
  </si>
  <si>
    <t>Network Connection Settings</t>
  </si>
  <si>
    <t>Prohibit use of Internet Connection Sharing on your DNS domain network</t>
  </si>
  <si>
    <t>WINXP-208</t>
  </si>
  <si>
    <t>Routing and Remote Access</t>
  </si>
  <si>
    <t>WINXP-209</t>
  </si>
  <si>
    <t>Terminal Services</t>
  </si>
  <si>
    <t>WINXP-210</t>
  </si>
  <si>
    <t>Universal Plug and Play Device Host</t>
  </si>
  <si>
    <t>WINXP-211</t>
  </si>
  <si>
    <t>Error Reporting Service</t>
  </si>
  <si>
    <t>WINXP-212</t>
  </si>
  <si>
    <t>WMI Performance Adapter</t>
  </si>
  <si>
    <t>WINXP-213</t>
  </si>
  <si>
    <t>WebClient</t>
  </si>
  <si>
    <t>WINXP-214</t>
  </si>
  <si>
    <t>Prohibit use of Internet Connection Firewall on your DNS domain network</t>
  </si>
  <si>
    <t>CCE-5194-6</t>
  </si>
  <si>
    <t>CCE-2173-3</t>
  </si>
  <si>
    <t>CCE-5053-4</t>
  </si>
  <si>
    <t>CCE-4513-8</t>
  </si>
  <si>
    <t>CCE-5055-9</t>
  </si>
  <si>
    <t>CCE-4641-7</t>
  </si>
  <si>
    <t>CCE-3038-7</t>
  </si>
  <si>
    <t>CCE-4707-6</t>
  </si>
  <si>
    <t>CCE-5121-9</t>
  </si>
  <si>
    <t>CCE-5200-1</t>
  </si>
  <si>
    <t>CCE-4224-2</t>
  </si>
  <si>
    <t>CCE-4887-6</t>
  </si>
  <si>
    <t>CCE-5099-7</t>
  </si>
  <si>
    <t>CCE-4953-6</t>
  </si>
  <si>
    <t>CCE-5072-4</t>
  </si>
  <si>
    <t>CCE-2980-1</t>
  </si>
  <si>
    <t>CCE-4500-5</t>
  </si>
  <si>
    <t>CCE-5059-1</t>
  </si>
  <si>
    <t>CCE-4412-3</t>
  </si>
  <si>
    <t>CCE-5042-7</t>
  </si>
  <si>
    <t>CCE-5032-8</t>
  </si>
  <si>
    <t>CCE-3100-5</t>
  </si>
  <si>
    <t>CCE-18870-6</t>
  </si>
  <si>
    <t>CCE-18307-9</t>
  </si>
  <si>
    <t>CCE-3007-2</t>
  </si>
  <si>
    <t>CCE-3012-2</t>
  </si>
  <si>
    <t>CCE-2956-1</t>
  </si>
  <si>
    <t>CCE-3273-0</t>
  </si>
  <si>
    <t>CCE-2896-9</t>
  </si>
  <si>
    <t>CCE-4849-6</t>
  </si>
  <si>
    <t>CCE-18782-3</t>
  </si>
  <si>
    <t>CCE-3116-1</t>
  </si>
  <si>
    <t>CCE-3124-5</t>
  </si>
  <si>
    <t>CCE-2961-1</t>
  </si>
  <si>
    <t>CCE-4270-5</t>
  </si>
  <si>
    <t>CCE-2830-8</t>
  </si>
  <si>
    <t>CCE-3094-0</t>
  </si>
  <si>
    <t>CCE-5025-2</t>
  </si>
  <si>
    <t>CCE-2826-6</t>
  </si>
  <si>
    <t>CCE-4791-0</t>
  </si>
  <si>
    <t>CCE-8406-1</t>
  </si>
  <si>
    <t>CCE-7528-3</t>
  </si>
  <si>
    <t>CCE-8400-4</t>
  </si>
  <si>
    <t>CCE-8375-8</t>
  </si>
  <si>
    <t>CCE-2986-8</t>
  </si>
  <si>
    <t>CCE-2928-0</t>
  </si>
  <si>
    <t>CCE-2466-1</t>
  </si>
  <si>
    <t>CCE-2994-2</t>
  </si>
  <si>
    <t>CCE-2920-7</t>
  </si>
  <si>
    <t>CCE-2889-4</t>
  </si>
  <si>
    <t>CCE-2439-8</t>
  </si>
  <si>
    <t>CCE-2981-9</t>
  </si>
  <si>
    <t>CCE-2735-9</t>
  </si>
  <si>
    <t>CCE-2824-1</t>
  </si>
  <si>
    <t>CCE-3118-7</t>
  </si>
  <si>
    <t>CCE-2776-3</t>
  </si>
  <si>
    <t>CCE-2841-5</t>
  </si>
  <si>
    <t>CCE-2559-3</t>
  </si>
  <si>
    <t>CCE-3044-5</t>
  </si>
  <si>
    <t>CCE-2239-2</t>
  </si>
  <si>
    <t>CCE-2652-6</t>
  </si>
  <si>
    <t>CCE-3132-8</t>
  </si>
  <si>
    <t>CCE-3061-9</t>
  </si>
  <si>
    <t>CCE-3135-1</t>
  </si>
  <si>
    <t>CCE-3106-2</t>
  </si>
  <si>
    <t>CCE-3088-2</t>
  </si>
  <si>
    <t>CCE-3040-3</t>
  </si>
  <si>
    <t>CCE-2573-4</t>
  </si>
  <si>
    <t>CCE-2955-3</t>
  </si>
  <si>
    <t>CCE-2926-4</t>
  </si>
  <si>
    <t>CCE-2935-5</t>
  </si>
  <si>
    <t>CCE-3172-4</t>
  </si>
  <si>
    <t>CCE-2688-0</t>
  </si>
  <si>
    <t>CCE-3110-4</t>
  </si>
  <si>
    <t>CCE-2993-4</t>
  </si>
  <si>
    <t>CCE-2957-9</t>
  </si>
  <si>
    <t>CCE-2472-9</t>
  </si>
  <si>
    <t>CCE-3097-3</t>
  </si>
  <si>
    <t>CCE-2789-6</t>
  </si>
  <si>
    <t>CCE-3053-6</t>
  </si>
  <si>
    <t>CCE-3133-6</t>
  </si>
  <si>
    <t>CCE-3018-9</t>
  </si>
  <si>
    <t>CCE-3162-5</t>
  </si>
  <si>
    <t>CCE-2804-3</t>
  </si>
  <si>
    <t>CCE-3005-6</t>
  </si>
  <si>
    <t>CCE-3036-1</t>
  </si>
  <si>
    <t>CCE-2943-9</t>
  </si>
  <si>
    <t>CCE-3150-0</t>
  </si>
  <si>
    <t>CCE-3128-6</t>
  </si>
  <si>
    <t>CCE-3025-4</t>
  </si>
  <si>
    <t>CCE-2147-7</t>
  </si>
  <si>
    <t>CCE-2996-7</t>
  </si>
  <si>
    <t>CCE-3049-4</t>
  </si>
  <si>
    <t>CCE-3084-1</t>
  </si>
  <si>
    <t>CCE-2313-5</t>
  </si>
  <si>
    <t>CCE-2974-4</t>
  </si>
  <si>
    <t>CCE-2701-1</t>
  </si>
  <si>
    <t>CCE-2891-0</t>
  </si>
  <si>
    <t>CCE-2987-6</t>
  </si>
  <si>
    <t>CCE-3027-0</t>
  </si>
  <si>
    <t>CCE-2802-7</t>
  </si>
  <si>
    <t>CCE-2692-2</t>
  </si>
  <si>
    <t>CCE-3000-7</t>
  </si>
  <si>
    <t>CCE-3155-9</t>
  </si>
  <si>
    <t>CCE-3151-8</t>
  </si>
  <si>
    <t>CCE-3157-5</t>
  </si>
  <si>
    <t>CCE-2344-0</t>
  </si>
  <si>
    <t>CCE-2873-8</t>
  </si>
  <si>
    <t>CCE-2930-6</t>
  </si>
  <si>
    <t>CCE-3058-5</t>
  </si>
  <si>
    <t>CCE-2973-6</t>
  </si>
  <si>
    <t>CCE-3156-7</t>
  </si>
  <si>
    <t>CCE-3139-3</t>
  </si>
  <si>
    <t>CCE-2983-5</t>
  </si>
  <si>
    <t>CCE-2799-5</t>
  </si>
  <si>
    <t>CCE-2991-8</t>
  </si>
  <si>
    <t>CCE-2806-8</t>
  </si>
  <si>
    <t>CCE-3107-0</t>
  </si>
  <si>
    <t>CCE-2737-5</t>
  </si>
  <si>
    <t>CCE-2960-3</t>
  </si>
  <si>
    <t>CCE-2864-7</t>
  </si>
  <si>
    <t>CCE-2846-4</t>
  </si>
  <si>
    <t>CCE-2860-5</t>
  </si>
  <si>
    <t>CCE-2944-7</t>
  </si>
  <si>
    <t>CCE-2366-3</t>
  </si>
  <si>
    <t>CCE-2547-8</t>
  </si>
  <si>
    <t>CCE-2792-0</t>
  </si>
  <si>
    <t>CCE-3004-9</t>
  </si>
  <si>
    <t>CCE-2847-2</t>
  </si>
  <si>
    <t>CCE-2446-3</t>
  </si>
  <si>
    <t>CCE-2786-2</t>
  </si>
  <si>
    <t>CCE-2898-5</t>
  </si>
  <si>
    <t>CCE-2791-2</t>
  </si>
  <si>
    <t>CCE-2247-5</t>
  </si>
  <si>
    <t>CCE-2767-2</t>
  </si>
  <si>
    <t>CCE-2700-3</t>
  </si>
  <si>
    <t>CCE-1978-6</t>
  </si>
  <si>
    <t>CCE-2379-6</t>
  </si>
  <si>
    <t>CCE-1969-5</t>
  </si>
  <si>
    <t>CCE-2814-2</t>
  </si>
  <si>
    <t>CCE-2609-6</t>
  </si>
  <si>
    <t>CCE-2021-4</t>
  </si>
  <si>
    <t>CCE-2882-9</t>
  </si>
  <si>
    <t>CCE-2335-8</t>
  </si>
  <si>
    <t>CCE-2886-0</t>
  </si>
  <si>
    <t>CCE-2829-0</t>
  </si>
  <si>
    <t>CCE-2807-6</t>
  </si>
  <si>
    <t>CCE-2299-6</t>
  </si>
  <si>
    <t>CCE-2167-5</t>
  </si>
  <si>
    <t>CCE-2657-5</t>
  </si>
  <si>
    <t>CCE-2675-7</t>
  </si>
  <si>
    <t>CCE-2948-8</t>
  </si>
  <si>
    <t>CCE-2849-8</t>
  </si>
  <si>
    <t>CCE-18099-2</t>
  </si>
  <si>
    <t>CCE-1909-1</t>
  </si>
  <si>
    <t>CCE-1916-6</t>
  </si>
  <si>
    <t>CCE-1937-2</t>
  </si>
  <si>
    <t>CCE-2052-9</t>
  </si>
  <si>
    <t>CCE-2145-1</t>
  </si>
  <si>
    <t>CCE-2175-8</t>
  </si>
  <si>
    <t>CCE-2176-6</t>
  </si>
  <si>
    <t>CCE-2178-2</t>
  </si>
  <si>
    <t>CCE-2184-0</t>
  </si>
  <si>
    <t>CCE-2198-0</t>
  </si>
  <si>
    <t>CCE-2213-7</t>
  </si>
  <si>
    <t>CCE-2220-2</t>
  </si>
  <si>
    <t>CCE-2312-7</t>
  </si>
  <si>
    <t>CCE-2436-4</t>
  </si>
  <si>
    <t>CCE-2546-0</t>
  </si>
  <si>
    <t>CCE-2672-4</t>
  </si>
  <si>
    <t>CCE-2674-0</t>
  </si>
  <si>
    <t>CCE-2693-0</t>
  </si>
  <si>
    <t>CCE-2699-7</t>
  </si>
  <si>
    <t>CCE-2710-2</t>
  </si>
  <si>
    <t>CCE-2713-6</t>
  </si>
  <si>
    <t>CCE-2718-5</t>
  </si>
  <si>
    <t>CCE-2726-8</t>
  </si>
  <si>
    <t>CCE-2731-8</t>
  </si>
  <si>
    <t>CCE-2784-7</t>
  </si>
  <si>
    <t>CCE-2788-8</t>
  </si>
  <si>
    <t>CCE-2797-9</t>
  </si>
  <si>
    <t>CCE-2833-2</t>
  </si>
  <si>
    <t>CCE-2842-3</t>
  </si>
  <si>
    <t>CCE-2855-5</t>
  </si>
  <si>
    <t>CCE-2894-4</t>
  </si>
  <si>
    <t>CCE-2899-3</t>
  </si>
  <si>
    <t>CCE-2904-1</t>
  </si>
  <si>
    <t>CCE-2910-8</t>
  </si>
  <si>
    <t>CCE-2915-7</t>
  </si>
  <si>
    <t>CCE-2916-5</t>
  </si>
  <si>
    <t>CCE-2950-4</t>
  </si>
  <si>
    <t>CCE-3006-4</t>
  </si>
  <si>
    <t>CCE-3034-6</t>
  </si>
  <si>
    <t>CCE-3085-8</t>
  </si>
  <si>
    <t>CCE-3122-9</t>
  </si>
  <si>
    <t>CCE-3131-0</t>
  </si>
  <si>
    <t>CCE-4952-8</t>
  </si>
  <si>
    <t>CCE-2326-7</t>
  </si>
  <si>
    <t>CCE-2494-3</t>
  </si>
  <si>
    <t>CCE-2661-7</t>
  </si>
  <si>
    <t>CCE-2818-3</t>
  </si>
  <si>
    <t>CCE-2880-3</t>
  </si>
  <si>
    <t>CCE-2888-6</t>
  </si>
  <si>
    <t>CCE-2942-1</t>
  </si>
  <si>
    <t>CCE-3026-2</t>
  </si>
  <si>
    <t>CCE-3035-3</t>
  </si>
  <si>
    <t>CCE-3043-7</t>
  </si>
  <si>
    <t>CCE-3048-6</t>
  </si>
  <si>
    <t>CCE-3236-7</t>
  </si>
  <si>
    <t>CCE-3265-6</t>
  </si>
  <si>
    <t>CCE-3291-2</t>
  </si>
  <si>
    <t>CCE-5022-9</t>
  </si>
  <si>
    <t>Deviation: USGCB requires 5 attempts.  IRS requires 3 attempts.</t>
  </si>
  <si>
    <t>▪ United States Configuration Baseline (USGCB) Version 1.2, Windows XP Settings (5/12/2012)</t>
  </si>
  <si>
    <t xml:space="preserve"> ▪ SCSEM Version: 1.2</t>
  </si>
  <si>
    <t xml:space="preserve"> ▪ Released: February 12, 2013</t>
  </si>
  <si>
    <t>▪ NIST Control Name</t>
  </si>
  <si>
    <t>Full name which describes the NIST ID.</t>
  </si>
  <si>
    <t>Minor update to correct worksheet locking capabilities.  Added back NIST control name to Test Cases Tab.</t>
  </si>
  <si>
    <t>CM-5</t>
  </si>
  <si>
    <t>AC-4</t>
  </si>
  <si>
    <t>AC-8</t>
  </si>
  <si>
    <t>AC-14</t>
  </si>
  <si>
    <t>AC-6</t>
  </si>
  <si>
    <t>NIST Control Name</t>
  </si>
  <si>
    <t>Configuration Change Control</t>
  </si>
  <si>
    <t>Boundary Protection</t>
  </si>
  <si>
    <t>Baseline Configuration</t>
  </si>
  <si>
    <t>Configuration Settings</t>
  </si>
  <si>
    <t>Flaw Remediation</t>
  </si>
  <si>
    <t>Session Lock</t>
  </si>
  <si>
    <t>Malicious Code Protection</t>
  </si>
  <si>
    <t>Account Management</t>
  </si>
  <si>
    <t>Least Functionality</t>
  </si>
  <si>
    <t>Remote Access</t>
  </si>
  <si>
    <t>Authenticator Management</t>
  </si>
  <si>
    <t>Access Enforcement</t>
  </si>
  <si>
    <t>Transmission Confidentiality</t>
  </si>
  <si>
    <t>Identification and Authentication (Organizational Users)</t>
  </si>
  <si>
    <t>Unsuccessful Login Attempts</t>
  </si>
  <si>
    <t>Information Flow Enforcement</t>
  </si>
  <si>
    <t>Identifier Management</t>
  </si>
  <si>
    <t>System Use Notification</t>
  </si>
  <si>
    <t>Auditable Events</t>
  </si>
  <si>
    <t>Least Privilege</t>
  </si>
  <si>
    <t>Transmission Integrity</t>
  </si>
  <si>
    <t>Media Access</t>
  </si>
  <si>
    <t>Information System Backup</t>
  </si>
  <si>
    <t>Access Restrictions for Change</t>
  </si>
  <si>
    <t>Physical Access Control</t>
  </si>
  <si>
    <t>Permitted Actions without Identification or Authentication</t>
  </si>
  <si>
    <t>Testing Results</t>
  </si>
  <si>
    <t>Tables 1 and 2 (below) are automatically calculated.  Table 3 should be completed if an automated tool was used to execute tests from this SCSEM.</t>
  </si>
  <si>
    <t>In the "Test Cases" tab, automated tests should have the status as "Automated".  If values are entered for SCAP results, those values will be</t>
  </si>
  <si>
    <t>calculated into the Table 1.</t>
  </si>
  <si>
    <t>The "Info Needed" status is provided for use by the tester during test execution to indicate more information is needed to complete the test.</t>
  </si>
  <si>
    <t>It is not an acceptable final test status, all test cases should be "Pass", "Fail", "Not Applicable" or "Automated" at the conclusion of testing.</t>
  </si>
  <si>
    <t xml:space="preserve">This table calculates all </t>
  </si>
  <si>
    <t>1. Final Test Results</t>
  </si>
  <si>
    <t>2. Overall SCSEM Statistics</t>
  </si>
  <si>
    <t>tests in the Test Cases tab</t>
  </si>
  <si>
    <t>assuming no modifications</t>
  </si>
  <si>
    <t>have been made to the</t>
  </si>
  <si>
    <t>spreadsheet format.</t>
  </si>
  <si>
    <t>Info Needed</t>
  </si>
  <si>
    <t>Not Applicable</t>
  </si>
  <si>
    <t>Automated</t>
  </si>
  <si>
    <t>Only enter SCAP results</t>
  </si>
  <si>
    <t>3. Enter SCAP Results (if applicable):</t>
  </si>
  <si>
    <t>if an automated tool was</t>
  </si>
  <si>
    <t>used to execute part of</t>
  </si>
  <si>
    <t>or all of the test cases in</t>
  </si>
  <si>
    <t>this SCSEM.</t>
  </si>
  <si>
    <t>Total SCAP Tests Performed =</t>
  </si>
  <si>
    <t>Interview</t>
  </si>
  <si>
    <t>Examine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</si>
</sst>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s>
  <fonts count="56">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val="single"/>
      <sz val="10"/>
      <color indexed="12"/>
      <name val="Arial"/>
      <family val="2"/>
    </font>
    <font>
      <sz val="11"/>
      <color indexed="52"/>
      <name val="Calibri"/>
      <family val="2"/>
    </font>
    <font>
      <sz val="11"/>
      <color indexed="60"/>
      <name val="Calibri"/>
      <family val="2"/>
    </font>
    <font>
      <sz val="11"/>
      <color indexed="10"/>
      <name val="Calibri"/>
      <family val="2"/>
    </font>
    <font>
      <u val="single"/>
      <sz val="10"/>
      <color indexed="12"/>
      <name val="Verdana"/>
      <family val="2"/>
    </font>
    <font>
      <sz val="1"/>
      <color indexed="8"/>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8"/>
      <color indexed="56"/>
      <name val="Cambria"/>
      <family val="2"/>
    </font>
    <font>
      <b/>
      <sz val="11"/>
      <color indexed="8"/>
      <name val="Calibri"/>
      <family val="2"/>
    </font>
    <font>
      <b/>
      <sz val="10"/>
      <color indexed="10"/>
      <name val="Arial"/>
      <family val="2"/>
    </font>
    <font>
      <b/>
      <sz val="10"/>
      <color indexed="60"/>
      <name val="Arial"/>
      <family val="2"/>
    </font>
    <font>
      <sz val="10"/>
      <color indexed="60"/>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AC0000"/>
      <name val="Arial"/>
      <family val="2"/>
    </font>
    <font>
      <sz val="10"/>
      <color rgb="FFAC0000"/>
      <name val="Arial"/>
      <family val="2"/>
    </font>
    <font>
      <sz val="10"/>
      <color rgb="FFFF0000"/>
      <name val="Arial"/>
      <family val="2"/>
    </font>
  </fonts>
  <fills count="7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2"/>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22"/>
        <bgColor indexed="64"/>
      </patternFill>
    </fill>
    <fill>
      <patternFill patternType="solid">
        <fgColor rgb="FFB2B2B2"/>
        <bgColor indexed="64"/>
      </patternFill>
    </fill>
    <fill>
      <patternFill patternType="solid">
        <fgColor rgb="FFFF7B2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4"/>
      </top>
      <bottom style="double">
        <color indexed="54"/>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63"/>
      </bottom>
    </border>
    <border>
      <left/>
      <right style="thin"/>
      <top style="thin">
        <color indexed="63"/>
      </top>
      <bottom style="thin">
        <color indexed="63"/>
      </bottom>
    </border>
    <border>
      <left/>
      <right style="medium">
        <color indexed="63"/>
      </right>
      <top/>
      <bottom/>
    </border>
    <border>
      <left style="medium">
        <color indexed="63"/>
      </left>
      <right/>
      <top style="medium">
        <color indexed="63"/>
      </top>
      <bottom/>
    </border>
    <border>
      <left/>
      <right/>
      <top style="medium">
        <color indexed="63"/>
      </top>
      <bottom/>
    </border>
    <border>
      <left/>
      <right style="medium">
        <color indexed="63"/>
      </right>
      <top style="medium">
        <color indexed="63"/>
      </top>
      <bottom/>
    </border>
    <border>
      <left style="medium">
        <color indexed="63"/>
      </left>
      <right/>
      <top/>
      <bottom style="thin">
        <color indexed="63"/>
      </bottom>
    </border>
    <border>
      <left/>
      <right style="medium">
        <color indexed="63"/>
      </right>
      <top/>
      <bottom style="thin">
        <color indexed="63"/>
      </bottom>
    </border>
    <border>
      <left style="medium">
        <color indexed="63"/>
      </left>
      <right>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thin">
        <color indexed="63"/>
      </top>
      <bottom style="medium">
        <color indexed="63"/>
      </bottom>
    </border>
    <border>
      <left>
        <color indexed="63"/>
      </left>
      <right style="thin">
        <color indexed="63"/>
      </right>
      <top style="thin">
        <color indexed="63"/>
      </top>
      <bottom style="medium">
        <color indexed="63"/>
      </bottom>
    </border>
    <border>
      <left/>
      <right/>
      <top style="thin">
        <color indexed="63"/>
      </top>
      <bottom style="medium">
        <color indexed="63"/>
      </bottom>
    </border>
  </borders>
  <cellStyleXfs count="9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3"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3"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3"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3"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3"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3"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3"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3"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3" fillId="2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3" fillId="2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3"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4"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4"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4"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4"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34"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4" fillId="43" borderId="0" applyNumberFormat="0" applyBorder="0" applyAlignment="0" applyProtection="0"/>
    <xf numFmtId="0" fontId="16" fillId="39" borderId="0" applyNumberFormat="0" applyBorder="0" applyAlignment="0" applyProtection="0"/>
    <xf numFmtId="0" fontId="16"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4" fillId="45" borderId="0" applyNumberFormat="0" applyBorder="0" applyAlignment="0" applyProtection="0"/>
    <xf numFmtId="0" fontId="16" fillId="35" borderId="0" applyNumberFormat="0" applyBorder="0" applyAlignment="0" applyProtection="0"/>
    <xf numFmtId="0" fontId="16"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4" fillId="46" borderId="0" applyNumberFormat="0" applyBorder="0" applyAlignment="0" applyProtection="0"/>
    <xf numFmtId="0" fontId="16" fillId="47"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4" fillId="4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5"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0" borderId="0" applyNumberFormat="0" applyFill="0" applyBorder="0" applyAlignment="0" applyProtection="0"/>
    <xf numFmtId="0" fontId="36" fillId="54" borderId="1"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37" fillId="56" borderId="3"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6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0"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44" fillId="61" borderId="1"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45" fillId="0" borderId="11"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0" fillId="0" borderId="0">
      <alignment wrapText="1"/>
      <protection/>
    </xf>
    <xf numFmtId="0" fontId="46" fillId="62"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18" fillId="0" borderId="0">
      <alignment/>
      <protection/>
    </xf>
    <xf numFmtId="0" fontId="47" fillId="0" borderId="0">
      <alignment/>
      <protection/>
    </xf>
    <xf numFmtId="0" fontId="47"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64" borderId="13"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48" fillId="54" borderId="15" applyNumberFormat="0" applyAlignment="0" applyProtection="0"/>
    <xf numFmtId="0" fontId="18" fillId="55" borderId="16"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50" fillId="0" borderId="17" applyNumberFormat="0" applyFill="0" applyAlignment="0" applyProtection="0"/>
    <xf numFmtId="0" fontId="1" fillId="0" borderId="18" applyNumberFormat="0" applyFill="0" applyAlignment="0" applyProtection="0"/>
    <xf numFmtId="0" fontId="1" fillId="0" borderId="18"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43">
    <xf numFmtId="0" fontId="0" fillId="0" borderId="0" xfId="0" applyAlignment="1">
      <alignment/>
    </xf>
    <xf numFmtId="0" fontId="0" fillId="0" borderId="0" xfId="0" applyFill="1" applyAlignment="1">
      <alignment/>
    </xf>
    <xf numFmtId="166"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0" fillId="0" borderId="16" xfId="0" applyFont="1" applyBorder="1" applyAlignment="1" applyProtection="1">
      <alignment horizontal="left" vertical="top" wrapText="1"/>
      <protection locked="0"/>
    </xf>
    <xf numFmtId="0" fontId="3" fillId="65" borderId="19" xfId="0" applyFont="1" applyFill="1" applyBorder="1" applyAlignment="1">
      <alignment/>
    </xf>
    <xf numFmtId="0" fontId="3" fillId="65" borderId="20" xfId="0" applyFont="1" applyFill="1" applyBorder="1" applyAlignment="1">
      <alignment/>
    </xf>
    <xf numFmtId="0" fontId="3" fillId="65" borderId="21" xfId="0" applyFont="1" applyFill="1" applyBorder="1" applyAlignment="1">
      <alignment/>
    </xf>
    <xf numFmtId="0" fontId="0" fillId="0" borderId="22"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0" fillId="0" borderId="29" xfId="0" applyFont="1" applyFill="1" applyBorder="1" applyAlignment="1">
      <alignment vertical="top"/>
    </xf>
    <xf numFmtId="0" fontId="3" fillId="66" borderId="16" xfId="0" applyFont="1" applyFill="1" applyBorder="1" applyAlignment="1">
      <alignment horizontal="left" vertical="center" wrapText="1"/>
    </xf>
    <xf numFmtId="0" fontId="3" fillId="66" borderId="19" xfId="0" applyFont="1" applyFill="1" applyBorder="1" applyAlignment="1">
      <alignment vertical="center"/>
    </xf>
    <xf numFmtId="0" fontId="3" fillId="66" borderId="20" xfId="0" applyFont="1" applyFill="1" applyBorder="1" applyAlignment="1">
      <alignment vertical="center"/>
    </xf>
    <xf numFmtId="0" fontId="3" fillId="66" borderId="21" xfId="0" applyFont="1" applyFill="1" applyBorder="1" applyAlignment="1">
      <alignment vertical="center"/>
    </xf>
    <xf numFmtId="0" fontId="3" fillId="66" borderId="26" xfId="0" applyFont="1" applyFill="1" applyBorder="1" applyAlignment="1">
      <alignment vertical="center"/>
    </xf>
    <xf numFmtId="0" fontId="3" fillId="66" borderId="27" xfId="0" applyFont="1" applyFill="1" applyBorder="1" applyAlignment="1">
      <alignment vertical="center"/>
    </xf>
    <xf numFmtId="0" fontId="3" fillId="66" borderId="28" xfId="0" applyFont="1" applyFill="1" applyBorder="1" applyAlignment="1">
      <alignment vertical="center"/>
    </xf>
    <xf numFmtId="0" fontId="0" fillId="66" borderId="29" xfId="0" applyFont="1" applyFill="1" applyBorder="1" applyAlignment="1">
      <alignment vertical="center"/>
    </xf>
    <xf numFmtId="0" fontId="0" fillId="66" borderId="24" xfId="0" applyFont="1" applyFill="1" applyBorder="1" applyAlignment="1">
      <alignment vertical="center"/>
    </xf>
    <xf numFmtId="0" fontId="0" fillId="66" borderId="25" xfId="0" applyFont="1" applyFill="1" applyBorder="1" applyAlignment="1">
      <alignment vertical="center"/>
    </xf>
    <xf numFmtId="0" fontId="0" fillId="0" borderId="16" xfId="0" applyFont="1" applyBorder="1" applyAlignment="1" applyProtection="1">
      <alignment vertical="top" wrapText="1"/>
      <protection locked="0"/>
    </xf>
    <xf numFmtId="0" fontId="0" fillId="15" borderId="27" xfId="0" applyFont="1" applyFill="1" applyBorder="1" applyAlignment="1" applyProtection="1">
      <alignment/>
      <protection/>
    </xf>
    <xf numFmtId="0" fontId="0" fillId="15" borderId="28" xfId="0" applyFont="1" applyFill="1" applyBorder="1" applyAlignment="1" applyProtection="1">
      <alignment/>
      <protection/>
    </xf>
    <xf numFmtId="0" fontId="0" fillId="0" borderId="0" xfId="0" applyAlignment="1" applyProtection="1">
      <alignment/>
      <protection/>
    </xf>
    <xf numFmtId="0" fontId="8" fillId="15" borderId="0" xfId="0" applyFont="1" applyFill="1" applyBorder="1" applyAlignment="1" applyProtection="1">
      <alignment/>
      <protection/>
    </xf>
    <xf numFmtId="0" fontId="8" fillId="15" borderId="23" xfId="0" applyFont="1" applyFill="1" applyBorder="1" applyAlignment="1" applyProtection="1">
      <alignment/>
      <protection/>
    </xf>
    <xf numFmtId="0" fontId="0" fillId="15" borderId="0" xfId="0" applyFont="1" applyFill="1" applyBorder="1" applyAlignment="1" applyProtection="1">
      <alignment/>
      <protection/>
    </xf>
    <xf numFmtId="0" fontId="0" fillId="15" borderId="23" xfId="0" applyFont="1" applyFill="1" applyBorder="1" applyAlignment="1" applyProtection="1">
      <alignment/>
      <protection/>
    </xf>
    <xf numFmtId="0" fontId="0" fillId="15" borderId="0" xfId="0" applyFont="1" applyFill="1" applyBorder="1" applyAlignment="1" applyProtection="1">
      <alignment/>
      <protection/>
    </xf>
    <xf numFmtId="0" fontId="0" fillId="15" borderId="23" xfId="0" applyFont="1" applyFill="1" applyBorder="1" applyAlignment="1" applyProtection="1">
      <alignment/>
      <protection/>
    </xf>
    <xf numFmtId="0" fontId="0" fillId="15" borderId="29" xfId="0" applyFill="1" applyBorder="1" applyAlignment="1" applyProtection="1">
      <alignment/>
      <protection/>
    </xf>
    <xf numFmtId="0" fontId="0" fillId="15" borderId="24" xfId="0" applyFont="1" applyFill="1" applyBorder="1" applyAlignment="1" applyProtection="1">
      <alignment/>
      <protection/>
    </xf>
    <xf numFmtId="0" fontId="0" fillId="15" borderId="25" xfId="0" applyFont="1" applyFill="1" applyBorder="1" applyAlignment="1" applyProtection="1">
      <alignment/>
      <protection/>
    </xf>
    <xf numFmtId="0" fontId="3" fillId="67" borderId="26" xfId="0" applyFont="1" applyFill="1" applyBorder="1" applyAlignment="1" applyProtection="1">
      <alignment vertical="center"/>
      <protection/>
    </xf>
    <xf numFmtId="0" fontId="3" fillId="67" borderId="27" xfId="0" applyFont="1" applyFill="1" applyBorder="1" applyAlignment="1" applyProtection="1">
      <alignment vertical="center"/>
      <protection/>
    </xf>
    <xf numFmtId="0" fontId="3" fillId="67" borderId="28" xfId="0" applyFont="1" applyFill="1" applyBorder="1" applyAlignment="1" applyProtection="1">
      <alignment vertical="center"/>
      <protection/>
    </xf>
    <xf numFmtId="0" fontId="0" fillId="67" borderId="22" xfId="0" applyFont="1" applyFill="1" applyBorder="1" applyAlignment="1" applyProtection="1">
      <alignment vertical="top"/>
      <protection/>
    </xf>
    <xf numFmtId="0" fontId="0" fillId="67" borderId="0" xfId="0" applyFill="1" applyBorder="1" applyAlignment="1" applyProtection="1">
      <alignment vertical="top"/>
      <protection/>
    </xf>
    <xf numFmtId="0" fontId="0" fillId="67" borderId="23" xfId="0" applyFill="1" applyBorder="1" applyAlignment="1" applyProtection="1">
      <alignment vertical="top"/>
      <protection/>
    </xf>
    <xf numFmtId="0" fontId="0" fillId="67" borderId="29" xfId="0" applyFill="1" applyBorder="1" applyAlignment="1" applyProtection="1">
      <alignment vertical="top"/>
      <protection/>
    </xf>
    <xf numFmtId="0" fontId="0" fillId="67" borderId="24" xfId="0" applyFill="1" applyBorder="1" applyAlignment="1" applyProtection="1">
      <alignment vertical="top"/>
      <protection/>
    </xf>
    <xf numFmtId="0" fontId="0" fillId="67" borderId="25" xfId="0" applyFill="1" applyBorder="1" applyAlignment="1" applyProtection="1">
      <alignment vertical="top"/>
      <protection/>
    </xf>
    <xf numFmtId="0" fontId="3" fillId="65" borderId="19" xfId="0" applyFont="1" applyFill="1" applyBorder="1" applyAlignment="1" applyProtection="1">
      <alignment vertical="center"/>
      <protection/>
    </xf>
    <xf numFmtId="0" fontId="3" fillId="65" borderId="20" xfId="0" applyFont="1" applyFill="1" applyBorder="1" applyAlignment="1" applyProtection="1">
      <alignment vertical="center"/>
      <protection/>
    </xf>
    <xf numFmtId="0" fontId="3" fillId="65" borderId="21"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21" xfId="0" applyFont="1" applyBorder="1" applyAlignment="1" applyProtection="1">
      <alignment vertical="center"/>
      <protection/>
    </xf>
    <xf numFmtId="0" fontId="47" fillId="0" borderId="20" xfId="0" applyFont="1" applyBorder="1" applyAlignment="1" applyProtection="1">
      <alignment vertical="center"/>
      <protection/>
    </xf>
    <xf numFmtId="0" fontId="47" fillId="0" borderId="21" xfId="0" applyFont="1" applyBorder="1" applyAlignment="1" applyProtection="1">
      <alignment vertical="center"/>
      <protection/>
    </xf>
    <xf numFmtId="164" fontId="47" fillId="0" borderId="20" xfId="0" applyNumberFormat="1" applyFont="1" applyBorder="1" applyAlignment="1" applyProtection="1">
      <alignment vertical="center"/>
      <protection/>
    </xf>
    <xf numFmtId="0" fontId="52" fillId="0" borderId="21" xfId="0" applyFont="1" applyBorder="1" applyAlignment="1" applyProtection="1">
      <alignment vertical="center"/>
      <protection/>
    </xf>
    <xf numFmtId="0" fontId="53" fillId="0" borderId="21" xfId="0" applyFont="1" applyBorder="1" applyAlignment="1" applyProtection="1">
      <alignment vertical="center"/>
      <protection/>
    </xf>
    <xf numFmtId="0" fontId="54" fillId="0" borderId="20" xfId="0" applyFont="1" applyBorder="1" applyAlignment="1" applyProtection="1">
      <alignment vertical="center"/>
      <protection/>
    </xf>
    <xf numFmtId="0" fontId="54" fillId="0" borderId="21" xfId="0" applyFont="1" applyBorder="1" applyAlignment="1" applyProtection="1">
      <alignment vertical="center"/>
      <protection/>
    </xf>
    <xf numFmtId="0" fontId="54" fillId="0" borderId="0" xfId="0" applyFont="1" applyAlignment="1" applyProtection="1">
      <alignment/>
      <protection/>
    </xf>
    <xf numFmtId="0" fontId="0" fillId="0" borderId="0" xfId="0" applyAlignment="1" applyProtection="1">
      <alignment vertical="top" wrapText="1"/>
      <protection/>
    </xf>
    <xf numFmtId="0" fontId="0" fillId="66" borderId="19" xfId="0" applyFill="1" applyBorder="1" applyAlignment="1" applyProtection="1">
      <alignment vertical="center"/>
      <protection/>
    </xf>
    <xf numFmtId="0" fontId="0" fillId="66" borderId="20" xfId="0" applyFill="1" applyBorder="1" applyAlignment="1" applyProtection="1">
      <alignment vertical="center"/>
      <protection/>
    </xf>
    <xf numFmtId="0" fontId="0" fillId="66" borderId="21" xfId="0" applyFill="1" applyBorder="1" applyAlignment="1" applyProtection="1">
      <alignment vertical="center"/>
      <protection/>
    </xf>
    <xf numFmtId="0" fontId="47" fillId="0" borderId="30" xfId="0" applyFont="1" applyBorder="1" applyAlignment="1" applyProtection="1">
      <alignment vertical="center" wrapText="1"/>
      <protection/>
    </xf>
    <xf numFmtId="0" fontId="47" fillId="0" borderId="20" xfId="0" applyFont="1" applyBorder="1" applyAlignment="1" applyProtection="1">
      <alignment vertical="center" wrapText="1"/>
      <protection/>
    </xf>
    <xf numFmtId="0" fontId="0" fillId="0" borderId="30" xfId="0" applyBorder="1" applyAlignment="1" applyProtection="1">
      <alignment vertical="top" wrapText="1"/>
      <protection/>
    </xf>
    <xf numFmtId="165" fontId="47" fillId="0" borderId="30" xfId="0" applyNumberFormat="1" applyFont="1" applyBorder="1" applyAlignment="1" applyProtection="1">
      <alignment vertical="center" wrapText="1"/>
      <protection/>
    </xf>
    <xf numFmtId="165" fontId="47" fillId="0" borderId="20" xfId="0" applyNumberFormat="1" applyFont="1" applyBorder="1" applyAlignment="1" applyProtection="1">
      <alignment vertical="center" wrapText="1"/>
      <protection/>
    </xf>
    <xf numFmtId="0" fontId="0" fillId="66" borderId="30" xfId="0" applyFill="1" applyBorder="1" applyAlignment="1" applyProtection="1">
      <alignment vertical="center"/>
      <protection/>
    </xf>
    <xf numFmtId="0" fontId="0" fillId="0" borderId="0" xfId="0" applyFont="1" applyAlignment="1" applyProtection="1">
      <alignment/>
      <protection/>
    </xf>
    <xf numFmtId="0" fontId="43" fillId="0" borderId="0" xfId="298" applyAlignment="1" applyProtection="1">
      <alignment/>
      <protection/>
    </xf>
    <xf numFmtId="0" fontId="0" fillId="0" borderId="0" xfId="0" applyFont="1" applyFill="1" applyBorder="1" applyAlignment="1" applyProtection="1">
      <alignment/>
      <protection/>
    </xf>
    <xf numFmtId="0" fontId="3" fillId="65" borderId="20" xfId="0" applyFont="1" applyFill="1" applyBorder="1" applyAlignment="1" applyProtection="1">
      <alignment/>
      <protection/>
    </xf>
    <xf numFmtId="0" fontId="3" fillId="65" borderId="21" xfId="0" applyFont="1" applyFill="1" applyBorder="1" applyAlignment="1" applyProtection="1">
      <alignment/>
      <protection/>
    </xf>
    <xf numFmtId="0" fontId="0" fillId="0" borderId="22"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0" fillId="0" borderId="25" xfId="0" applyFont="1" applyFill="1" applyBorder="1" applyAlignment="1" applyProtection="1">
      <alignment vertical="top"/>
      <protection/>
    </xf>
    <xf numFmtId="0" fontId="0" fillId="0" borderId="0" xfId="0" applyAlignment="1" applyProtection="1">
      <alignment/>
      <protection/>
    </xf>
    <xf numFmtId="0" fontId="3" fillId="65" borderId="19" xfId="0" applyFont="1" applyFill="1" applyBorder="1" applyAlignment="1" applyProtection="1">
      <alignment/>
      <protection/>
    </xf>
    <xf numFmtId="0" fontId="3" fillId="66" borderId="19" xfId="0" applyFont="1" applyFill="1" applyBorder="1" applyAlignment="1" applyProtection="1">
      <alignment vertical="center"/>
      <protection/>
    </xf>
    <xf numFmtId="0" fontId="3" fillId="66" borderId="20" xfId="0" applyFont="1" applyFill="1" applyBorder="1" applyAlignment="1" applyProtection="1">
      <alignment vertical="center"/>
      <protection/>
    </xf>
    <xf numFmtId="0" fontId="3" fillId="66" borderId="21" xfId="0" applyFont="1" applyFill="1" applyBorder="1" applyAlignment="1" applyProtection="1">
      <alignment vertical="center"/>
      <protection/>
    </xf>
    <xf numFmtId="0" fontId="0" fillId="0" borderId="0" xfId="0" applyFill="1" applyAlignment="1" applyProtection="1">
      <alignment/>
      <protection/>
    </xf>
    <xf numFmtId="0" fontId="54" fillId="0" borderId="27" xfId="0" applyFont="1" applyFill="1" applyBorder="1" applyAlignment="1" applyProtection="1">
      <alignment vertical="top"/>
      <protection/>
    </xf>
    <xf numFmtId="0" fontId="54" fillId="0" borderId="28" xfId="0" applyFont="1" applyFill="1" applyBorder="1" applyAlignment="1" applyProtection="1">
      <alignment vertical="top"/>
      <protection/>
    </xf>
    <xf numFmtId="0" fontId="54" fillId="0" borderId="0" xfId="0" applyFont="1" applyFill="1" applyAlignment="1" applyProtection="1">
      <alignment/>
      <protection/>
    </xf>
    <xf numFmtId="0" fontId="54" fillId="0" borderId="0" xfId="0" applyFont="1" applyFill="1" applyBorder="1" applyAlignment="1" applyProtection="1">
      <alignment vertical="top"/>
      <protection/>
    </xf>
    <xf numFmtId="0" fontId="54" fillId="0" borderId="23" xfId="0" applyFont="1" applyFill="1" applyBorder="1" applyAlignment="1" applyProtection="1">
      <alignment vertical="top"/>
      <protection/>
    </xf>
    <xf numFmtId="0" fontId="55" fillId="0" borderId="29" xfId="0" applyFont="1" applyFill="1" applyBorder="1" applyAlignment="1" applyProtection="1">
      <alignment vertical="top"/>
      <protection/>
    </xf>
    <xf numFmtId="0" fontId="55" fillId="0" borderId="24" xfId="0" applyFont="1" applyFill="1" applyBorder="1" applyAlignment="1" applyProtection="1">
      <alignment vertical="top"/>
      <protection/>
    </xf>
    <xf numFmtId="0" fontId="55" fillId="0" borderId="25" xfId="0" applyFont="1" applyFill="1" applyBorder="1" applyAlignment="1" applyProtection="1">
      <alignment vertical="top"/>
      <protection/>
    </xf>
    <xf numFmtId="0" fontId="3" fillId="68" borderId="26" xfId="0" applyFont="1" applyFill="1" applyBorder="1" applyAlignment="1" applyProtection="1">
      <alignment vertical="top"/>
      <protection/>
    </xf>
    <xf numFmtId="0" fontId="3" fillId="68" borderId="27" xfId="0" applyFont="1" applyFill="1" applyBorder="1" applyAlignment="1" applyProtection="1">
      <alignment vertical="top"/>
      <protection/>
    </xf>
    <xf numFmtId="0" fontId="3" fillId="68" borderId="28"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3" fillId="68" borderId="29" xfId="0" applyFont="1" applyFill="1" applyBorder="1" applyAlignment="1" applyProtection="1">
      <alignment vertical="top"/>
      <protection/>
    </xf>
    <xf numFmtId="0" fontId="3" fillId="68" borderId="24" xfId="0" applyFont="1" applyFill="1" applyBorder="1" applyAlignment="1" applyProtection="1">
      <alignment vertical="top"/>
      <protection/>
    </xf>
    <xf numFmtId="0" fontId="3" fillId="68" borderId="25"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68" borderId="19" xfId="0" applyFont="1" applyFill="1" applyBorder="1" applyAlignment="1" applyProtection="1">
      <alignment vertical="top"/>
      <protection/>
    </xf>
    <xf numFmtId="0" fontId="3" fillId="68" borderId="20" xfId="0" applyFont="1" applyFill="1" applyBorder="1" applyAlignment="1" applyProtection="1">
      <alignment vertical="top"/>
      <protection/>
    </xf>
    <xf numFmtId="0" fontId="3" fillId="68"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68" borderId="22" xfId="0" applyFont="1" applyFill="1" applyBorder="1" applyAlignment="1" applyProtection="1">
      <alignment vertical="top"/>
      <protection/>
    </xf>
    <xf numFmtId="0" fontId="3" fillId="68" borderId="0" xfId="0" applyFont="1" applyFill="1" applyBorder="1" applyAlignment="1" applyProtection="1">
      <alignment vertical="top"/>
      <protection/>
    </xf>
    <xf numFmtId="0" fontId="3" fillId="68" borderId="23" xfId="0" applyFont="1" applyFill="1" applyBorder="1" applyAlignment="1" applyProtection="1">
      <alignment vertical="top"/>
      <protection/>
    </xf>
    <xf numFmtId="0" fontId="3" fillId="0" borderId="26" xfId="0" applyFont="1" applyBorder="1" applyAlignment="1" applyProtection="1">
      <alignment vertical="top"/>
      <protection/>
    </xf>
    <xf numFmtId="0" fontId="3" fillId="0" borderId="27" xfId="0" applyFont="1" applyBorder="1" applyAlignment="1" applyProtection="1">
      <alignment vertical="top"/>
      <protection/>
    </xf>
    <xf numFmtId="0" fontId="3" fillId="0" borderId="28" xfId="0" applyFont="1" applyBorder="1" applyAlignment="1" applyProtection="1">
      <alignment vertical="top"/>
      <protection/>
    </xf>
    <xf numFmtId="0" fontId="0" fillId="0" borderId="22" xfId="0" applyFont="1" applyBorder="1" applyAlignment="1" applyProtection="1">
      <alignment horizontal="right" vertical="top"/>
      <protection/>
    </xf>
    <xf numFmtId="0" fontId="0" fillId="0" borderId="0" xfId="0" applyFont="1" applyBorder="1" applyAlignment="1" applyProtection="1">
      <alignment vertical="top"/>
      <protection/>
    </xf>
    <xf numFmtId="0" fontId="0" fillId="0" borderId="23" xfId="0" applyFont="1" applyBorder="1" applyAlignment="1" applyProtection="1">
      <alignment vertical="top"/>
      <protection/>
    </xf>
    <xf numFmtId="0" fontId="3" fillId="0" borderId="22" xfId="0" applyFont="1" applyBorder="1" applyAlignment="1" applyProtection="1">
      <alignment horizontal="left" vertical="top"/>
      <protection/>
    </xf>
    <xf numFmtId="0" fontId="0" fillId="0" borderId="22" xfId="0" applyFont="1" applyBorder="1" applyAlignment="1" applyProtection="1">
      <alignment vertical="top"/>
      <protection/>
    </xf>
    <xf numFmtId="0" fontId="5" fillId="0" borderId="0" xfId="0" applyFont="1" applyBorder="1" applyAlignment="1" applyProtection="1">
      <alignment vertical="top"/>
      <protection/>
    </xf>
    <xf numFmtId="0" fontId="5" fillId="0" borderId="23" xfId="0" applyFont="1" applyBorder="1" applyAlignment="1" applyProtection="1">
      <alignment vertical="top"/>
      <protection/>
    </xf>
    <xf numFmtId="0" fontId="3" fillId="0" borderId="22" xfId="0" applyFont="1" applyBorder="1" applyAlignment="1" applyProtection="1">
      <alignment vertical="top"/>
      <protection/>
    </xf>
    <xf numFmtId="0" fontId="3" fillId="0" borderId="0" xfId="0" applyFont="1" applyBorder="1" applyAlignment="1" applyProtection="1">
      <alignment vertical="top"/>
      <protection/>
    </xf>
    <xf numFmtId="0" fontId="3" fillId="0" borderId="23" xfId="0" applyFont="1" applyBorder="1" applyAlignment="1" applyProtection="1">
      <alignment vertical="top"/>
      <protection/>
    </xf>
    <xf numFmtId="0" fontId="0" fillId="0" borderId="29" xfId="0" applyFont="1" applyBorder="1" applyAlignment="1" applyProtection="1">
      <alignment horizontal="right" vertical="top"/>
      <protection/>
    </xf>
    <xf numFmtId="0" fontId="0" fillId="0" borderId="24" xfId="0" applyFont="1" applyBorder="1" applyAlignment="1" applyProtection="1">
      <alignment vertical="top"/>
      <protection/>
    </xf>
    <xf numFmtId="0" fontId="0" fillId="0" borderId="25" xfId="0" applyFont="1" applyBorder="1" applyAlignment="1" applyProtection="1">
      <alignment vertical="top"/>
      <protection/>
    </xf>
    <xf numFmtId="0" fontId="3" fillId="66" borderId="16" xfId="0" applyFont="1" applyFill="1" applyBorder="1" applyAlignment="1" applyProtection="1">
      <alignment vertical="top" wrapText="1"/>
      <protection/>
    </xf>
    <xf numFmtId="0" fontId="6" fillId="67" borderId="0" xfId="0" applyFont="1" applyFill="1" applyAlignment="1" applyProtection="1">
      <alignment/>
      <protection/>
    </xf>
    <xf numFmtId="0" fontId="6" fillId="67" borderId="28" xfId="0" applyFont="1" applyFill="1" applyBorder="1" applyAlignment="1" applyProtection="1">
      <alignment vertical="center"/>
      <protection/>
    </xf>
    <xf numFmtId="0" fontId="47" fillId="0" borderId="20" xfId="0" applyFont="1" applyBorder="1" applyAlignment="1" applyProtection="1">
      <alignment vertical="center"/>
      <protection locked="0"/>
    </xf>
    <xf numFmtId="165" fontId="47" fillId="0" borderId="20" xfId="0" applyNumberFormat="1" applyFont="1" applyBorder="1" applyAlignment="1" applyProtection="1">
      <alignment vertical="center"/>
      <protection locked="0"/>
    </xf>
    <xf numFmtId="0" fontId="0" fillId="0" borderId="0" xfId="0" applyFont="1" applyAlignment="1" applyProtection="1">
      <alignment/>
      <protection/>
    </xf>
    <xf numFmtId="0" fontId="4" fillId="15" borderId="26" xfId="0" applyFont="1" applyFill="1" applyBorder="1" applyAlignment="1" applyProtection="1">
      <alignment/>
      <protection/>
    </xf>
    <xf numFmtId="0" fontId="4" fillId="15" borderId="22" xfId="0" applyFont="1" applyFill="1" applyBorder="1" applyAlignment="1" applyProtection="1">
      <alignment/>
      <protection/>
    </xf>
    <xf numFmtId="0" fontId="47" fillId="15" borderId="22" xfId="0" applyFont="1" applyFill="1" applyBorder="1" applyAlignment="1" applyProtection="1">
      <alignment/>
      <protection/>
    </xf>
    <xf numFmtId="0" fontId="0" fillId="0" borderId="0" xfId="0" applyFont="1" applyAlignment="1" applyProtection="1">
      <alignment/>
      <protection/>
    </xf>
    <xf numFmtId="0" fontId="0" fillId="0" borderId="16" xfId="0" applyFont="1" applyBorder="1" applyAlignment="1">
      <alignment horizontal="left" vertical="top"/>
    </xf>
    <xf numFmtId="0" fontId="6" fillId="0" borderId="16" xfId="703" applyFont="1" applyBorder="1" applyAlignment="1">
      <alignment vertical="top" wrapText="1"/>
      <protection/>
    </xf>
    <xf numFmtId="0" fontId="0" fillId="0" borderId="16" xfId="563" applyFont="1" applyBorder="1" applyAlignment="1">
      <alignment vertical="top" wrapText="1"/>
      <protection/>
    </xf>
    <xf numFmtId="0" fontId="0" fillId="0" borderId="16" xfId="563" applyFont="1" applyFill="1" applyBorder="1" applyAlignment="1">
      <alignment vertical="top" wrapText="1"/>
      <protection/>
    </xf>
    <xf numFmtId="49" fontId="0" fillId="0" borderId="16" xfId="563" applyNumberFormat="1" applyFont="1" applyBorder="1" applyAlignment="1">
      <alignment vertical="top" wrapText="1"/>
      <protection/>
    </xf>
    <xf numFmtId="49" fontId="0" fillId="0" borderId="16" xfId="563" applyNumberFormat="1" applyFont="1" applyFill="1" applyBorder="1" applyAlignment="1">
      <alignment vertical="top" wrapText="1"/>
      <protection/>
    </xf>
    <xf numFmtId="0" fontId="0" fillId="0" borderId="16" xfId="563" applyNumberFormat="1" applyFont="1" applyBorder="1" applyAlignment="1">
      <alignment vertical="top" wrapText="1"/>
      <protection/>
    </xf>
    <xf numFmtId="0" fontId="0" fillId="0" borderId="19" xfId="0" applyFont="1" applyBorder="1" applyAlignment="1" applyProtection="1">
      <alignment vertical="center"/>
      <protection locked="0"/>
    </xf>
    <xf numFmtId="164" fontId="0" fillId="0" borderId="19" xfId="0" applyNumberFormat="1" applyFont="1" applyBorder="1" applyAlignment="1" applyProtection="1">
      <alignment horizontal="left" vertical="center"/>
      <protection locked="0"/>
    </xf>
    <xf numFmtId="0" fontId="0" fillId="0" borderId="16" xfId="0" applyFont="1" applyBorder="1" applyAlignment="1">
      <alignment horizontal="left" vertical="top" wrapText="1"/>
    </xf>
    <xf numFmtId="0" fontId="6" fillId="67" borderId="0" xfId="0" applyFont="1" applyFill="1" applyBorder="1" applyAlignment="1" applyProtection="1">
      <alignment vertical="center"/>
      <protection/>
    </xf>
    <xf numFmtId="0" fontId="3" fillId="0" borderId="26" xfId="0" applyFont="1" applyFill="1" applyBorder="1" applyAlignment="1">
      <alignment horizontal="left" vertical="center" indent="1"/>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22" xfId="0" applyFont="1" applyFill="1" applyBorder="1" applyAlignment="1">
      <alignment horizontal="left" vertical="top" indent="1"/>
    </xf>
    <xf numFmtId="0" fontId="0" fillId="0" borderId="29" xfId="0" applyFont="1" applyFill="1" applyBorder="1" applyAlignment="1">
      <alignment horizontal="left" vertical="top" indent="1"/>
    </xf>
    <xf numFmtId="0" fontId="0" fillId="0" borderId="26" xfId="0" applyBorder="1" applyAlignment="1">
      <alignment/>
    </xf>
    <xf numFmtId="0" fontId="0" fillId="0" borderId="27" xfId="0" applyBorder="1" applyAlignment="1">
      <alignment/>
    </xf>
    <xf numFmtId="0" fontId="0" fillId="0" borderId="27" xfId="0" applyFill="1" applyBorder="1" applyAlignment="1">
      <alignment/>
    </xf>
    <xf numFmtId="0" fontId="0" fillId="0" borderId="28" xfId="0" applyBorder="1" applyAlignment="1">
      <alignment/>
    </xf>
    <xf numFmtId="0" fontId="5" fillId="0" borderId="22" xfId="0" applyFont="1" applyBorder="1" applyAlignment="1">
      <alignment horizontal="left" vertical="top" indent="1"/>
    </xf>
    <xf numFmtId="0" fontId="5" fillId="0" borderId="0" xfId="0" applyFont="1" applyBorder="1" applyAlignment="1">
      <alignment vertical="top"/>
    </xf>
    <xf numFmtId="0" fontId="5" fillId="0" borderId="31" xfId="0" applyFont="1" applyBorder="1" applyAlignment="1">
      <alignment vertical="top" wrapText="1"/>
    </xf>
    <xf numFmtId="0" fontId="3" fillId="67" borderId="32" xfId="0" applyFont="1" applyFill="1" applyBorder="1" applyAlignment="1">
      <alignment/>
    </xf>
    <xf numFmtId="0" fontId="0" fillId="67" borderId="33" xfId="0" applyFill="1" applyBorder="1" applyAlignment="1">
      <alignment/>
    </xf>
    <xf numFmtId="0" fontId="0" fillId="67" borderId="34" xfId="0" applyFill="1" applyBorder="1" applyAlignment="1">
      <alignment/>
    </xf>
    <xf numFmtId="0" fontId="0" fillId="0" borderId="0" xfId="0" applyFill="1" applyBorder="1" applyAlignment="1">
      <alignment/>
    </xf>
    <xf numFmtId="0" fontId="3" fillId="67" borderId="32" xfId="0" applyFont="1" applyFill="1" applyBorder="1" applyAlignment="1">
      <alignment/>
    </xf>
    <xf numFmtId="0" fontId="3" fillId="67" borderId="33" xfId="0" applyFont="1" applyFill="1" applyBorder="1" applyAlignment="1">
      <alignment/>
    </xf>
    <xf numFmtId="0" fontId="3" fillId="67" borderId="34" xfId="0" applyFont="1" applyFill="1" applyBorder="1" applyAlignment="1">
      <alignment/>
    </xf>
    <xf numFmtId="0" fontId="0" fillId="0" borderId="23" xfId="0" applyBorder="1" applyAlignment="1">
      <alignment/>
    </xf>
    <xf numFmtId="0" fontId="5" fillId="67" borderId="35" xfId="0" applyFont="1" applyFill="1" applyBorder="1" applyAlignment="1">
      <alignment/>
    </xf>
    <xf numFmtId="0" fontId="0" fillId="67" borderId="24" xfId="0" applyFill="1" applyBorder="1" applyAlignment="1">
      <alignment/>
    </xf>
    <xf numFmtId="0" fontId="0" fillId="67" borderId="36" xfId="0" applyFill="1" applyBorder="1" applyAlignment="1">
      <alignment/>
    </xf>
    <xf numFmtId="0" fontId="5" fillId="67" borderId="24" xfId="0" applyFont="1" applyFill="1" applyBorder="1" applyAlignment="1">
      <alignment/>
    </xf>
    <xf numFmtId="0" fontId="5" fillId="67" borderId="36" xfId="0" applyFont="1" applyFill="1" applyBorder="1" applyAlignment="1">
      <alignment/>
    </xf>
    <xf numFmtId="0" fontId="5" fillId="66" borderId="37" xfId="0" applyFont="1" applyFill="1" applyBorder="1" applyAlignment="1">
      <alignment horizontal="left" vertical="center"/>
    </xf>
    <xf numFmtId="0" fontId="5" fillId="66" borderId="21" xfId="0" applyFont="1" applyFill="1" applyBorder="1" applyAlignment="1">
      <alignment horizontal="left" vertical="center"/>
    </xf>
    <xf numFmtId="0" fontId="7" fillId="66" borderId="16" xfId="0" applyFont="1" applyFill="1" applyBorder="1" applyAlignment="1">
      <alignment horizontal="left" vertical="center"/>
    </xf>
    <xf numFmtId="0" fontId="7" fillId="66" borderId="38" xfId="0" applyFont="1" applyFill="1" applyBorder="1" applyAlignment="1">
      <alignment horizontal="left" vertical="center"/>
    </xf>
    <xf numFmtId="0" fontId="0" fillId="66" borderId="37" xfId="0" applyFill="1" applyBorder="1" applyAlignment="1">
      <alignment vertical="center"/>
    </xf>
    <xf numFmtId="0" fontId="0" fillId="66" borderId="21" xfId="0" applyFill="1" applyBorder="1" applyAlignment="1">
      <alignment vertical="center"/>
    </xf>
    <xf numFmtId="0" fontId="5" fillId="0" borderId="23" xfId="0" applyFont="1" applyFill="1" applyBorder="1" applyAlignment="1">
      <alignment vertical="top" wrapText="1"/>
    </xf>
    <xf numFmtId="0" fontId="3" fillId="0" borderId="37" xfId="0" applyFont="1" applyBorder="1" applyAlignment="1">
      <alignment vertical="center"/>
    </xf>
    <xf numFmtId="0" fontId="3" fillId="0" borderId="21" xfId="0" applyFont="1" applyBorder="1" applyAlignment="1">
      <alignment vertical="center"/>
    </xf>
    <xf numFmtId="1" fontId="0" fillId="0" borderId="16" xfId="0" applyNumberFormat="1" applyBorder="1" applyAlignment="1">
      <alignment horizontal="right" vertical="center"/>
    </xf>
    <xf numFmtId="9" fontId="0" fillId="0" borderId="38" xfId="0" applyNumberFormat="1" applyBorder="1" applyAlignment="1">
      <alignment horizontal="right" vertical="center"/>
    </xf>
    <xf numFmtId="0" fontId="3" fillId="0" borderId="39" xfId="0" applyFont="1" applyBorder="1" applyAlignment="1">
      <alignment vertical="center"/>
    </xf>
    <xf numFmtId="0" fontId="3" fillId="0" borderId="40" xfId="0" applyFont="1" applyBorder="1" applyAlignment="1">
      <alignment vertical="center"/>
    </xf>
    <xf numFmtId="0" fontId="0" fillId="0" borderId="40" xfId="0" applyNumberFormat="1" applyFont="1" applyBorder="1" applyAlignment="1">
      <alignment horizontal="right" vertical="center"/>
    </xf>
    <xf numFmtId="0" fontId="0" fillId="0" borderId="41" xfId="0" applyNumberFormat="1" applyFont="1" applyBorder="1" applyAlignment="1">
      <alignment horizontal="right" vertical="center"/>
    </xf>
    <xf numFmtId="0" fontId="5" fillId="0" borderId="23" xfId="0" applyFont="1" applyFill="1" applyBorder="1" applyAlignment="1">
      <alignment vertical="top"/>
    </xf>
    <xf numFmtId="0" fontId="0" fillId="0" borderId="0" xfId="0" applyBorder="1" applyAlignment="1">
      <alignment/>
    </xf>
    <xf numFmtId="0" fontId="5" fillId="0" borderId="22" xfId="0" applyFont="1" applyBorder="1" applyAlignment="1">
      <alignment vertical="top"/>
    </xf>
    <xf numFmtId="0" fontId="0" fillId="0" borderId="16" xfId="0" applyBorder="1" applyAlignment="1">
      <alignment horizontal="right" vertical="center"/>
    </xf>
    <xf numFmtId="9" fontId="0" fillId="0" borderId="41" xfId="0" applyNumberFormat="1" applyBorder="1" applyAlignment="1">
      <alignment horizontal="right" vertical="center"/>
    </xf>
    <xf numFmtId="0" fontId="0" fillId="0" borderId="23" xfId="0" applyBorder="1" applyAlignment="1">
      <alignment/>
    </xf>
    <xf numFmtId="0" fontId="3" fillId="0" borderId="42" xfId="0" applyFont="1" applyBorder="1" applyAlignment="1">
      <alignment vertical="center"/>
    </xf>
    <xf numFmtId="0" fontId="3" fillId="0" borderId="28" xfId="0" applyFont="1" applyBorder="1" applyAlignment="1">
      <alignment vertical="center"/>
    </xf>
    <xf numFmtId="0" fontId="0" fillId="0" borderId="43" xfId="0" applyBorder="1" applyAlignment="1">
      <alignment horizontal="right" vertical="center"/>
    </xf>
    <xf numFmtId="0" fontId="0" fillId="0" borderId="0" xfId="0" applyBorder="1" applyAlignment="1">
      <alignment vertical="center"/>
    </xf>
    <xf numFmtId="0" fontId="5" fillId="0" borderId="0" xfId="0" applyFont="1" applyBorder="1" applyAlignment="1">
      <alignment vertical="top" wrapText="1"/>
    </xf>
    <xf numFmtId="0" fontId="3" fillId="0" borderId="44" xfId="0" applyFont="1" applyBorder="1" applyAlignment="1">
      <alignment vertical="center"/>
    </xf>
    <xf numFmtId="0" fontId="3" fillId="0" borderId="45" xfId="0" applyFont="1" applyBorder="1" applyAlignment="1">
      <alignment vertical="center"/>
    </xf>
    <xf numFmtId="0" fontId="0" fillId="0" borderId="41" xfId="0" applyBorder="1" applyAlignment="1">
      <alignment horizontal="right" vertical="center"/>
    </xf>
    <xf numFmtId="0" fontId="3" fillId="0" borderId="0" xfId="0" applyFont="1" applyBorder="1" applyAlignment="1">
      <alignment vertical="center"/>
    </xf>
    <xf numFmtId="0" fontId="0" fillId="0" borderId="0" xfId="0" applyBorder="1" applyAlignment="1">
      <alignment horizontal="right" vertical="center"/>
    </xf>
    <xf numFmtId="0" fontId="3" fillId="69" borderId="32" xfId="0" applyFont="1" applyFill="1" applyBorder="1" applyAlignment="1" applyProtection="1">
      <alignment/>
      <protection/>
    </xf>
    <xf numFmtId="0" fontId="0" fillId="69" borderId="33" xfId="0" applyFont="1" applyFill="1" applyBorder="1" applyAlignment="1" applyProtection="1">
      <alignment/>
      <protection/>
    </xf>
    <xf numFmtId="0" fontId="0" fillId="69" borderId="34" xfId="0" applyFont="1" applyFill="1" applyBorder="1" applyAlignment="1" applyProtection="1">
      <alignment/>
      <protection/>
    </xf>
    <xf numFmtId="0" fontId="5" fillId="69" borderId="35" xfId="0" applyFont="1" applyFill="1" applyBorder="1" applyAlignment="1" applyProtection="1">
      <alignment/>
      <protection/>
    </xf>
    <xf numFmtId="0" fontId="0" fillId="69" borderId="24" xfId="0" applyFont="1" applyFill="1" applyBorder="1" applyAlignment="1" applyProtection="1">
      <alignment/>
      <protection/>
    </xf>
    <xf numFmtId="0" fontId="0" fillId="69" borderId="36" xfId="0" applyFont="1" applyFill="1" applyBorder="1" applyAlignment="1" applyProtection="1">
      <alignment/>
      <protection/>
    </xf>
    <xf numFmtId="0" fontId="5" fillId="69" borderId="37" xfId="0" applyFont="1" applyFill="1" applyBorder="1" applyAlignment="1" applyProtection="1">
      <alignment vertical="center"/>
      <protection/>
    </xf>
    <xf numFmtId="0" fontId="5" fillId="69" borderId="20" xfId="0" applyFont="1" applyFill="1" applyBorder="1" applyAlignment="1" applyProtection="1">
      <alignment vertical="center"/>
      <protection/>
    </xf>
    <xf numFmtId="0" fontId="5" fillId="69" borderId="21" xfId="0" applyFont="1" applyFill="1" applyBorder="1" applyAlignment="1" applyProtection="1">
      <alignment vertical="center"/>
      <protection/>
    </xf>
    <xf numFmtId="0" fontId="5" fillId="69" borderId="38" xfId="0" applyFont="1" applyFill="1" applyBorder="1" applyAlignment="1" applyProtection="1">
      <alignment vertical="center"/>
      <protection/>
    </xf>
    <xf numFmtId="0" fontId="3" fillId="0" borderId="37" xfId="0" applyFont="1" applyBorder="1" applyAlignment="1" applyProtection="1">
      <alignment vertical="center"/>
      <protection/>
    </xf>
    <xf numFmtId="1" fontId="0" fillId="0" borderId="20" xfId="0" applyNumberFormat="1" applyFont="1" applyBorder="1" applyAlignment="1" applyProtection="1">
      <alignment vertical="center"/>
      <protection/>
    </xf>
    <xf numFmtId="1" fontId="0" fillId="0" borderId="21" xfId="0" applyNumberFormat="1" applyFont="1" applyBorder="1" applyAlignment="1" applyProtection="1">
      <alignment vertical="center"/>
      <protection locked="0"/>
    </xf>
    <xf numFmtId="0" fontId="55" fillId="0" borderId="38" xfId="0" applyNumberFormat="1" applyFont="1" applyBorder="1" applyAlignment="1" applyProtection="1">
      <alignment vertical="center"/>
      <protection locked="0"/>
    </xf>
    <xf numFmtId="0" fontId="3" fillId="0" borderId="44" xfId="0" applyFont="1" applyBorder="1" applyAlignment="1" applyProtection="1">
      <alignment vertical="center"/>
      <protection/>
    </xf>
    <xf numFmtId="1" fontId="0" fillId="0" borderId="46" xfId="0" applyNumberFormat="1" applyFont="1" applyBorder="1" applyAlignment="1" applyProtection="1">
      <alignment vertical="center"/>
      <protection/>
    </xf>
    <xf numFmtId="1" fontId="0" fillId="0" borderId="45" xfId="0" applyNumberFormat="1" applyFont="1" applyBorder="1" applyAlignment="1" applyProtection="1">
      <alignment vertical="center"/>
      <protection locked="0"/>
    </xf>
    <xf numFmtId="0" fontId="55" fillId="0" borderId="41" xfId="0" applyNumberFormat="1" applyFont="1" applyBorder="1" applyAlignment="1" applyProtection="1">
      <alignment vertical="center"/>
      <protection locked="0"/>
    </xf>
    <xf numFmtId="0" fontId="0" fillId="0" borderId="0" xfId="0" applyFont="1" applyBorder="1" applyAlignment="1" applyProtection="1">
      <alignment horizontal="left"/>
      <protection/>
    </xf>
    <xf numFmtId="0" fontId="5" fillId="0" borderId="0" xfId="0" applyFont="1" applyBorder="1" applyAlignment="1" applyProtection="1">
      <alignment horizontal="left"/>
      <protection/>
    </xf>
    <xf numFmtId="1" fontId="5" fillId="0" borderId="0" xfId="0" applyNumberFormat="1" applyFont="1" applyBorder="1" applyAlignment="1" applyProtection="1">
      <alignment horizontal="left"/>
      <protection/>
    </xf>
    <xf numFmtId="1" fontId="5" fillId="0" borderId="0" xfId="0" applyNumberFormat="1" applyFont="1" applyFill="1" applyBorder="1" applyAlignment="1">
      <alignment horizontal="left"/>
    </xf>
    <xf numFmtId="0" fontId="0" fillId="0" borderId="0" xfId="0" applyFont="1" applyBorder="1" applyAlignment="1">
      <alignment/>
    </xf>
    <xf numFmtId="0" fontId="0" fillId="0" borderId="29" xfId="0" applyBorder="1" applyAlignment="1">
      <alignment/>
    </xf>
    <xf numFmtId="0" fontId="0" fillId="0" borderId="24" xfId="0" applyBorder="1" applyAlignment="1">
      <alignment/>
    </xf>
    <xf numFmtId="0" fontId="0" fillId="0" borderId="24" xfId="0" applyFill="1" applyBorder="1" applyAlignment="1">
      <alignment/>
    </xf>
    <xf numFmtId="0" fontId="5" fillId="0" borderId="24" xfId="0" applyFont="1" applyFill="1" applyBorder="1" applyAlignment="1">
      <alignment vertical="top"/>
    </xf>
    <xf numFmtId="0" fontId="0" fillId="0" borderId="25" xfId="0" applyBorder="1" applyAlignment="1">
      <alignment/>
    </xf>
    <xf numFmtId="0" fontId="5" fillId="0" borderId="0" xfId="0" applyFont="1" applyFill="1" applyBorder="1" applyAlignment="1">
      <alignment vertical="top" wrapText="1"/>
    </xf>
  </cellXfs>
  <cellStyles count="897">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40% - Accent1" xfId="51"/>
    <cellStyle name="40% - Accent1 2" xfId="52"/>
    <cellStyle name="40% - Accent1 3" xfId="53"/>
    <cellStyle name="40% - Accent1 4" xfId="54"/>
    <cellStyle name="40% - Accent1 5" xfId="55"/>
    <cellStyle name="40% - Accent1 6" xfId="56"/>
    <cellStyle name="40% - Accent2" xfId="57"/>
    <cellStyle name="40% - Accent2 2" xfId="58"/>
    <cellStyle name="40% - Accent2 3" xfId="59"/>
    <cellStyle name="40% - Accent2 4" xfId="60"/>
    <cellStyle name="40% - Accent2 5" xfId="61"/>
    <cellStyle name="40% - Accent2 6" xfId="62"/>
    <cellStyle name="40% - Accent3" xfId="63"/>
    <cellStyle name="40% - Accent3 2" xfId="64"/>
    <cellStyle name="40% - Accent3 3" xfId="65"/>
    <cellStyle name="40% - Accent3 4" xfId="66"/>
    <cellStyle name="40% - Accent3 5" xfId="67"/>
    <cellStyle name="40% - Accent3 6" xfId="68"/>
    <cellStyle name="40% - Accent4" xfId="69"/>
    <cellStyle name="40% - Accent4 2" xfId="70"/>
    <cellStyle name="40% - Accent4 3" xfId="71"/>
    <cellStyle name="40% - Accent4 4" xfId="72"/>
    <cellStyle name="40% - Accent4 5" xfId="73"/>
    <cellStyle name="40% - Accent4 6" xfId="74"/>
    <cellStyle name="40% - Accent5" xfId="75"/>
    <cellStyle name="40% - Accent5 2" xfId="76"/>
    <cellStyle name="40% - Accent5 3" xfId="77"/>
    <cellStyle name="40% - Accent5 4" xfId="78"/>
    <cellStyle name="40% - Accent5 5" xfId="79"/>
    <cellStyle name="40% - Accent5 6" xfId="80"/>
    <cellStyle name="40% - Accent6" xfId="81"/>
    <cellStyle name="40% - Accent6 2" xfId="82"/>
    <cellStyle name="40% - Accent6 3" xfId="83"/>
    <cellStyle name="40% - Accent6 4" xfId="84"/>
    <cellStyle name="40% - Accent6 5" xfId="85"/>
    <cellStyle name="40% - Accent6 6" xfId="86"/>
    <cellStyle name="60% - Accent1" xfId="87"/>
    <cellStyle name="60% - Accent1 2" xfId="88"/>
    <cellStyle name="60% - Accent1 3" xfId="89"/>
    <cellStyle name="60% - Accent1 4" xfId="90"/>
    <cellStyle name="60% - Accent1 5" xfId="91"/>
    <cellStyle name="60% - Accent1 6" xfId="92"/>
    <cellStyle name="60% - Accent2" xfId="93"/>
    <cellStyle name="60% - Accent2 2" xfId="94"/>
    <cellStyle name="60% - Accent2 3" xfId="95"/>
    <cellStyle name="60% - Accent2 4" xfId="96"/>
    <cellStyle name="60% - Accent2 5" xfId="97"/>
    <cellStyle name="60% - Accent2 6" xfId="98"/>
    <cellStyle name="60% - Accent3" xfId="99"/>
    <cellStyle name="60% - Accent3 2" xfId="100"/>
    <cellStyle name="60% - Accent3 3" xfId="101"/>
    <cellStyle name="60% - Accent3 4" xfId="102"/>
    <cellStyle name="60% - Accent3 5" xfId="103"/>
    <cellStyle name="60% - Accent3 6" xfId="104"/>
    <cellStyle name="60% - Accent4" xfId="105"/>
    <cellStyle name="60% - Accent4 2" xfId="106"/>
    <cellStyle name="60% - Accent4 3" xfId="107"/>
    <cellStyle name="60% - Accent4 4" xfId="108"/>
    <cellStyle name="60% - Accent4 5" xfId="109"/>
    <cellStyle name="60% - Accent4 6" xfId="110"/>
    <cellStyle name="60% - Accent5" xfId="111"/>
    <cellStyle name="60% - Accent5 2" xfId="112"/>
    <cellStyle name="60% - Accent5 3" xfId="113"/>
    <cellStyle name="60% - Accent5 4" xfId="114"/>
    <cellStyle name="60% - Accent5 5" xfId="115"/>
    <cellStyle name="60% - Accent5 6" xfId="116"/>
    <cellStyle name="60% - Accent6" xfId="117"/>
    <cellStyle name="60% - Accent6 2" xfId="118"/>
    <cellStyle name="60% - Accent6 3" xfId="119"/>
    <cellStyle name="60% - Accent6 4" xfId="120"/>
    <cellStyle name="60% - Accent6 5" xfId="121"/>
    <cellStyle name="60% - Accent6 6" xfId="122"/>
    <cellStyle name="Accent1" xfId="123"/>
    <cellStyle name="Accent1 - 20%" xfId="124"/>
    <cellStyle name="Accent1 - 40%" xfId="125"/>
    <cellStyle name="Accent1 - 60%" xfId="126"/>
    <cellStyle name="Accent1 - 60% 2" xfId="127"/>
    <cellStyle name="Accent1 2" xfId="128"/>
    <cellStyle name="Accent1 2 2" xfId="129"/>
    <cellStyle name="Accent1 3" xfId="130"/>
    <cellStyle name="Accent1 3 2" xfId="131"/>
    <cellStyle name="Accent1 4" xfId="132"/>
    <cellStyle name="Accent1 4 2" xfId="133"/>
    <cellStyle name="Accent1 5" xfId="134"/>
    <cellStyle name="Accent1 5 2" xfId="135"/>
    <cellStyle name="Accent1 6" xfId="136"/>
    <cellStyle name="Accent1 6 2" xfId="137"/>
    <cellStyle name="Accent2" xfId="138"/>
    <cellStyle name="Accent2 - 20%" xfId="139"/>
    <cellStyle name="Accent2 - 40%" xfId="140"/>
    <cellStyle name="Accent2 - 60%" xfId="141"/>
    <cellStyle name="Accent2 - 60% 2" xfId="142"/>
    <cellStyle name="Accent2 2" xfId="143"/>
    <cellStyle name="Accent2 2 2" xfId="144"/>
    <cellStyle name="Accent2 3" xfId="145"/>
    <cellStyle name="Accent2 3 2" xfId="146"/>
    <cellStyle name="Accent2 4" xfId="147"/>
    <cellStyle name="Accent2 4 2" xfId="148"/>
    <cellStyle name="Accent2 5" xfId="149"/>
    <cellStyle name="Accent2 5 2" xfId="150"/>
    <cellStyle name="Accent2 6" xfId="151"/>
    <cellStyle name="Accent2 6 2" xfId="152"/>
    <cellStyle name="Accent3" xfId="153"/>
    <cellStyle name="Accent3 - 20%" xfId="154"/>
    <cellStyle name="Accent3 - 40%" xfId="155"/>
    <cellStyle name="Accent3 - 60%" xfId="156"/>
    <cellStyle name="Accent3 - 60% 2" xfId="157"/>
    <cellStyle name="Accent3 2" xfId="158"/>
    <cellStyle name="Accent3 2 2" xfId="159"/>
    <cellStyle name="Accent3 3" xfId="160"/>
    <cellStyle name="Accent3 3 2" xfId="161"/>
    <cellStyle name="Accent3 4" xfId="162"/>
    <cellStyle name="Accent3 4 2" xfId="163"/>
    <cellStyle name="Accent3 5" xfId="164"/>
    <cellStyle name="Accent3 5 2" xfId="165"/>
    <cellStyle name="Accent3 6" xfId="166"/>
    <cellStyle name="Accent3 6 2" xfId="167"/>
    <cellStyle name="Accent4" xfId="168"/>
    <cellStyle name="Accent4 - 20%" xfId="169"/>
    <cellStyle name="Accent4 - 40%" xfId="170"/>
    <cellStyle name="Accent4 - 60%" xfId="171"/>
    <cellStyle name="Accent4 - 60% 2" xfId="172"/>
    <cellStyle name="Accent4 2" xfId="173"/>
    <cellStyle name="Accent4 2 2" xfId="174"/>
    <cellStyle name="Accent4 3" xfId="175"/>
    <cellStyle name="Accent4 3 2" xfId="176"/>
    <cellStyle name="Accent4 4" xfId="177"/>
    <cellStyle name="Accent4 4 2" xfId="178"/>
    <cellStyle name="Accent4 5" xfId="179"/>
    <cellStyle name="Accent4 5 2" xfId="180"/>
    <cellStyle name="Accent4 6" xfId="181"/>
    <cellStyle name="Accent4 6 2" xfId="182"/>
    <cellStyle name="Accent5" xfId="183"/>
    <cellStyle name="Accent5 - 20%" xfId="184"/>
    <cellStyle name="Accent5 - 40%" xfId="185"/>
    <cellStyle name="Accent5 - 60%" xfId="186"/>
    <cellStyle name="Accent5 - 60% 2" xfId="187"/>
    <cellStyle name="Accent5 2" xfId="188"/>
    <cellStyle name="Accent5 2 2" xfId="189"/>
    <cellStyle name="Accent5 3" xfId="190"/>
    <cellStyle name="Accent5 3 2" xfId="191"/>
    <cellStyle name="Accent5 4" xfId="192"/>
    <cellStyle name="Accent5 4 2" xfId="193"/>
    <cellStyle name="Accent5 5" xfId="194"/>
    <cellStyle name="Accent5 5 2" xfId="195"/>
    <cellStyle name="Accent5 6" xfId="196"/>
    <cellStyle name="Accent5 6 2" xfId="197"/>
    <cellStyle name="Accent6" xfId="198"/>
    <cellStyle name="Accent6 - 20%" xfId="199"/>
    <cellStyle name="Accent6 - 40%" xfId="200"/>
    <cellStyle name="Accent6 - 60%" xfId="201"/>
    <cellStyle name="Accent6 - 60% 2" xfId="202"/>
    <cellStyle name="Accent6 2" xfId="203"/>
    <cellStyle name="Accent6 2 2" xfId="204"/>
    <cellStyle name="Accent6 3" xfId="205"/>
    <cellStyle name="Accent6 3 2" xfId="206"/>
    <cellStyle name="Accent6 4" xfId="207"/>
    <cellStyle name="Accent6 4 2" xfId="208"/>
    <cellStyle name="Accent6 5" xfId="209"/>
    <cellStyle name="Accent6 5 2" xfId="210"/>
    <cellStyle name="Accent6 6" xfId="211"/>
    <cellStyle name="Accent6 6 2" xfId="212"/>
    <cellStyle name="Bad" xfId="213"/>
    <cellStyle name="Bad 2" xfId="214"/>
    <cellStyle name="Bad 2 2" xfId="215"/>
    <cellStyle name="Bad 3" xfId="216"/>
    <cellStyle name="Bad 3 2" xfId="217"/>
    <cellStyle name="Bad 4" xfId="218"/>
    <cellStyle name="Bad 4 2" xfId="219"/>
    <cellStyle name="Bad 5" xfId="220"/>
    <cellStyle name="Bad 5 2" xfId="221"/>
    <cellStyle name="Bad 6" xfId="222"/>
    <cellStyle name="Bad 6 2" xfId="223"/>
    <cellStyle name="Bold" xfId="224"/>
    <cellStyle name="Calculation" xfId="225"/>
    <cellStyle name="Calculation 2" xfId="226"/>
    <cellStyle name="Calculation 2 2" xfId="227"/>
    <cellStyle name="Calculation 3" xfId="228"/>
    <cellStyle name="Calculation 3 2" xfId="229"/>
    <cellStyle name="Calculation 4" xfId="230"/>
    <cellStyle name="Calculation 4 2" xfId="231"/>
    <cellStyle name="Calculation 5" xfId="232"/>
    <cellStyle name="Calculation 5 2" xfId="233"/>
    <cellStyle name="Calculation 6" xfId="234"/>
    <cellStyle name="Calculation 6 2" xfId="235"/>
    <cellStyle name="Check Cell" xfId="236"/>
    <cellStyle name="Check Cell 2" xfId="237"/>
    <cellStyle name="Check Cell 2 2" xfId="238"/>
    <cellStyle name="Check Cell 3" xfId="239"/>
    <cellStyle name="Check Cell 3 2" xfId="240"/>
    <cellStyle name="Check Cell 4" xfId="241"/>
    <cellStyle name="Check Cell 4 2" xfId="242"/>
    <cellStyle name="Check Cell 5" xfId="243"/>
    <cellStyle name="Check Cell 5 2" xfId="244"/>
    <cellStyle name="Check Cell 6" xfId="245"/>
    <cellStyle name="Check Cell 6 2" xfId="246"/>
    <cellStyle name="Comma" xfId="247"/>
    <cellStyle name="Comma [0]" xfId="248"/>
    <cellStyle name="Currency" xfId="249"/>
    <cellStyle name="Currency [0]" xfId="250"/>
    <cellStyle name="Emphasis 1" xfId="251"/>
    <cellStyle name="Emphasis 1 2" xfId="252"/>
    <cellStyle name="Emphasis 2" xfId="253"/>
    <cellStyle name="Emphasis 2 2" xfId="254"/>
    <cellStyle name="Emphasis 3" xfId="255"/>
    <cellStyle name="Emphasis 3 2" xfId="256"/>
    <cellStyle name="Explanatory Text" xfId="257"/>
    <cellStyle name="Explanatory Text 2" xfId="258"/>
    <cellStyle name="Explanatory Text 3" xfId="259"/>
    <cellStyle name="Explanatory Text 4" xfId="260"/>
    <cellStyle name="Explanatory Text 5" xfId="261"/>
    <cellStyle name="Explanatory Text 6" xfId="262"/>
    <cellStyle name="Good" xfId="263"/>
    <cellStyle name="Good 2" xfId="264"/>
    <cellStyle name="Good 2 2" xfId="265"/>
    <cellStyle name="Good 3" xfId="266"/>
    <cellStyle name="Good 3 2" xfId="267"/>
    <cellStyle name="Good 4" xfId="268"/>
    <cellStyle name="Good 4 2" xfId="269"/>
    <cellStyle name="Good 5" xfId="270"/>
    <cellStyle name="Good 5 2" xfId="271"/>
    <cellStyle name="Good 6" xfId="272"/>
    <cellStyle name="Good 6 2" xfId="273"/>
    <cellStyle name="Heading 1" xfId="274"/>
    <cellStyle name="Heading 1 2" xfId="275"/>
    <cellStyle name="Heading 1 3" xfId="276"/>
    <cellStyle name="Heading 1 4" xfId="277"/>
    <cellStyle name="Heading 1 5" xfId="278"/>
    <cellStyle name="Heading 1 6" xfId="279"/>
    <cellStyle name="Heading 2" xfId="280"/>
    <cellStyle name="Heading 2 2" xfId="281"/>
    <cellStyle name="Heading 2 3" xfId="282"/>
    <cellStyle name="Heading 2 4" xfId="283"/>
    <cellStyle name="Heading 2 5" xfId="284"/>
    <cellStyle name="Heading 2 6" xfId="285"/>
    <cellStyle name="Heading 3" xfId="286"/>
    <cellStyle name="Heading 3 2" xfId="287"/>
    <cellStyle name="Heading 3 3" xfId="288"/>
    <cellStyle name="Heading 3 4" xfId="289"/>
    <cellStyle name="Heading 3 5" xfId="290"/>
    <cellStyle name="Heading 3 6" xfId="291"/>
    <cellStyle name="Heading 4" xfId="292"/>
    <cellStyle name="Heading 4 2" xfId="293"/>
    <cellStyle name="Heading 4 3" xfId="294"/>
    <cellStyle name="Heading 4 4" xfId="295"/>
    <cellStyle name="Heading 4 5" xfId="296"/>
    <cellStyle name="Heading 4 6" xfId="297"/>
    <cellStyle name="Hyperlink" xfId="298"/>
    <cellStyle name="Hyperlink 2" xfId="299"/>
    <cellStyle name="Hyperlink 3" xfId="300"/>
    <cellStyle name="Input" xfId="301"/>
    <cellStyle name="Input 2" xfId="302"/>
    <cellStyle name="Input 3" xfId="303"/>
    <cellStyle name="Input 4" xfId="304"/>
    <cellStyle name="Input 5" xfId="305"/>
    <cellStyle name="Input 6" xfId="306"/>
    <cellStyle name="Linked Cell" xfId="307"/>
    <cellStyle name="Linked Cell 2" xfId="308"/>
    <cellStyle name="Linked Cell 2 2" xfId="309"/>
    <cellStyle name="Linked Cell 3" xfId="310"/>
    <cellStyle name="Linked Cell 3 2" xfId="311"/>
    <cellStyle name="Linked Cell 4" xfId="312"/>
    <cellStyle name="Linked Cell 4 2" xfId="313"/>
    <cellStyle name="Linked Cell 5" xfId="314"/>
    <cellStyle name="Linked Cell 5 2" xfId="315"/>
    <cellStyle name="Linked Cell 6" xfId="316"/>
    <cellStyle name="Linked Cell 6 2" xfId="317"/>
    <cellStyle name="My Normal" xfId="318"/>
    <cellStyle name="Neutral" xfId="319"/>
    <cellStyle name="Neutral 2" xfId="320"/>
    <cellStyle name="Neutral 3" xfId="321"/>
    <cellStyle name="Neutral 4" xfId="322"/>
    <cellStyle name="Neutral 5" xfId="323"/>
    <cellStyle name="Neutral 6" xfId="324"/>
    <cellStyle name="Normal 10" xfId="325"/>
    <cellStyle name="Normal 10 2" xfId="326"/>
    <cellStyle name="Normal 10 3" xfId="327"/>
    <cellStyle name="Normal 10 4" xfId="328"/>
    <cellStyle name="Normal 10 5" xfId="329"/>
    <cellStyle name="Normal 100" xfId="330"/>
    <cellStyle name="Normal 100 2" xfId="331"/>
    <cellStyle name="Normal 101" xfId="332"/>
    <cellStyle name="Normal 101 2" xfId="333"/>
    <cellStyle name="Normal 102" xfId="334"/>
    <cellStyle name="Normal 102 2" xfId="335"/>
    <cellStyle name="Normal 103" xfId="336"/>
    <cellStyle name="Normal 103 2" xfId="337"/>
    <cellStyle name="Normal 104" xfId="338"/>
    <cellStyle name="Normal 104 2" xfId="339"/>
    <cellStyle name="Normal 105" xfId="340"/>
    <cellStyle name="Normal 105 2" xfId="341"/>
    <cellStyle name="Normal 106" xfId="342"/>
    <cellStyle name="Normal 106 2" xfId="343"/>
    <cellStyle name="Normal 107" xfId="344"/>
    <cellStyle name="Normal 107 2" xfId="345"/>
    <cellStyle name="Normal 108" xfId="346"/>
    <cellStyle name="Normal 108 2" xfId="347"/>
    <cellStyle name="Normal 109" xfId="348"/>
    <cellStyle name="Normal 109 2" xfId="349"/>
    <cellStyle name="Normal 11" xfId="350"/>
    <cellStyle name="Normal 11 2" xfId="351"/>
    <cellStyle name="Normal 110" xfId="352"/>
    <cellStyle name="Normal 110 2" xfId="353"/>
    <cellStyle name="Normal 111" xfId="354"/>
    <cellStyle name="Normal 111 2" xfId="355"/>
    <cellStyle name="Normal 112" xfId="356"/>
    <cellStyle name="Normal 112 2" xfId="357"/>
    <cellStyle name="Normal 113" xfId="358"/>
    <cellStyle name="Normal 113 2" xfId="359"/>
    <cellStyle name="Normal 114" xfId="360"/>
    <cellStyle name="Normal 114 2" xfId="361"/>
    <cellStyle name="Normal 115" xfId="362"/>
    <cellStyle name="Normal 115 2" xfId="363"/>
    <cellStyle name="Normal 116" xfId="364"/>
    <cellStyle name="Normal 116 2" xfId="365"/>
    <cellStyle name="Normal 117" xfId="366"/>
    <cellStyle name="Normal 117 2" xfId="367"/>
    <cellStyle name="Normal 118" xfId="368"/>
    <cellStyle name="Normal 118 2" xfId="369"/>
    <cellStyle name="Normal 119" xfId="370"/>
    <cellStyle name="Normal 119 2" xfId="371"/>
    <cellStyle name="Normal 12" xfId="372"/>
    <cellStyle name="Normal 12 2" xfId="373"/>
    <cellStyle name="Normal 12 3" xfId="374"/>
    <cellStyle name="Normal 12 4" xfId="375"/>
    <cellStyle name="Normal 12 5" xfId="376"/>
    <cellStyle name="Normal 120" xfId="377"/>
    <cellStyle name="Normal 120 2" xfId="378"/>
    <cellStyle name="Normal 121" xfId="379"/>
    <cellStyle name="Normal 121 2" xfId="380"/>
    <cellStyle name="Normal 122" xfId="381"/>
    <cellStyle name="Normal 122 2" xfId="382"/>
    <cellStyle name="Normal 123" xfId="383"/>
    <cellStyle name="Normal 123 2" xfId="384"/>
    <cellStyle name="Normal 124" xfId="385"/>
    <cellStyle name="Normal 124 2" xfId="386"/>
    <cellStyle name="Normal 125" xfId="387"/>
    <cellStyle name="Normal 125 2" xfId="388"/>
    <cellStyle name="Normal 126" xfId="389"/>
    <cellStyle name="Normal 126 2" xfId="390"/>
    <cellStyle name="Normal 127" xfId="391"/>
    <cellStyle name="Normal 127 2" xfId="392"/>
    <cellStyle name="Normal 128" xfId="393"/>
    <cellStyle name="Normal 128 2" xfId="394"/>
    <cellStyle name="Normal 129" xfId="395"/>
    <cellStyle name="Normal 129 2" xfId="396"/>
    <cellStyle name="Normal 13" xfId="397"/>
    <cellStyle name="Normal 13 2" xfId="398"/>
    <cellStyle name="Normal 13 3" xfId="399"/>
    <cellStyle name="Normal 13 4" xfId="400"/>
    <cellStyle name="Normal 13 5" xfId="401"/>
    <cellStyle name="Normal 130" xfId="402"/>
    <cellStyle name="Normal 130 2" xfId="403"/>
    <cellStyle name="Normal 131" xfId="404"/>
    <cellStyle name="Normal 131 2" xfId="405"/>
    <cellStyle name="Normal 132" xfId="406"/>
    <cellStyle name="Normal 132 2" xfId="407"/>
    <cellStyle name="Normal 133" xfId="408"/>
    <cellStyle name="Normal 133 2" xfId="409"/>
    <cellStyle name="Normal 134" xfId="410"/>
    <cellStyle name="Normal 134 2" xfId="411"/>
    <cellStyle name="Normal 135" xfId="412"/>
    <cellStyle name="Normal 135 2" xfId="413"/>
    <cellStyle name="Normal 136" xfId="414"/>
    <cellStyle name="Normal 136 2" xfId="415"/>
    <cellStyle name="Normal 137" xfId="416"/>
    <cellStyle name="Normal 137 2" xfId="417"/>
    <cellStyle name="Normal 138" xfId="418"/>
    <cellStyle name="Normal 138 2" xfId="419"/>
    <cellStyle name="Normal 139" xfId="420"/>
    <cellStyle name="Normal 139 2" xfId="421"/>
    <cellStyle name="Normal 14" xfId="422"/>
    <cellStyle name="Normal 14 2" xfId="423"/>
    <cellStyle name="Normal 14 3" xfId="424"/>
    <cellStyle name="Normal 14 4" xfId="425"/>
    <cellStyle name="Normal 14 5" xfId="426"/>
    <cellStyle name="Normal 140" xfId="427"/>
    <cellStyle name="Normal 140 2" xfId="428"/>
    <cellStyle name="Normal 141" xfId="429"/>
    <cellStyle name="Normal 141 2" xfId="430"/>
    <cellStyle name="Normal 142" xfId="431"/>
    <cellStyle name="Normal 142 2" xfId="432"/>
    <cellStyle name="Normal 143" xfId="433"/>
    <cellStyle name="Normal 143 2" xfId="434"/>
    <cellStyle name="Normal 144" xfId="435"/>
    <cellStyle name="Normal 144 2" xfId="436"/>
    <cellStyle name="Normal 145" xfId="437"/>
    <cellStyle name="Normal 145 2" xfId="438"/>
    <cellStyle name="Normal 146" xfId="439"/>
    <cellStyle name="Normal 146 2" xfId="440"/>
    <cellStyle name="Normal 147" xfId="441"/>
    <cellStyle name="Normal 147 2" xfId="442"/>
    <cellStyle name="Normal 148" xfId="443"/>
    <cellStyle name="Normal 148 2" xfId="444"/>
    <cellStyle name="Normal 149" xfId="445"/>
    <cellStyle name="Normal 149 2" xfId="446"/>
    <cellStyle name="Normal 15" xfId="447"/>
    <cellStyle name="Normal 15 2" xfId="448"/>
    <cellStyle name="Normal 15 3" xfId="449"/>
    <cellStyle name="Normal 15 4" xfId="450"/>
    <cellStyle name="Normal 15 5" xfId="451"/>
    <cellStyle name="Normal 150" xfId="452"/>
    <cellStyle name="Normal 150 2" xfId="453"/>
    <cellStyle name="Normal 151" xfId="454"/>
    <cellStyle name="Normal 151 2" xfId="455"/>
    <cellStyle name="Normal 152" xfId="456"/>
    <cellStyle name="Normal 152 2" xfId="457"/>
    <cellStyle name="Normal 153" xfId="458"/>
    <cellStyle name="Normal 153 2" xfId="459"/>
    <cellStyle name="Normal 154" xfId="460"/>
    <cellStyle name="Normal 154 2" xfId="461"/>
    <cellStyle name="Normal 155" xfId="462"/>
    <cellStyle name="Normal 155 2" xfId="463"/>
    <cellStyle name="Normal 156" xfId="464"/>
    <cellStyle name="Normal 156 2" xfId="465"/>
    <cellStyle name="Normal 157" xfId="466"/>
    <cellStyle name="Normal 157 2" xfId="467"/>
    <cellStyle name="Normal 158" xfId="468"/>
    <cellStyle name="Normal 158 2" xfId="469"/>
    <cellStyle name="Normal 159" xfId="470"/>
    <cellStyle name="Normal 159 2" xfId="471"/>
    <cellStyle name="Normal 16" xfId="472"/>
    <cellStyle name="Normal 16 2" xfId="473"/>
    <cellStyle name="Normal 160" xfId="474"/>
    <cellStyle name="Normal 160 2" xfId="475"/>
    <cellStyle name="Normal 161" xfId="476"/>
    <cellStyle name="Normal 161 2" xfId="477"/>
    <cellStyle name="Normal 162" xfId="478"/>
    <cellStyle name="Normal 162 2" xfId="479"/>
    <cellStyle name="Normal 163" xfId="480"/>
    <cellStyle name="Normal 163 2" xfId="481"/>
    <cellStyle name="Normal 164" xfId="482"/>
    <cellStyle name="Normal 164 2" xfId="483"/>
    <cellStyle name="Normal 165" xfId="484"/>
    <cellStyle name="Normal 165 2" xfId="485"/>
    <cellStyle name="Normal 166" xfId="486"/>
    <cellStyle name="Normal 166 2" xfId="487"/>
    <cellStyle name="Normal 167" xfId="488"/>
    <cellStyle name="Normal 167 2" xfId="489"/>
    <cellStyle name="Normal 168" xfId="490"/>
    <cellStyle name="Normal 168 2" xfId="491"/>
    <cellStyle name="Normal 169" xfId="492"/>
    <cellStyle name="Normal 169 2" xfId="493"/>
    <cellStyle name="Normal 17" xfId="494"/>
    <cellStyle name="Normal 17 2" xfId="495"/>
    <cellStyle name="Normal 170" xfId="496"/>
    <cellStyle name="Normal 170 2" xfId="497"/>
    <cellStyle name="Normal 171" xfId="498"/>
    <cellStyle name="Normal 171 2" xfId="499"/>
    <cellStyle name="Normal 172" xfId="500"/>
    <cellStyle name="Normal 172 2" xfId="501"/>
    <cellStyle name="Normal 173" xfId="502"/>
    <cellStyle name="Normal 173 2" xfId="503"/>
    <cellStyle name="Normal 174" xfId="504"/>
    <cellStyle name="Normal 174 2" xfId="505"/>
    <cellStyle name="Normal 175" xfId="506"/>
    <cellStyle name="Normal 175 2" xfId="507"/>
    <cellStyle name="Normal 176" xfId="508"/>
    <cellStyle name="Normal 176 2" xfId="509"/>
    <cellStyle name="Normal 177" xfId="510"/>
    <cellStyle name="Normal 177 2" xfId="511"/>
    <cellStyle name="Normal 178" xfId="512"/>
    <cellStyle name="Normal 178 2" xfId="513"/>
    <cellStyle name="Normal 179" xfId="514"/>
    <cellStyle name="Normal 179 2" xfId="515"/>
    <cellStyle name="Normal 18" xfId="516"/>
    <cellStyle name="Normal 18 2" xfId="517"/>
    <cellStyle name="Normal 18 3" xfId="518"/>
    <cellStyle name="Normal 18 4" xfId="519"/>
    <cellStyle name="Normal 18 5" xfId="520"/>
    <cellStyle name="Normal 180" xfId="521"/>
    <cellStyle name="Normal 180 2" xfId="522"/>
    <cellStyle name="Normal 181" xfId="523"/>
    <cellStyle name="Normal 181 2" xfId="524"/>
    <cellStyle name="Normal 182" xfId="525"/>
    <cellStyle name="Normal 182 2" xfId="526"/>
    <cellStyle name="Normal 183" xfId="527"/>
    <cellStyle name="Normal 183 2" xfId="528"/>
    <cellStyle name="Normal 184" xfId="529"/>
    <cellStyle name="Normal 184 2" xfId="530"/>
    <cellStyle name="Normal 185" xfId="531"/>
    <cellStyle name="Normal 185 2" xfId="532"/>
    <cellStyle name="Normal 186" xfId="533"/>
    <cellStyle name="Normal 186 2" xfId="534"/>
    <cellStyle name="Normal 187" xfId="535"/>
    <cellStyle name="Normal 187 2" xfId="536"/>
    <cellStyle name="Normal 188" xfId="537"/>
    <cellStyle name="Normal 188 2" xfId="538"/>
    <cellStyle name="Normal 189" xfId="539"/>
    <cellStyle name="Normal 189 2" xfId="540"/>
    <cellStyle name="Normal 19" xfId="541"/>
    <cellStyle name="Normal 19 2" xfId="542"/>
    <cellStyle name="Normal 190" xfId="543"/>
    <cellStyle name="Normal 190 2" xfId="544"/>
    <cellStyle name="Normal 191" xfId="545"/>
    <cellStyle name="Normal 191 2" xfId="546"/>
    <cellStyle name="Normal 192" xfId="547"/>
    <cellStyle name="Normal 192 2" xfId="548"/>
    <cellStyle name="Normal 193" xfId="549"/>
    <cellStyle name="Normal 193 2" xfId="550"/>
    <cellStyle name="Normal 194" xfId="551"/>
    <cellStyle name="Normal 194 2" xfId="552"/>
    <cellStyle name="Normal 195" xfId="553"/>
    <cellStyle name="Normal 195 2" xfId="554"/>
    <cellStyle name="Normal 196" xfId="555"/>
    <cellStyle name="Normal 196 2" xfId="556"/>
    <cellStyle name="Normal 197" xfId="557"/>
    <cellStyle name="Normal 197 2" xfId="558"/>
    <cellStyle name="Normal 198" xfId="559"/>
    <cellStyle name="Normal 198 2" xfId="560"/>
    <cellStyle name="Normal 199" xfId="561"/>
    <cellStyle name="Normal 199 2" xfId="562"/>
    <cellStyle name="Normal 2" xfId="563"/>
    <cellStyle name="Normal 2 2" xfId="564"/>
    <cellStyle name="Normal 2 2 2" xfId="565"/>
    <cellStyle name="Normal 2 2 2 50" xfId="566"/>
    <cellStyle name="Normal 2 2 76" xfId="567"/>
    <cellStyle name="Normal 20" xfId="568"/>
    <cellStyle name="Normal 20 2" xfId="569"/>
    <cellStyle name="Normal 20 3" xfId="570"/>
    <cellStyle name="Normal 20 4" xfId="571"/>
    <cellStyle name="Normal 20 5" xfId="572"/>
    <cellStyle name="Normal 200" xfId="573"/>
    <cellStyle name="Normal 200 2" xfId="574"/>
    <cellStyle name="Normal 201" xfId="575"/>
    <cellStyle name="Normal 201 2" xfId="576"/>
    <cellStyle name="Normal 202" xfId="577"/>
    <cellStyle name="Normal 202 2" xfId="578"/>
    <cellStyle name="Normal 203" xfId="579"/>
    <cellStyle name="Normal 203 2" xfId="580"/>
    <cellStyle name="Normal 204" xfId="581"/>
    <cellStyle name="Normal 204 2" xfId="582"/>
    <cellStyle name="Normal 205" xfId="583"/>
    <cellStyle name="Normal 205 2" xfId="584"/>
    <cellStyle name="Normal 206" xfId="585"/>
    <cellStyle name="Normal 206 2" xfId="586"/>
    <cellStyle name="Normal 207" xfId="587"/>
    <cellStyle name="Normal 207 2" xfId="588"/>
    <cellStyle name="Normal 208" xfId="589"/>
    <cellStyle name="Normal 208 2" xfId="590"/>
    <cellStyle name="Normal 209" xfId="591"/>
    <cellStyle name="Normal 209 2" xfId="592"/>
    <cellStyle name="Normal 21" xfId="593"/>
    <cellStyle name="Normal 21 2" xfId="594"/>
    <cellStyle name="Normal 21 3" xfId="595"/>
    <cellStyle name="Normal 21 4" xfId="596"/>
    <cellStyle name="Normal 21 5" xfId="597"/>
    <cellStyle name="Normal 210" xfId="598"/>
    <cellStyle name="Normal 210 2" xfId="599"/>
    <cellStyle name="Normal 211" xfId="600"/>
    <cellStyle name="Normal 211 2" xfId="601"/>
    <cellStyle name="Normal 212" xfId="602"/>
    <cellStyle name="Normal 212 2" xfId="603"/>
    <cellStyle name="Normal 213" xfId="604"/>
    <cellStyle name="Normal 213 2" xfId="605"/>
    <cellStyle name="Normal 214" xfId="606"/>
    <cellStyle name="Normal 214 2" xfId="607"/>
    <cellStyle name="Normal 215" xfId="608"/>
    <cellStyle name="Normal 215 2" xfId="609"/>
    <cellStyle name="Normal 216" xfId="610"/>
    <cellStyle name="Normal 216 2" xfId="611"/>
    <cellStyle name="Normal 217" xfId="612"/>
    <cellStyle name="Normal 217 2" xfId="613"/>
    <cellStyle name="Normal 218" xfId="614"/>
    <cellStyle name="Normal 218 2" xfId="615"/>
    <cellStyle name="Normal 219" xfId="616"/>
    <cellStyle name="Normal 219 2" xfId="617"/>
    <cellStyle name="Normal 22" xfId="618"/>
    <cellStyle name="Normal 22 2" xfId="619"/>
    <cellStyle name="Normal 220" xfId="620"/>
    <cellStyle name="Normal 220 2" xfId="621"/>
    <cellStyle name="Normal 221" xfId="622"/>
    <cellStyle name="Normal 221 2" xfId="623"/>
    <cellStyle name="Normal 222" xfId="624"/>
    <cellStyle name="Normal 222 2" xfId="625"/>
    <cellStyle name="Normal 223" xfId="626"/>
    <cellStyle name="Normal 223 2" xfId="627"/>
    <cellStyle name="Normal 224" xfId="628"/>
    <cellStyle name="Normal 224 2" xfId="629"/>
    <cellStyle name="Normal 225" xfId="630"/>
    <cellStyle name="Normal 225 2" xfId="631"/>
    <cellStyle name="Normal 226" xfId="632"/>
    <cellStyle name="Normal 226 2" xfId="633"/>
    <cellStyle name="Normal 227" xfId="634"/>
    <cellStyle name="Normal 227 2" xfId="635"/>
    <cellStyle name="Normal 228" xfId="636"/>
    <cellStyle name="Normal 228 2" xfId="637"/>
    <cellStyle name="Normal 229" xfId="638"/>
    <cellStyle name="Normal 229 2" xfId="639"/>
    <cellStyle name="Normal 23" xfId="640"/>
    <cellStyle name="Normal 23 2" xfId="641"/>
    <cellStyle name="Normal 23 3" xfId="642"/>
    <cellStyle name="Normal 23 4" xfId="643"/>
    <cellStyle name="Normal 23 5" xfId="644"/>
    <cellStyle name="Normal 230" xfId="645"/>
    <cellStyle name="Normal 230 2" xfId="646"/>
    <cellStyle name="Normal 231" xfId="647"/>
    <cellStyle name="Normal 231 2" xfId="648"/>
    <cellStyle name="Normal 232" xfId="649"/>
    <cellStyle name="Normal 232 2" xfId="650"/>
    <cellStyle name="Normal 233" xfId="651"/>
    <cellStyle name="Normal 233 2" xfId="652"/>
    <cellStyle name="Normal 234" xfId="653"/>
    <cellStyle name="Normal 234 2" xfId="654"/>
    <cellStyle name="Normal 235" xfId="655"/>
    <cellStyle name="Normal 235 2" xfId="656"/>
    <cellStyle name="Normal 236" xfId="657"/>
    <cellStyle name="Normal 236 2" xfId="658"/>
    <cellStyle name="Normal 237" xfId="659"/>
    <cellStyle name="Normal 237 2" xfId="660"/>
    <cellStyle name="Normal 238" xfId="661"/>
    <cellStyle name="Normal 238 2" xfId="662"/>
    <cellStyle name="Normal 239" xfId="663"/>
    <cellStyle name="Normal 239 2" xfId="664"/>
    <cellStyle name="Normal 24" xfId="665"/>
    <cellStyle name="Normal 24 2" xfId="666"/>
    <cellStyle name="Normal 240" xfId="667"/>
    <cellStyle name="Normal 240 2" xfId="668"/>
    <cellStyle name="Normal 241" xfId="669"/>
    <cellStyle name="Normal 241 2" xfId="670"/>
    <cellStyle name="Normal 242" xfId="671"/>
    <cellStyle name="Normal 242 2" xfId="672"/>
    <cellStyle name="Normal 243" xfId="673"/>
    <cellStyle name="Normal 243 2" xfId="674"/>
    <cellStyle name="Normal 244" xfId="675"/>
    <cellStyle name="Normal 244 2" xfId="676"/>
    <cellStyle name="Normal 245" xfId="677"/>
    <cellStyle name="Normal 245 2" xfId="678"/>
    <cellStyle name="Normal 246" xfId="679"/>
    <cellStyle name="Normal 246 2" xfId="680"/>
    <cellStyle name="Normal 247" xfId="681"/>
    <cellStyle name="Normal 247 2" xfId="682"/>
    <cellStyle name="Normal 248" xfId="683"/>
    <cellStyle name="Normal 248 2" xfId="684"/>
    <cellStyle name="Normal 249" xfId="685"/>
    <cellStyle name="Normal 249 2" xfId="686"/>
    <cellStyle name="Normal 25" xfId="687"/>
    <cellStyle name="Normal 25 2" xfId="688"/>
    <cellStyle name="Normal 250" xfId="689"/>
    <cellStyle name="Normal 250 2" xfId="690"/>
    <cellStyle name="Normal 251" xfId="691"/>
    <cellStyle name="Normal 251 2" xfId="692"/>
    <cellStyle name="Normal 252" xfId="693"/>
    <cellStyle name="Normal 252 2" xfId="694"/>
    <cellStyle name="Normal 253" xfId="695"/>
    <cellStyle name="Normal 253 2" xfId="696"/>
    <cellStyle name="Normal 254" xfId="697"/>
    <cellStyle name="Normal 254 2" xfId="698"/>
    <cellStyle name="Normal 255" xfId="699"/>
    <cellStyle name="Normal 255 2" xfId="700"/>
    <cellStyle name="Normal 256" xfId="701"/>
    <cellStyle name="Normal 256 2" xfId="702"/>
    <cellStyle name="Normal 257" xfId="703"/>
    <cellStyle name="Normal 26" xfId="704"/>
    <cellStyle name="Normal 26 2" xfId="705"/>
    <cellStyle name="Normal 27" xfId="706"/>
    <cellStyle name="Normal 27 2" xfId="707"/>
    <cellStyle name="Normal 28" xfId="708"/>
    <cellStyle name="Normal 28 2" xfId="709"/>
    <cellStyle name="Normal 28 3" xfId="710"/>
    <cellStyle name="Normal 28 4" xfId="711"/>
    <cellStyle name="Normal 28 5" xfId="712"/>
    <cellStyle name="Normal 29" xfId="713"/>
    <cellStyle name="Normal 29 2" xfId="714"/>
    <cellStyle name="Normal 29 3" xfId="715"/>
    <cellStyle name="Normal 29 4" xfId="716"/>
    <cellStyle name="Normal 29 5" xfId="717"/>
    <cellStyle name="Normal 3" xfId="718"/>
    <cellStyle name="Normal 3 2" xfId="719"/>
    <cellStyle name="Normal 3 3" xfId="720"/>
    <cellStyle name="Normal 3 4" xfId="721"/>
    <cellStyle name="Normal 3 5" xfId="722"/>
    <cellStyle name="Normal 3 6" xfId="723"/>
    <cellStyle name="Normal 30" xfId="724"/>
    <cellStyle name="Normal 30 2" xfId="725"/>
    <cellStyle name="Normal 31" xfId="726"/>
    <cellStyle name="Normal 31 2" xfId="727"/>
    <cellStyle name="Normal 32" xfId="728"/>
    <cellStyle name="Normal 32 2" xfId="729"/>
    <cellStyle name="Normal 33" xfId="730"/>
    <cellStyle name="Normal 33 2" xfId="731"/>
    <cellStyle name="Normal 34" xfId="732"/>
    <cellStyle name="Normal 34 2" xfId="733"/>
    <cellStyle name="Normal 35" xfId="734"/>
    <cellStyle name="Normal 35 2" xfId="735"/>
    <cellStyle name="Normal 36" xfId="736"/>
    <cellStyle name="Normal 36 2" xfId="737"/>
    <cellStyle name="Normal 37" xfId="738"/>
    <cellStyle name="Normal 37 2" xfId="739"/>
    <cellStyle name="Normal 38" xfId="740"/>
    <cellStyle name="Normal 38 2" xfId="741"/>
    <cellStyle name="Normal 39" xfId="742"/>
    <cellStyle name="Normal 39 2" xfId="743"/>
    <cellStyle name="Normal 4" xfId="744"/>
    <cellStyle name="Normal 4 2" xfId="745"/>
    <cellStyle name="Normal 4 3" xfId="746"/>
    <cellStyle name="Normal 4 4" xfId="747"/>
    <cellStyle name="Normal 40" xfId="748"/>
    <cellStyle name="Normal 40 2" xfId="749"/>
    <cellStyle name="Normal 41" xfId="750"/>
    <cellStyle name="Normal 41 2" xfId="751"/>
    <cellStyle name="Normal 42" xfId="752"/>
    <cellStyle name="Normal 42 2" xfId="753"/>
    <cellStyle name="Normal 43" xfId="754"/>
    <cellStyle name="Normal 43 2" xfId="755"/>
    <cellStyle name="Normal 44" xfId="756"/>
    <cellStyle name="Normal 44 2" xfId="757"/>
    <cellStyle name="Normal 45" xfId="758"/>
    <cellStyle name="Normal 45 2" xfId="759"/>
    <cellStyle name="Normal 46" xfId="760"/>
    <cellStyle name="Normal 46 2" xfId="761"/>
    <cellStyle name="Normal 47" xfId="762"/>
    <cellStyle name="Normal 47 2" xfId="763"/>
    <cellStyle name="Normal 48" xfId="764"/>
    <cellStyle name="Normal 48 2" xfId="765"/>
    <cellStyle name="Normal 49" xfId="766"/>
    <cellStyle name="Normal 49 2" xfId="767"/>
    <cellStyle name="Normal 5" xfId="768"/>
    <cellStyle name="Normal 50" xfId="769"/>
    <cellStyle name="Normal 50 2" xfId="770"/>
    <cellStyle name="Normal 51" xfId="771"/>
    <cellStyle name="Normal 51 2" xfId="772"/>
    <cellStyle name="Normal 52" xfId="773"/>
    <cellStyle name="Normal 52 2" xfId="774"/>
    <cellStyle name="Normal 53" xfId="775"/>
    <cellStyle name="Normal 53 2" xfId="776"/>
    <cellStyle name="Normal 54" xfId="777"/>
    <cellStyle name="Normal 54 2" xfId="778"/>
    <cellStyle name="Normal 55" xfId="779"/>
    <cellStyle name="Normal 55 2" xfId="780"/>
    <cellStyle name="Normal 56" xfId="781"/>
    <cellStyle name="Normal 56 2" xfId="782"/>
    <cellStyle name="Normal 57" xfId="783"/>
    <cellStyle name="Normal 57 2" xfId="784"/>
    <cellStyle name="Normal 58" xfId="785"/>
    <cellStyle name="Normal 58 2" xfId="786"/>
    <cellStyle name="Normal 59" xfId="787"/>
    <cellStyle name="Normal 59 2" xfId="788"/>
    <cellStyle name="Normal 6" xfId="789"/>
    <cellStyle name="Normal 6 2" xfId="790"/>
    <cellStyle name="Normal 60" xfId="791"/>
    <cellStyle name="Normal 60 2" xfId="792"/>
    <cellStyle name="Normal 61" xfId="793"/>
    <cellStyle name="Normal 61 2" xfId="794"/>
    <cellStyle name="Normal 62" xfId="795"/>
    <cellStyle name="Normal 62 2" xfId="796"/>
    <cellStyle name="Normal 63" xfId="797"/>
    <cellStyle name="Normal 63 2" xfId="798"/>
    <cellStyle name="Normal 64" xfId="799"/>
    <cellStyle name="Normal 64 2" xfId="800"/>
    <cellStyle name="Normal 65" xfId="801"/>
    <cellStyle name="Normal 65 2" xfId="802"/>
    <cellStyle name="Normal 66" xfId="803"/>
    <cellStyle name="Normal 66 2" xfId="804"/>
    <cellStyle name="Normal 67" xfId="805"/>
    <cellStyle name="Normal 67 2" xfId="806"/>
    <cellStyle name="Normal 68" xfId="807"/>
    <cellStyle name="Normal 68 2" xfId="808"/>
    <cellStyle name="Normal 69" xfId="809"/>
    <cellStyle name="Normal 69 2" xfId="810"/>
    <cellStyle name="Normal 7" xfId="811"/>
    <cellStyle name="Normal 7 2" xfId="812"/>
    <cellStyle name="Normal 7 3" xfId="813"/>
    <cellStyle name="Normal 7 4" xfId="814"/>
    <cellStyle name="Normal 7 5" xfId="815"/>
    <cellStyle name="Normal 70" xfId="816"/>
    <cellStyle name="Normal 70 2" xfId="817"/>
    <cellStyle name="Normal 71" xfId="818"/>
    <cellStyle name="Normal 71 2" xfId="819"/>
    <cellStyle name="Normal 72" xfId="820"/>
    <cellStyle name="Normal 72 2" xfId="821"/>
    <cellStyle name="Normal 73" xfId="822"/>
    <cellStyle name="Normal 73 2" xfId="823"/>
    <cellStyle name="Normal 74" xfId="824"/>
    <cellStyle name="Normal 74 2" xfId="825"/>
    <cellStyle name="Normal 75" xfId="826"/>
    <cellStyle name="Normal 75 2" xfId="827"/>
    <cellStyle name="Normal 76" xfId="828"/>
    <cellStyle name="Normal 76 2" xfId="829"/>
    <cellStyle name="Normal 77" xfId="830"/>
    <cellStyle name="Normal 77 2" xfId="831"/>
    <cellStyle name="Normal 78" xfId="832"/>
    <cellStyle name="Normal 78 2" xfId="833"/>
    <cellStyle name="Normal 79" xfId="834"/>
    <cellStyle name="Normal 79 2" xfId="835"/>
    <cellStyle name="Normal 8" xfId="836"/>
    <cellStyle name="Normal 80" xfId="837"/>
    <cellStyle name="Normal 80 2" xfId="838"/>
    <cellStyle name="Normal 81" xfId="839"/>
    <cellStyle name="Normal 81 2" xfId="840"/>
    <cellStyle name="Normal 82" xfId="841"/>
    <cellStyle name="Normal 82 2" xfId="842"/>
    <cellStyle name="Normal 83" xfId="843"/>
    <cellStyle name="Normal 83 2" xfId="844"/>
    <cellStyle name="Normal 84" xfId="845"/>
    <cellStyle name="Normal 84 2" xfId="846"/>
    <cellStyle name="Normal 85" xfId="847"/>
    <cellStyle name="Normal 85 2" xfId="848"/>
    <cellStyle name="Normal 86" xfId="849"/>
    <cellStyle name="Normal 86 2" xfId="850"/>
    <cellStyle name="Normal 87" xfId="851"/>
    <cellStyle name="Normal 87 2" xfId="852"/>
    <cellStyle name="Normal 88" xfId="853"/>
    <cellStyle name="Normal 88 2" xfId="854"/>
    <cellStyle name="Normal 89" xfId="855"/>
    <cellStyle name="Normal 89 2" xfId="856"/>
    <cellStyle name="Normal 9" xfId="857"/>
    <cellStyle name="Normal 9 2" xfId="858"/>
    <cellStyle name="Normal 9 3" xfId="859"/>
    <cellStyle name="Normal 9 4" xfId="860"/>
    <cellStyle name="Normal 9 5" xfId="861"/>
    <cellStyle name="Normal 90" xfId="862"/>
    <cellStyle name="Normal 90 2" xfId="863"/>
    <cellStyle name="Normal 91" xfId="864"/>
    <cellStyle name="Normal 91 2" xfId="865"/>
    <cellStyle name="Normal 92" xfId="866"/>
    <cellStyle name="Normal 92 2" xfId="867"/>
    <cellStyle name="Normal 93" xfId="868"/>
    <cellStyle name="Normal 93 2" xfId="869"/>
    <cellStyle name="Normal 94" xfId="870"/>
    <cellStyle name="Normal 94 2" xfId="871"/>
    <cellStyle name="Normal 95" xfId="872"/>
    <cellStyle name="Normal 95 2" xfId="873"/>
    <cellStyle name="Normal 96" xfId="874"/>
    <cellStyle name="Normal 96 2" xfId="875"/>
    <cellStyle name="Normal 97" xfId="876"/>
    <cellStyle name="Normal 97 2" xfId="877"/>
    <cellStyle name="Normal 98" xfId="878"/>
    <cellStyle name="Normal 98 2" xfId="879"/>
    <cellStyle name="Normal 99" xfId="880"/>
    <cellStyle name="Normal 99 2" xfId="881"/>
    <cellStyle name="Note" xfId="882"/>
    <cellStyle name="Note 2" xfId="883"/>
    <cellStyle name="Note 2 2" xfId="884"/>
    <cellStyle name="Note 2 3" xfId="885"/>
    <cellStyle name="Note 2 4" xfId="886"/>
    <cellStyle name="Note 3" xfId="887"/>
    <cellStyle name="Note 3 2" xfId="888"/>
    <cellStyle name="Note 4" xfId="889"/>
    <cellStyle name="Output" xfId="890"/>
    <cellStyle name="Output 2" xfId="891"/>
    <cellStyle name="Percent" xfId="892"/>
    <cellStyle name="Sheet Title" xfId="893"/>
    <cellStyle name="Title" xfId="894"/>
    <cellStyle name="Title 2" xfId="895"/>
    <cellStyle name="Total" xfId="896"/>
    <cellStyle name="Total 2" xfId="897"/>
    <cellStyle name="Total 2 2" xfId="898"/>
    <cellStyle name="Warning Text" xfId="899"/>
    <cellStyle name="Warning Text 2" xfId="900"/>
    <cellStyle name="Warning Text 2 2" xfId="901"/>
    <cellStyle name="Warning Text 2 2 2" xfId="902"/>
    <cellStyle name="Warning Text 2 3" xfId="903"/>
    <cellStyle name="Warning Text 2 3 2" xfId="904"/>
    <cellStyle name="Warning Text 3" xfId="905"/>
    <cellStyle name="Warning Text 3 2" xfId="906"/>
    <cellStyle name="Warning Text 3 2 2" xfId="907"/>
    <cellStyle name="Warning Text 3 3" xfId="908"/>
    <cellStyle name="Warning Text 4" xfId="909"/>
    <cellStyle name="Warning Text 4 2" xfId="910"/>
  </cellStyles>
  <dxfs count="5">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
      <font>
        <color rgb="FF80000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95250</xdr:colOff>
      <xdr:row>0</xdr:row>
      <xdr:rowOff>76200</xdr:rowOff>
    </xdr:from>
    <xdr:to>
      <xdr:col>13</xdr:col>
      <xdr:colOff>523875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15200" y="76200"/>
          <a:ext cx="103822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chael%20Caruso\Documents\Projects\Safeguards\WR%2002-Meth%20Dev\Tasks\SCAP%20and%20SCSEM%20Updates\SCSEM%20Template%20v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Results"/>
      <sheetName val="Results (2)"/>
      <sheetName val="Results (3)"/>
      <sheetName val="Instructions"/>
      <sheetName val="Test Cases"/>
      <sheetName val="Appendix"/>
      <sheetName val="Change Log"/>
      <sheetName val="SCSEM Checklist"/>
      <sheetName val="508 Complia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feguardReports@IRS.gov" TargetMode="External" /><Relationship Id="rId2" Type="http://schemas.openxmlformats.org/officeDocument/2006/relationships/hyperlink" Target="http://www.irs.gov/uac/Safeguards-Progra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showGridLines="0" tabSelected="1" zoomScalePageLayoutView="0" workbookViewId="0" topLeftCell="A1">
      <selection activeCell="C17" sqref="C17"/>
    </sheetView>
  </sheetViews>
  <sheetFormatPr defaultColWidth="9.140625" defaultRowHeight="12.75"/>
  <cols>
    <col min="1" max="2" width="9.140625" style="36" customWidth="1"/>
    <col min="3" max="3" width="9.7109375" style="36" customWidth="1"/>
    <col min="4" max="4" width="9.140625" style="36" customWidth="1"/>
    <col min="5" max="5" width="7.140625" style="36" customWidth="1"/>
    <col min="6" max="16384" width="9.140625" style="36" customWidth="1"/>
  </cols>
  <sheetData>
    <row r="1" spans="1:14" ht="15.75">
      <c r="A1" s="143" t="s">
        <v>140</v>
      </c>
      <c r="B1" s="34"/>
      <c r="C1" s="34"/>
      <c r="D1" s="34"/>
      <c r="E1" s="34"/>
      <c r="F1" s="34"/>
      <c r="G1" s="34"/>
      <c r="H1" s="34"/>
      <c r="I1" s="34"/>
      <c r="J1" s="34"/>
      <c r="K1" s="34"/>
      <c r="L1" s="34"/>
      <c r="M1" s="34"/>
      <c r="N1" s="35"/>
    </row>
    <row r="2" spans="1:14" ht="15.75">
      <c r="A2" s="144" t="s">
        <v>139</v>
      </c>
      <c r="B2" s="37"/>
      <c r="C2" s="37"/>
      <c r="D2" s="37"/>
      <c r="E2" s="37"/>
      <c r="F2" s="37"/>
      <c r="G2" s="37"/>
      <c r="H2" s="37"/>
      <c r="I2" s="37"/>
      <c r="J2" s="37"/>
      <c r="K2" s="37"/>
      <c r="L2" s="37"/>
      <c r="M2" s="37"/>
      <c r="N2" s="38"/>
    </row>
    <row r="3" spans="1:14" ht="12.75">
      <c r="A3" s="145"/>
      <c r="B3" s="39"/>
      <c r="C3" s="39"/>
      <c r="D3" s="39"/>
      <c r="E3" s="39"/>
      <c r="F3" s="39"/>
      <c r="G3" s="39"/>
      <c r="H3" s="39"/>
      <c r="I3" s="39"/>
      <c r="J3" s="39"/>
      <c r="K3" s="39"/>
      <c r="L3" s="39"/>
      <c r="M3" s="39"/>
      <c r="N3" s="40"/>
    </row>
    <row r="4" spans="1:14" ht="12.75">
      <c r="A4" s="145" t="s">
        <v>408</v>
      </c>
      <c r="B4" s="41"/>
      <c r="C4" s="41"/>
      <c r="D4" s="41"/>
      <c r="E4" s="41"/>
      <c r="F4" s="41"/>
      <c r="G4" s="41"/>
      <c r="H4" s="41"/>
      <c r="I4" s="41"/>
      <c r="J4" s="41"/>
      <c r="K4" s="39"/>
      <c r="L4" s="39"/>
      <c r="M4" s="39"/>
      <c r="N4" s="40"/>
    </row>
    <row r="5" spans="1:14" ht="12.75">
      <c r="A5" s="145" t="s">
        <v>925</v>
      </c>
      <c r="B5" s="41"/>
      <c r="C5" s="41"/>
      <c r="D5" s="41"/>
      <c r="E5" s="41"/>
      <c r="F5" s="41"/>
      <c r="G5" s="41"/>
      <c r="H5" s="41"/>
      <c r="I5" s="41"/>
      <c r="J5" s="41"/>
      <c r="K5" s="41"/>
      <c r="L5" s="41"/>
      <c r="M5" s="41"/>
      <c r="N5" s="42"/>
    </row>
    <row r="6" spans="1:14" ht="12.75">
      <c r="A6" s="145" t="s">
        <v>926</v>
      </c>
      <c r="B6" s="41"/>
      <c r="C6" s="41"/>
      <c r="D6" s="41"/>
      <c r="E6" s="41"/>
      <c r="F6" s="41"/>
      <c r="G6" s="41"/>
      <c r="H6" s="41"/>
      <c r="I6" s="41"/>
      <c r="J6" s="41"/>
      <c r="K6" s="41"/>
      <c r="L6" s="41"/>
      <c r="M6" s="41"/>
      <c r="N6" s="42"/>
    </row>
    <row r="7" spans="1:14" ht="12.75">
      <c r="A7" s="43"/>
      <c r="B7" s="44"/>
      <c r="C7" s="44"/>
      <c r="D7" s="44"/>
      <c r="E7" s="44"/>
      <c r="F7" s="44"/>
      <c r="G7" s="44"/>
      <c r="H7" s="44"/>
      <c r="I7" s="44"/>
      <c r="J7" s="44"/>
      <c r="K7" s="44"/>
      <c r="L7" s="44"/>
      <c r="M7" s="44"/>
      <c r="N7" s="45"/>
    </row>
    <row r="8" spans="1:14" ht="18" customHeight="1">
      <c r="A8" s="46" t="s">
        <v>0</v>
      </c>
      <c r="B8" s="47"/>
      <c r="C8" s="47"/>
      <c r="D8" s="47"/>
      <c r="E8" s="47"/>
      <c r="F8" s="47"/>
      <c r="G8" s="47"/>
      <c r="H8" s="47"/>
      <c r="I8" s="47"/>
      <c r="J8" s="47"/>
      <c r="K8" s="47"/>
      <c r="L8" s="47"/>
      <c r="M8" s="47"/>
      <c r="N8" s="48"/>
    </row>
    <row r="9" spans="1:14" ht="12.75" customHeight="1">
      <c r="A9" s="49" t="s">
        <v>141</v>
      </c>
      <c r="B9" s="50"/>
      <c r="C9" s="50"/>
      <c r="D9" s="50"/>
      <c r="E9" s="50"/>
      <c r="F9" s="50"/>
      <c r="G9" s="50"/>
      <c r="H9" s="50"/>
      <c r="I9" s="50"/>
      <c r="J9" s="50"/>
      <c r="K9" s="50"/>
      <c r="L9" s="50"/>
      <c r="M9" s="50"/>
      <c r="N9" s="51"/>
    </row>
    <row r="10" spans="1:14" ht="12.75">
      <c r="A10" s="49" t="s">
        <v>142</v>
      </c>
      <c r="B10" s="50"/>
      <c r="C10" s="50"/>
      <c r="D10" s="50"/>
      <c r="E10" s="50"/>
      <c r="F10" s="50"/>
      <c r="G10" s="50"/>
      <c r="H10" s="50"/>
      <c r="I10" s="50"/>
      <c r="J10" s="50"/>
      <c r="K10" s="50"/>
      <c r="L10" s="50"/>
      <c r="M10" s="50"/>
      <c r="N10" s="51"/>
    </row>
    <row r="11" spans="1:14" ht="12.75">
      <c r="A11" s="49" t="s">
        <v>143</v>
      </c>
      <c r="B11" s="50"/>
      <c r="C11" s="50"/>
      <c r="D11" s="50"/>
      <c r="E11" s="50"/>
      <c r="F11" s="50"/>
      <c r="G11" s="50"/>
      <c r="H11" s="50"/>
      <c r="I11" s="50"/>
      <c r="J11" s="50"/>
      <c r="K11" s="50"/>
      <c r="L11" s="50"/>
      <c r="M11" s="50"/>
      <c r="N11" s="51"/>
    </row>
    <row r="12" spans="1:14" ht="12.75">
      <c r="A12" s="49" t="s">
        <v>144</v>
      </c>
      <c r="B12" s="50"/>
      <c r="C12" s="50"/>
      <c r="D12" s="50"/>
      <c r="E12" s="50"/>
      <c r="F12" s="50"/>
      <c r="G12" s="50"/>
      <c r="H12" s="50"/>
      <c r="I12" s="50"/>
      <c r="J12" s="50"/>
      <c r="K12" s="50"/>
      <c r="L12" s="50"/>
      <c r="M12" s="50"/>
      <c r="N12" s="51"/>
    </row>
    <row r="13" spans="1:14" ht="12.75">
      <c r="A13" s="49" t="s">
        <v>145</v>
      </c>
      <c r="B13" s="50"/>
      <c r="C13" s="50"/>
      <c r="D13" s="50"/>
      <c r="E13" s="50"/>
      <c r="F13" s="50"/>
      <c r="G13" s="50"/>
      <c r="H13" s="50"/>
      <c r="I13" s="50"/>
      <c r="J13" s="50"/>
      <c r="K13" s="50"/>
      <c r="L13" s="50"/>
      <c r="M13" s="50"/>
      <c r="N13" s="51"/>
    </row>
    <row r="14" spans="1:14" ht="12.75">
      <c r="A14" s="52"/>
      <c r="B14" s="53"/>
      <c r="C14" s="53"/>
      <c r="D14" s="53"/>
      <c r="E14" s="53"/>
      <c r="F14" s="53"/>
      <c r="G14" s="53"/>
      <c r="H14" s="53"/>
      <c r="I14" s="53"/>
      <c r="J14" s="53"/>
      <c r="K14" s="53"/>
      <c r="L14" s="53"/>
      <c r="M14" s="53"/>
      <c r="N14" s="54"/>
    </row>
    <row r="16" spans="1:14" ht="12.75">
      <c r="A16" s="55" t="s">
        <v>1</v>
      </c>
      <c r="B16" s="56"/>
      <c r="C16" s="56"/>
      <c r="D16" s="56"/>
      <c r="E16" s="56"/>
      <c r="F16" s="56"/>
      <c r="G16" s="56"/>
      <c r="H16" s="56"/>
      <c r="I16" s="56"/>
      <c r="J16" s="56"/>
      <c r="K16" s="56"/>
      <c r="L16" s="56"/>
      <c r="M16" s="56"/>
      <c r="N16" s="57"/>
    </row>
    <row r="17" spans="1:14" ht="12.75">
      <c r="A17" s="58" t="s">
        <v>2</v>
      </c>
      <c r="B17" s="59"/>
      <c r="C17" s="154"/>
      <c r="D17" s="60"/>
      <c r="E17" s="60"/>
      <c r="F17" s="60"/>
      <c r="G17" s="60"/>
      <c r="H17" s="60"/>
      <c r="I17" s="60"/>
      <c r="J17" s="60"/>
      <c r="K17" s="60"/>
      <c r="L17" s="60"/>
      <c r="M17" s="60"/>
      <c r="N17" s="61"/>
    </row>
    <row r="18" spans="1:14" ht="12.75">
      <c r="A18" s="58" t="s">
        <v>3</v>
      </c>
      <c r="B18" s="59"/>
      <c r="C18" s="154"/>
      <c r="D18" s="60"/>
      <c r="E18" s="60"/>
      <c r="F18" s="60"/>
      <c r="G18" s="60"/>
      <c r="H18" s="60"/>
      <c r="I18" s="60"/>
      <c r="J18" s="60"/>
      <c r="K18" s="60"/>
      <c r="L18" s="60"/>
      <c r="M18" s="60"/>
      <c r="N18" s="61"/>
    </row>
    <row r="19" spans="1:14" ht="12.75">
      <c r="A19" s="58" t="s">
        <v>4</v>
      </c>
      <c r="B19" s="59"/>
      <c r="C19" s="155"/>
      <c r="D19" s="62"/>
      <c r="E19" s="62"/>
      <c r="F19" s="62"/>
      <c r="G19" s="62"/>
      <c r="H19" s="62"/>
      <c r="I19" s="62"/>
      <c r="J19" s="60"/>
      <c r="K19" s="60"/>
      <c r="L19" s="60"/>
      <c r="M19" s="60"/>
      <c r="N19" s="61"/>
    </row>
    <row r="20" spans="1:14" ht="12.75">
      <c r="A20" s="58" t="s">
        <v>5</v>
      </c>
      <c r="B20" s="59"/>
      <c r="C20" s="154"/>
      <c r="D20" s="60"/>
      <c r="E20" s="60"/>
      <c r="F20" s="60"/>
      <c r="G20" s="60"/>
      <c r="H20" s="60"/>
      <c r="I20" s="60"/>
      <c r="J20" s="60"/>
      <c r="K20" s="60"/>
      <c r="L20" s="60"/>
      <c r="M20" s="60"/>
      <c r="N20" s="61"/>
    </row>
    <row r="21" spans="1:14" ht="12.75">
      <c r="A21" s="58" t="s">
        <v>6</v>
      </c>
      <c r="B21" s="63"/>
      <c r="C21" s="154"/>
      <c r="D21" s="60"/>
      <c r="E21" s="60"/>
      <c r="F21" s="60"/>
      <c r="G21" s="60"/>
      <c r="H21" s="60"/>
      <c r="I21" s="60"/>
      <c r="J21" s="60"/>
      <c r="K21" s="60"/>
      <c r="L21" s="60"/>
      <c r="M21" s="60"/>
      <c r="N21" s="61"/>
    </row>
    <row r="22" spans="1:14" ht="12.75">
      <c r="A22" s="58" t="s">
        <v>138</v>
      </c>
      <c r="B22" s="59"/>
      <c r="C22" s="154"/>
      <c r="D22" s="60"/>
      <c r="E22" s="60"/>
      <c r="F22" s="60"/>
      <c r="G22" s="60"/>
      <c r="H22" s="60"/>
      <c r="I22" s="60"/>
      <c r="J22" s="60"/>
      <c r="K22" s="60"/>
      <c r="L22" s="60"/>
      <c r="M22" s="60"/>
      <c r="N22" s="61"/>
    </row>
    <row r="23" spans="1:14" s="67" customFormat="1" ht="12.75">
      <c r="A23" s="58" t="s">
        <v>88</v>
      </c>
      <c r="B23" s="64"/>
      <c r="C23" s="154"/>
      <c r="D23" s="65"/>
      <c r="E23" s="65"/>
      <c r="F23" s="65"/>
      <c r="G23" s="65"/>
      <c r="H23" s="65"/>
      <c r="I23" s="65"/>
      <c r="J23" s="65"/>
      <c r="K23" s="65"/>
      <c r="L23" s="65"/>
      <c r="M23" s="65"/>
      <c r="N23" s="66"/>
    </row>
    <row r="24" spans="11:14" ht="12.75">
      <c r="K24" s="68"/>
      <c r="L24" s="68"/>
      <c r="M24" s="68"/>
      <c r="N24" s="68"/>
    </row>
    <row r="25" spans="1:14" ht="12.75">
      <c r="A25" s="55" t="s">
        <v>92</v>
      </c>
      <c r="B25" s="56"/>
      <c r="C25" s="56"/>
      <c r="D25" s="56"/>
      <c r="E25" s="56"/>
      <c r="F25" s="56"/>
      <c r="G25" s="56"/>
      <c r="H25" s="56"/>
      <c r="I25" s="56"/>
      <c r="J25" s="56"/>
      <c r="K25" s="56"/>
      <c r="L25" s="56"/>
      <c r="M25" s="56"/>
      <c r="N25" s="57"/>
    </row>
    <row r="26" spans="1:14" ht="12.75">
      <c r="A26" s="69"/>
      <c r="B26" s="70"/>
      <c r="C26" s="70"/>
      <c r="D26" s="70"/>
      <c r="E26" s="70"/>
      <c r="F26" s="70"/>
      <c r="G26" s="70"/>
      <c r="H26" s="70"/>
      <c r="I26" s="70"/>
      <c r="J26" s="70"/>
      <c r="K26" s="70"/>
      <c r="L26" s="70"/>
      <c r="M26" s="70"/>
      <c r="N26" s="71"/>
    </row>
    <row r="27" spans="1:14" ht="12.75">
      <c r="A27" s="58" t="s">
        <v>11</v>
      </c>
      <c r="B27" s="72"/>
      <c r="C27" s="140"/>
      <c r="D27" s="73"/>
      <c r="E27" s="73"/>
      <c r="F27" s="73"/>
      <c r="G27" s="73"/>
      <c r="H27" s="73"/>
      <c r="I27" s="73"/>
      <c r="J27" s="73"/>
      <c r="K27" s="73"/>
      <c r="L27" s="73"/>
      <c r="M27" s="73"/>
      <c r="N27" s="74"/>
    </row>
    <row r="28" spans="1:14" ht="12.75">
      <c r="A28" s="58" t="s">
        <v>12</v>
      </c>
      <c r="B28" s="72"/>
      <c r="C28" s="140"/>
      <c r="D28" s="73"/>
      <c r="E28" s="73"/>
      <c r="F28" s="73"/>
      <c r="G28" s="73"/>
      <c r="H28" s="73"/>
      <c r="I28" s="73"/>
      <c r="J28" s="73"/>
      <c r="K28" s="73"/>
      <c r="L28" s="73"/>
      <c r="M28" s="73"/>
      <c r="N28" s="74"/>
    </row>
    <row r="29" spans="1:14" ht="12.75" customHeight="1">
      <c r="A29" s="58" t="s">
        <v>13</v>
      </c>
      <c r="B29" s="72"/>
      <c r="C29" s="140"/>
      <c r="D29" s="73"/>
      <c r="E29" s="73"/>
      <c r="F29" s="73"/>
      <c r="G29" s="73"/>
      <c r="H29" s="73"/>
      <c r="I29" s="73"/>
      <c r="J29" s="73"/>
      <c r="K29" s="73"/>
      <c r="L29" s="73"/>
      <c r="M29" s="73"/>
      <c r="N29" s="74"/>
    </row>
    <row r="30" spans="1:14" ht="12.75" customHeight="1">
      <c r="A30" s="58" t="s">
        <v>14</v>
      </c>
      <c r="B30" s="75"/>
      <c r="C30" s="141"/>
      <c r="D30" s="76"/>
      <c r="E30" s="76"/>
      <c r="F30" s="76"/>
      <c r="G30" s="76"/>
      <c r="H30" s="76"/>
      <c r="I30" s="76"/>
      <c r="J30" s="76"/>
      <c r="K30" s="76"/>
      <c r="L30" s="76"/>
      <c r="M30" s="76"/>
      <c r="N30" s="74"/>
    </row>
    <row r="31" spans="1:14" ht="12.75">
      <c r="A31" s="58" t="s">
        <v>15</v>
      </c>
      <c r="B31" s="72"/>
      <c r="C31" s="140"/>
      <c r="D31" s="73"/>
      <c r="E31" s="73"/>
      <c r="F31" s="73"/>
      <c r="G31" s="73"/>
      <c r="H31" s="73"/>
      <c r="I31" s="73"/>
      <c r="J31" s="73"/>
      <c r="K31" s="73"/>
      <c r="L31" s="73"/>
      <c r="M31" s="73"/>
      <c r="N31" s="74"/>
    </row>
    <row r="32" spans="1:14" ht="12.75">
      <c r="A32" s="69"/>
      <c r="B32" s="70"/>
      <c r="C32" s="70"/>
      <c r="D32" s="70"/>
      <c r="E32" s="70"/>
      <c r="F32" s="70"/>
      <c r="G32" s="70"/>
      <c r="H32" s="70"/>
      <c r="I32" s="70"/>
      <c r="J32" s="70"/>
      <c r="K32" s="70"/>
      <c r="L32" s="70"/>
      <c r="M32" s="70"/>
      <c r="N32" s="77"/>
    </row>
    <row r="33" spans="1:14" ht="12.75">
      <c r="A33" s="58" t="s">
        <v>11</v>
      </c>
      <c r="B33" s="72"/>
      <c r="C33" s="140"/>
      <c r="D33" s="73"/>
      <c r="E33" s="73"/>
      <c r="F33" s="73"/>
      <c r="G33" s="73"/>
      <c r="H33" s="73"/>
      <c r="I33" s="73"/>
      <c r="J33" s="73"/>
      <c r="K33" s="73"/>
      <c r="L33" s="73"/>
      <c r="M33" s="73"/>
      <c r="N33" s="74"/>
    </row>
    <row r="34" spans="1:14" ht="12.75">
      <c r="A34" s="58" t="s">
        <v>12</v>
      </c>
      <c r="B34" s="72"/>
      <c r="C34" s="140"/>
      <c r="D34" s="73"/>
      <c r="E34" s="73"/>
      <c r="F34" s="73"/>
      <c r="G34" s="73"/>
      <c r="H34" s="73"/>
      <c r="I34" s="73"/>
      <c r="J34" s="73"/>
      <c r="K34" s="73"/>
      <c r="L34" s="73"/>
      <c r="M34" s="73"/>
      <c r="N34" s="74"/>
    </row>
    <row r="35" spans="1:14" ht="12.75">
      <c r="A35" s="58" t="s">
        <v>13</v>
      </c>
      <c r="B35" s="72"/>
      <c r="C35" s="140"/>
      <c r="D35" s="73"/>
      <c r="E35" s="73"/>
      <c r="F35" s="73"/>
      <c r="G35" s="73"/>
      <c r="H35" s="73"/>
      <c r="I35" s="73"/>
      <c r="J35" s="73"/>
      <c r="K35" s="73"/>
      <c r="L35" s="73"/>
      <c r="M35" s="73"/>
      <c r="N35" s="74"/>
    </row>
    <row r="36" spans="1:14" ht="12.75">
      <c r="A36" s="58" t="s">
        <v>14</v>
      </c>
      <c r="B36" s="75"/>
      <c r="C36" s="141"/>
      <c r="D36" s="76"/>
      <c r="E36" s="76"/>
      <c r="F36" s="76"/>
      <c r="G36" s="76"/>
      <c r="H36" s="76"/>
      <c r="I36" s="76"/>
      <c r="J36" s="76"/>
      <c r="K36" s="76"/>
      <c r="L36" s="76"/>
      <c r="M36" s="76"/>
      <c r="N36" s="74"/>
    </row>
    <row r="37" spans="1:14" ht="12.75">
      <c r="A37" s="58" t="s">
        <v>15</v>
      </c>
      <c r="B37" s="72"/>
      <c r="C37" s="140"/>
      <c r="D37" s="73"/>
      <c r="E37" s="73"/>
      <c r="F37" s="73"/>
      <c r="G37" s="73"/>
      <c r="H37" s="73"/>
      <c r="I37" s="73"/>
      <c r="J37" s="73"/>
      <c r="K37" s="73"/>
      <c r="L37" s="73"/>
      <c r="M37" s="73"/>
      <c r="N37" s="74"/>
    </row>
    <row r="38" spans="11:14" ht="12.75">
      <c r="K38" s="68"/>
      <c r="L38" s="68"/>
      <c r="M38" s="68"/>
      <c r="N38" s="68"/>
    </row>
    <row r="39" spans="1:14" ht="12.75">
      <c r="A39" s="78" t="s">
        <v>93</v>
      </c>
      <c r="K39" s="68"/>
      <c r="L39" s="68"/>
      <c r="M39" s="68"/>
      <c r="N39" s="68"/>
    </row>
    <row r="40" spans="1:14" ht="12.75">
      <c r="A40" s="78" t="s">
        <v>131</v>
      </c>
      <c r="F40" s="79" t="s">
        <v>133</v>
      </c>
      <c r="K40" s="68"/>
      <c r="L40" s="68"/>
      <c r="M40" s="68"/>
      <c r="N40" s="68"/>
    </row>
    <row r="41" spans="1:4" ht="12.75">
      <c r="A41" s="80" t="s">
        <v>132</v>
      </c>
      <c r="D41" s="79" t="s">
        <v>134</v>
      </c>
    </row>
    <row r="43" ht="12.75" customHeight="1" hidden="1">
      <c r="B43" s="36" t="s">
        <v>21</v>
      </c>
    </row>
    <row r="44" ht="12.75" customHeight="1" hidden="1">
      <c r="B44" s="36" t="s">
        <v>22</v>
      </c>
    </row>
    <row r="45" ht="12.75" customHeight="1" hidden="1">
      <c r="B45" s="36" t="s">
        <v>23</v>
      </c>
    </row>
  </sheetData>
  <sheetProtection sheet="1" objects="1" scenarios="1" sort="0" autoFilter="0"/>
  <dataValidations count="5">
    <dataValidation type="list" allowBlank="1" showInputMessage="1" showErrorMessage="1" prompt="Insert Test Type (required only when there is an automated testing tool available to conduct the test)" sqref="C21">
      <formula1>$B$44:$B$45</formula1>
    </dataValidation>
    <dataValidation allowBlank="1" showInputMessage="1" showErrorMessage="1" prompt="Identify OS or App Version and include Service Packs and Builds" sqref="C23"/>
    <dataValidation allowBlank="1" showInputMessage="1" showErrorMessage="1" prompt="Insert unique identifier for the computer or device" sqref="C22"/>
    <dataValidation allowBlank="1" showInputMessage="1" showErrorMessage="1" prompt="Insert tester name and organization" sqref="C20"/>
    <dataValidation allowBlank="1" showInputMessage="1" showErrorMessage="1" prompt="Insert City, State and address or building" sqref="C18"/>
  </dataValidations>
  <hyperlinks>
    <hyperlink ref="F40" r:id="rId1" display="SafeguardReports@IRS.gov"/>
    <hyperlink ref="D41" r:id="rId2" tooltip="Link to IRS Safeguards " display="http://www.irs.gov/uac/Safeguards-Program"/>
  </hyperlinks>
  <printOptions horizontalCentered="1"/>
  <pageMargins left="0.25" right="0.25" top="0.5" bottom="0.5" header="0.25" footer="0.25"/>
  <pageSetup fitToHeight="1" fitToWidth="1" horizontalDpi="1200" verticalDpi="1200" orientation="landscape" r:id="rId4"/>
  <headerFooter alignWithMargins="0">
    <oddHeader>&amp;CIRS Office of Safeguards SCSEM</oddHeader>
    <oddFooter>&amp;L&amp;F&amp;RPage &amp;P of &amp;N</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showGridLines="0" zoomScalePageLayoutView="0" workbookViewId="0" topLeftCell="A1">
      <selection activeCell="A1" sqref="A1"/>
    </sheetView>
  </sheetViews>
  <sheetFormatPr defaultColWidth="9.140625" defaultRowHeight="12.75"/>
  <cols>
    <col min="13" max="13" width="9.140625" style="0" customWidth="1"/>
  </cols>
  <sheetData>
    <row r="1" spans="1:14" ht="12.75">
      <c r="A1" s="9" t="s">
        <v>962</v>
      </c>
      <c r="B1" s="10"/>
      <c r="C1" s="10"/>
      <c r="D1" s="10"/>
      <c r="E1" s="10"/>
      <c r="F1" s="10"/>
      <c r="G1" s="10"/>
      <c r="H1" s="10"/>
      <c r="I1" s="10"/>
      <c r="J1" s="10"/>
      <c r="K1" s="10"/>
      <c r="L1" s="10"/>
      <c r="M1" s="10"/>
      <c r="N1" s="11"/>
    </row>
    <row r="2" spans="1:14" s="1" customFormat="1" ht="18" customHeight="1">
      <c r="A2" s="158" t="s">
        <v>24</v>
      </c>
      <c r="B2" s="159"/>
      <c r="C2" s="159"/>
      <c r="D2" s="159"/>
      <c r="E2" s="159"/>
      <c r="F2" s="159"/>
      <c r="G2" s="159"/>
      <c r="H2" s="159"/>
      <c r="I2" s="159"/>
      <c r="J2" s="159"/>
      <c r="K2" s="159"/>
      <c r="L2" s="159"/>
      <c r="M2" s="159"/>
      <c r="N2" s="160"/>
    </row>
    <row r="3" spans="1:14" s="1" customFormat="1" ht="12.75" customHeight="1">
      <c r="A3" s="161" t="s">
        <v>963</v>
      </c>
      <c r="B3" s="13"/>
      <c r="C3" s="13"/>
      <c r="D3" s="13"/>
      <c r="E3" s="13"/>
      <c r="F3" s="13"/>
      <c r="G3" s="13"/>
      <c r="H3" s="13"/>
      <c r="I3" s="13"/>
      <c r="J3" s="13"/>
      <c r="K3" s="13"/>
      <c r="L3" s="13"/>
      <c r="M3" s="13"/>
      <c r="N3" s="14"/>
    </row>
    <row r="4" spans="1:14" s="1" customFormat="1" ht="12.75">
      <c r="A4" s="161" t="s">
        <v>964</v>
      </c>
      <c r="B4" s="13"/>
      <c r="C4" s="13"/>
      <c r="D4" s="13"/>
      <c r="E4" s="13"/>
      <c r="F4" s="13"/>
      <c r="G4" s="13"/>
      <c r="H4" s="13"/>
      <c r="I4" s="13"/>
      <c r="J4" s="13"/>
      <c r="K4" s="13"/>
      <c r="L4" s="13"/>
      <c r="M4" s="13"/>
      <c r="N4" s="14"/>
    </row>
    <row r="5" spans="1:14" s="1" customFormat="1" ht="12.75">
      <c r="A5" s="161" t="s">
        <v>965</v>
      </c>
      <c r="B5" s="13"/>
      <c r="C5" s="13"/>
      <c r="D5" s="13"/>
      <c r="E5" s="13"/>
      <c r="F5" s="13"/>
      <c r="G5" s="13"/>
      <c r="H5" s="13"/>
      <c r="I5" s="13"/>
      <c r="J5" s="13"/>
      <c r="K5" s="13"/>
      <c r="L5" s="13"/>
      <c r="M5" s="13"/>
      <c r="N5" s="14"/>
    </row>
    <row r="6" spans="1:14" s="1" customFormat="1" ht="12.75">
      <c r="A6" s="161"/>
      <c r="B6" s="13"/>
      <c r="C6" s="13"/>
      <c r="D6" s="13"/>
      <c r="E6" s="13"/>
      <c r="F6" s="13"/>
      <c r="G6" s="13"/>
      <c r="H6" s="13"/>
      <c r="I6" s="13"/>
      <c r="J6" s="13"/>
      <c r="K6" s="13"/>
      <c r="L6" s="13"/>
      <c r="M6" s="13"/>
      <c r="N6" s="14"/>
    </row>
    <row r="7" spans="1:14" s="1" customFormat="1" ht="12.75">
      <c r="A7" s="161" t="s">
        <v>966</v>
      </c>
      <c r="B7" s="13"/>
      <c r="C7" s="13"/>
      <c r="D7" s="13"/>
      <c r="E7" s="13"/>
      <c r="F7" s="13"/>
      <c r="G7" s="13"/>
      <c r="H7" s="13"/>
      <c r="I7" s="13"/>
      <c r="J7" s="13"/>
      <c r="K7" s="13"/>
      <c r="L7" s="13"/>
      <c r="M7" s="13"/>
      <c r="N7" s="14"/>
    </row>
    <row r="8" spans="1:14" s="1" customFormat="1" ht="12.75">
      <c r="A8" s="161" t="s">
        <v>967</v>
      </c>
      <c r="B8" s="13"/>
      <c r="C8" s="13"/>
      <c r="D8" s="13"/>
      <c r="E8" s="13"/>
      <c r="F8" s="13"/>
      <c r="G8" s="13"/>
      <c r="H8" s="13"/>
      <c r="I8" s="13"/>
      <c r="J8" s="13"/>
      <c r="K8" s="13"/>
      <c r="L8" s="13"/>
      <c r="M8" s="13"/>
      <c r="N8" s="14"/>
    </row>
    <row r="9" spans="1:14" s="1" customFormat="1" ht="12.75">
      <c r="A9" s="162"/>
      <c r="B9" s="15"/>
      <c r="C9" s="15"/>
      <c r="D9" s="15"/>
      <c r="E9" s="15"/>
      <c r="F9" s="15"/>
      <c r="G9" s="15"/>
      <c r="H9" s="15"/>
      <c r="I9" s="15"/>
      <c r="J9" s="15"/>
      <c r="K9" s="15"/>
      <c r="L9" s="15"/>
      <c r="M9" s="15"/>
      <c r="N9" s="16"/>
    </row>
    <row r="10" spans="1:14" ht="12.75" customHeight="1" thickBot="1">
      <c r="A10" s="163"/>
      <c r="B10" s="164"/>
      <c r="C10" s="164"/>
      <c r="D10" s="164"/>
      <c r="E10" s="164"/>
      <c r="F10" s="164"/>
      <c r="G10" s="165"/>
      <c r="H10" s="165"/>
      <c r="I10" s="164"/>
      <c r="J10" s="164"/>
      <c r="K10" s="164"/>
      <c r="L10" s="164"/>
      <c r="M10" s="164"/>
      <c r="N10" s="166"/>
    </row>
    <row r="11" spans="1:14" ht="12.75" customHeight="1">
      <c r="A11" s="167" t="s">
        <v>968</v>
      </c>
      <c r="B11" s="168"/>
      <c r="C11" s="169"/>
      <c r="D11" s="170" t="s">
        <v>969</v>
      </c>
      <c r="E11" s="171"/>
      <c r="F11" s="171"/>
      <c r="G11" s="172"/>
      <c r="H11" s="173"/>
      <c r="I11" s="174" t="s">
        <v>970</v>
      </c>
      <c r="J11" s="175"/>
      <c r="K11" s="175"/>
      <c r="L11" s="175"/>
      <c r="M11" s="176"/>
      <c r="N11" s="177"/>
    </row>
    <row r="12" spans="1:14" ht="12.75" customHeight="1">
      <c r="A12" s="167" t="s">
        <v>971</v>
      </c>
      <c r="B12" s="168"/>
      <c r="C12" s="169"/>
      <c r="D12" s="178" t="s">
        <v>26</v>
      </c>
      <c r="E12" s="179"/>
      <c r="F12" s="179"/>
      <c r="G12" s="180"/>
      <c r="H12" s="173"/>
      <c r="I12" s="178" t="s">
        <v>26</v>
      </c>
      <c r="J12" s="181"/>
      <c r="K12" s="181"/>
      <c r="L12" s="181"/>
      <c r="M12" s="182"/>
      <c r="N12" s="177"/>
    </row>
    <row r="13" spans="1:14" ht="12.75" customHeight="1">
      <c r="A13" s="167" t="s">
        <v>972</v>
      </c>
      <c r="B13" s="168"/>
      <c r="C13" s="169"/>
      <c r="D13" s="183"/>
      <c r="E13" s="184"/>
      <c r="F13" s="185" t="s">
        <v>8</v>
      </c>
      <c r="G13" s="186" t="s">
        <v>27</v>
      </c>
      <c r="H13" s="173"/>
      <c r="I13" s="187"/>
      <c r="J13" s="188"/>
      <c r="K13" s="185" t="s">
        <v>32</v>
      </c>
      <c r="L13" s="185" t="s">
        <v>28</v>
      </c>
      <c r="M13" s="186" t="s">
        <v>29</v>
      </c>
      <c r="N13" s="189"/>
    </row>
    <row r="14" spans="1:14" ht="12.75" customHeight="1" thickBot="1">
      <c r="A14" s="167" t="s">
        <v>973</v>
      </c>
      <c r="B14" s="168"/>
      <c r="C14" s="169"/>
      <c r="D14" s="190" t="s">
        <v>9</v>
      </c>
      <c r="E14" s="191"/>
      <c r="F14" s="192">
        <f>G23+(COUNTIF('Test Cases'!J3:J300,"Pass"))</f>
        <v>0</v>
      </c>
      <c r="G14" s="193">
        <f>IF(SUM(F14:F16)&lt;=0,0,F14/SUM(F14:F16))</f>
        <v>0</v>
      </c>
      <c r="H14" s="173"/>
      <c r="I14" s="194" t="s">
        <v>33</v>
      </c>
      <c r="J14" s="195"/>
      <c r="K14" s="196">
        <f>COUNTA('Test Cases'!J3:J300)</f>
        <v>0</v>
      </c>
      <c r="L14" s="196">
        <f>M14-K14</f>
        <v>214</v>
      </c>
      <c r="M14" s="197">
        <f>COUNTA('Test Cases'!A3:A300)</f>
        <v>214</v>
      </c>
      <c r="N14" s="198"/>
    </row>
    <row r="15" spans="1:14" ht="12.75" customHeight="1">
      <c r="A15" s="167" t="s">
        <v>974</v>
      </c>
      <c r="B15" s="168"/>
      <c r="C15" s="169"/>
      <c r="D15" s="190" t="s">
        <v>10</v>
      </c>
      <c r="E15" s="191"/>
      <c r="F15" s="192">
        <f>G24+(COUNTIF('Test Cases'!J3:J300,"Fail"))</f>
        <v>0</v>
      </c>
      <c r="G15" s="193">
        <f>IF(SUM(F14:F16)&lt;=0,0,F15/SUM(F14:F16))</f>
        <v>0</v>
      </c>
      <c r="H15" s="173"/>
      <c r="I15" s="199"/>
      <c r="J15" s="199"/>
      <c r="K15" s="199"/>
      <c r="L15" s="199"/>
      <c r="M15" s="199"/>
      <c r="N15" s="198"/>
    </row>
    <row r="16" spans="1:14" ht="12.75" customHeight="1" thickBot="1">
      <c r="A16" s="200"/>
      <c r="B16" s="168"/>
      <c r="C16" s="169"/>
      <c r="D16" s="190" t="s">
        <v>975</v>
      </c>
      <c r="E16" s="191"/>
      <c r="F16" s="201">
        <f>COUNTIF('Test Cases'!J3:J300,"Info Needed")</f>
        <v>0</v>
      </c>
      <c r="G16" s="202">
        <f>IF(SUM(F14:F16)&lt;=0,0,F16/SUM(F14:F16))</f>
        <v>0</v>
      </c>
      <c r="H16" s="173"/>
      <c r="I16" s="199"/>
      <c r="J16" s="199"/>
      <c r="K16" s="199"/>
      <c r="L16" s="199"/>
      <c r="M16" s="199"/>
      <c r="N16" s="203"/>
    </row>
    <row r="17" spans="1:14" ht="12.75" customHeight="1">
      <c r="A17" s="200"/>
      <c r="B17" s="168"/>
      <c r="C17" s="169"/>
      <c r="D17" s="204" t="s">
        <v>976</v>
      </c>
      <c r="E17" s="205"/>
      <c r="F17" s="206">
        <f>COUNTIF('Test Cases'!J3:J300,"Not Applicable")</f>
        <v>0</v>
      </c>
      <c r="G17" s="207"/>
      <c r="H17" s="173"/>
      <c r="I17" s="199"/>
      <c r="J17" s="199"/>
      <c r="K17" s="199"/>
      <c r="L17" s="199"/>
      <c r="M17" s="199"/>
      <c r="N17" s="203"/>
    </row>
    <row r="18" spans="1:14" ht="12.75" customHeight="1" thickBot="1">
      <c r="A18" s="200"/>
      <c r="B18" s="168"/>
      <c r="C18" s="208"/>
      <c r="D18" s="209" t="s">
        <v>977</v>
      </c>
      <c r="E18" s="210"/>
      <c r="F18" s="211">
        <f>COUNTIF('Test Cases'!J3:J300,"Automated")</f>
        <v>0</v>
      </c>
      <c r="G18" s="207"/>
      <c r="H18" s="173"/>
      <c r="I18" s="199"/>
      <c r="J18" s="199"/>
      <c r="K18" s="199"/>
      <c r="L18" s="199"/>
      <c r="M18" s="199"/>
      <c r="N18" s="203"/>
    </row>
    <row r="19" spans="1:14" ht="12.75" customHeight="1" thickBot="1">
      <c r="A19" s="200"/>
      <c r="B19" s="168"/>
      <c r="C19" s="208"/>
      <c r="D19" s="212"/>
      <c r="E19" s="212"/>
      <c r="F19" s="213"/>
      <c r="G19" s="207"/>
      <c r="H19" s="173"/>
      <c r="I19" s="199"/>
      <c r="J19" s="199"/>
      <c r="K19" s="199"/>
      <c r="L19" s="199"/>
      <c r="M19" s="199"/>
      <c r="N19" s="203"/>
    </row>
    <row r="20" spans="1:14" ht="12.75" customHeight="1">
      <c r="A20" s="167" t="s">
        <v>978</v>
      </c>
      <c r="B20" s="168"/>
      <c r="C20" s="208"/>
      <c r="D20" s="214" t="s">
        <v>979</v>
      </c>
      <c r="E20" s="215"/>
      <c r="F20" s="215"/>
      <c r="G20" s="216"/>
      <c r="H20" s="199"/>
      <c r="I20" s="199"/>
      <c r="J20" s="199"/>
      <c r="K20" s="199"/>
      <c r="L20" s="199"/>
      <c r="M20" s="199"/>
      <c r="N20" s="203"/>
    </row>
    <row r="21" spans="1:14" ht="12.75" customHeight="1">
      <c r="A21" s="167" t="s">
        <v>980</v>
      </c>
      <c r="B21" s="168"/>
      <c r="C21" s="208"/>
      <c r="D21" s="217" t="s">
        <v>25</v>
      </c>
      <c r="E21" s="218"/>
      <c r="F21" s="218"/>
      <c r="G21" s="219"/>
      <c r="H21" s="199"/>
      <c r="I21" s="199"/>
      <c r="J21" s="199"/>
      <c r="K21" s="199"/>
      <c r="L21" s="199"/>
      <c r="M21" s="199"/>
      <c r="N21" s="203"/>
    </row>
    <row r="22" spans="1:14" ht="12.75" customHeight="1">
      <c r="A22" s="167" t="s">
        <v>981</v>
      </c>
      <c r="B22" s="168"/>
      <c r="C22" s="208"/>
      <c r="D22" s="220" t="s">
        <v>7</v>
      </c>
      <c r="E22" s="221"/>
      <c r="F22" s="222"/>
      <c r="G22" s="223" t="s">
        <v>8</v>
      </c>
      <c r="H22" s="199"/>
      <c r="I22" s="199"/>
      <c r="J22" s="199"/>
      <c r="K22" s="199"/>
      <c r="L22" s="199"/>
      <c r="M22" s="199"/>
      <c r="N22" s="203"/>
    </row>
    <row r="23" spans="1:14" ht="12.75" customHeight="1">
      <c r="A23" s="167" t="s">
        <v>982</v>
      </c>
      <c r="B23" s="168"/>
      <c r="C23" s="208"/>
      <c r="D23" s="224" t="s">
        <v>9</v>
      </c>
      <c r="E23" s="225"/>
      <c r="F23" s="226"/>
      <c r="G23" s="227">
        <v>0</v>
      </c>
      <c r="H23" s="199"/>
      <c r="I23" s="199"/>
      <c r="J23" s="199"/>
      <c r="K23" s="199"/>
      <c r="L23" s="199"/>
      <c r="M23" s="199"/>
      <c r="N23" s="203"/>
    </row>
    <row r="24" spans="1:14" ht="12.75" customHeight="1" thickBot="1">
      <c r="A24" s="167" t="s">
        <v>983</v>
      </c>
      <c r="B24" s="168"/>
      <c r="C24" s="208"/>
      <c r="D24" s="228" t="s">
        <v>10</v>
      </c>
      <c r="E24" s="229"/>
      <c r="F24" s="230"/>
      <c r="G24" s="231">
        <v>0</v>
      </c>
      <c r="H24" s="199"/>
      <c r="I24" s="199"/>
      <c r="J24" s="199"/>
      <c r="K24" s="199"/>
      <c r="L24" s="199"/>
      <c r="M24" s="199"/>
      <c r="N24" s="203"/>
    </row>
    <row r="25" spans="1:14" ht="18.75" customHeight="1">
      <c r="A25" s="200"/>
      <c r="B25" s="168"/>
      <c r="C25" s="208"/>
      <c r="D25" s="232" t="s">
        <v>984</v>
      </c>
      <c r="E25" s="233"/>
      <c r="F25" s="234"/>
      <c r="G25" s="235">
        <f>SUM(G23:G24)</f>
        <v>0</v>
      </c>
      <c r="H25" s="236"/>
      <c r="I25" s="199"/>
      <c r="J25" s="199"/>
      <c r="K25" s="199"/>
      <c r="L25" s="199"/>
      <c r="M25" s="199"/>
      <c r="N25" s="203"/>
    </row>
    <row r="26" spans="1:14" ht="12.75" customHeight="1">
      <c r="A26" s="237"/>
      <c r="B26" s="238"/>
      <c r="C26" s="238"/>
      <c r="D26" s="238"/>
      <c r="E26" s="238"/>
      <c r="F26" s="238"/>
      <c r="G26" s="239"/>
      <c r="H26" s="239"/>
      <c r="I26" s="240"/>
      <c r="J26" s="240"/>
      <c r="K26" s="240"/>
      <c r="L26" s="240"/>
      <c r="M26" s="240"/>
      <c r="N26" s="241"/>
    </row>
    <row r="27" spans="9:13" ht="12.75">
      <c r="I27" s="242"/>
      <c r="J27" s="242"/>
      <c r="K27" s="242"/>
      <c r="L27" s="242"/>
      <c r="M27" s="242"/>
    </row>
    <row r="31" ht="12.75" customHeight="1" hidden="1">
      <c r="A31" t="s">
        <v>21</v>
      </c>
    </row>
    <row r="32" ht="12.75" customHeight="1" hidden="1">
      <c r="A32" t="s">
        <v>30</v>
      </c>
    </row>
    <row r="33" ht="12.75" customHeight="1" hidden="1">
      <c r="A33" t="s">
        <v>31</v>
      </c>
    </row>
  </sheetData>
  <sheetProtection sheet="1" objects="1" scenarios="1" sort="0" autoFilter="0"/>
  <conditionalFormatting sqref="L14">
    <cfRule type="cellIs" priority="1" dxfId="2" operator="lessThan" stopIfTrue="1">
      <formula>0</formula>
    </cfRule>
  </conditionalFormatting>
  <conditionalFormatting sqref="F16:G16">
    <cfRule type="cellIs" priority="2" dxfId="2" operator="greaterThanOrEqual" stopIfTrue="1">
      <formula>1</formula>
    </cfRule>
  </conditionalFormatting>
  <dataValidations count="2">
    <dataValidation type="whole" operator="greaterThanOrEqual" allowBlank="1" showErrorMessage="1" errorTitle="SCAP Results Error" error="The data input for SCAP Pass and Fail results must be a whole number.  Enter the total count of Passed and Failed results." sqref="G23:G24">
      <formula1>0</formula1>
    </dataValidation>
    <dataValidation type="whole" operator="greaterThan" allowBlank="1" showErrorMessage="1" errorTitle="SCAP Results Error" error="The data input for SCAP Pass and Fail results must be a whole number.  Enter the total count of Passed and Failed results." sqref="E23:F24">
      <formula1>0</formula1>
    </dataValidation>
  </dataValidations>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5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88" customWidth="1"/>
    <col min="15" max="16384" width="9.140625" style="88" customWidth="1"/>
  </cols>
  <sheetData>
    <row r="1" spans="1:14" ht="12.75">
      <c r="A1" s="89" t="s">
        <v>36</v>
      </c>
      <c r="B1" s="81"/>
      <c r="C1" s="81"/>
      <c r="D1" s="81"/>
      <c r="E1" s="81"/>
      <c r="F1" s="81"/>
      <c r="G1" s="81"/>
      <c r="H1" s="81"/>
      <c r="I1" s="81"/>
      <c r="J1" s="81"/>
      <c r="K1" s="81"/>
      <c r="L1" s="81"/>
      <c r="M1" s="81"/>
      <c r="N1" s="82"/>
    </row>
    <row r="2" spans="1:14" s="93" customFormat="1" ht="12.75" customHeight="1">
      <c r="A2" s="90" t="s">
        <v>97</v>
      </c>
      <c r="B2" s="91"/>
      <c r="C2" s="91"/>
      <c r="D2" s="91"/>
      <c r="E2" s="91"/>
      <c r="F2" s="91"/>
      <c r="G2" s="91"/>
      <c r="H2" s="91"/>
      <c r="I2" s="91"/>
      <c r="J2" s="91"/>
      <c r="K2" s="91"/>
      <c r="L2" s="91"/>
      <c r="M2" s="91"/>
      <c r="N2" s="92"/>
    </row>
    <row r="3" spans="1:14" s="96" customFormat="1" ht="12.75" customHeight="1">
      <c r="A3" s="105" t="s">
        <v>146</v>
      </c>
      <c r="B3" s="94"/>
      <c r="C3" s="94"/>
      <c r="D3" s="94"/>
      <c r="E3" s="94"/>
      <c r="F3" s="94"/>
      <c r="G3" s="94"/>
      <c r="H3" s="94"/>
      <c r="I3" s="94"/>
      <c r="J3" s="94"/>
      <c r="K3" s="94"/>
      <c r="L3" s="94"/>
      <c r="M3" s="94"/>
      <c r="N3" s="95"/>
    </row>
    <row r="4" spans="1:14" s="96" customFormat="1" ht="12.75">
      <c r="A4" s="83" t="s">
        <v>409</v>
      </c>
      <c r="B4" s="97"/>
      <c r="C4" s="97"/>
      <c r="D4" s="97"/>
      <c r="E4" s="97"/>
      <c r="F4" s="97"/>
      <c r="G4" s="97"/>
      <c r="H4" s="97"/>
      <c r="I4" s="97"/>
      <c r="J4" s="97"/>
      <c r="K4" s="97"/>
      <c r="L4" s="97"/>
      <c r="M4" s="97"/>
      <c r="N4" s="98"/>
    </row>
    <row r="5" spans="1:14" s="96" customFormat="1" ht="12.75">
      <c r="A5" s="83" t="s">
        <v>147</v>
      </c>
      <c r="B5" s="97"/>
      <c r="C5" s="97"/>
      <c r="D5" s="97"/>
      <c r="E5" s="97"/>
      <c r="F5" s="97"/>
      <c r="G5" s="97"/>
      <c r="H5" s="97"/>
      <c r="I5" s="97"/>
      <c r="J5" s="97"/>
      <c r="K5" s="97"/>
      <c r="L5" s="97"/>
      <c r="M5" s="97"/>
      <c r="N5" s="98"/>
    </row>
    <row r="6" spans="1:14" s="96" customFormat="1" ht="12.75">
      <c r="A6" s="83"/>
      <c r="B6" s="97"/>
      <c r="C6" s="97"/>
      <c r="D6" s="97"/>
      <c r="E6" s="97"/>
      <c r="F6" s="97"/>
      <c r="G6" s="97"/>
      <c r="H6" s="97"/>
      <c r="I6" s="97"/>
      <c r="J6" s="97"/>
      <c r="K6" s="97"/>
      <c r="L6" s="97"/>
      <c r="M6" s="97"/>
      <c r="N6" s="98"/>
    </row>
    <row r="7" spans="1:14" s="96" customFormat="1" ht="12.75">
      <c r="A7" s="83" t="s">
        <v>94</v>
      </c>
      <c r="B7" s="97"/>
      <c r="C7" s="97"/>
      <c r="D7" s="97"/>
      <c r="E7" s="97"/>
      <c r="F7" s="97"/>
      <c r="G7" s="97"/>
      <c r="H7" s="97"/>
      <c r="I7" s="97"/>
      <c r="J7" s="97"/>
      <c r="K7" s="97"/>
      <c r="L7" s="97"/>
      <c r="M7" s="97"/>
      <c r="N7" s="98"/>
    </row>
    <row r="8" spans="1:14" s="96" customFormat="1" ht="12.75">
      <c r="A8" s="83" t="s">
        <v>95</v>
      </c>
      <c r="B8" s="97"/>
      <c r="C8" s="97"/>
      <c r="D8" s="97"/>
      <c r="E8" s="97"/>
      <c r="F8" s="97"/>
      <c r="G8" s="97"/>
      <c r="H8" s="97"/>
      <c r="I8" s="97"/>
      <c r="J8" s="97"/>
      <c r="K8" s="97"/>
      <c r="L8" s="97"/>
      <c r="M8" s="97"/>
      <c r="N8" s="98"/>
    </row>
    <row r="9" spans="1:14" s="96" customFormat="1" ht="12.75">
      <c r="A9" s="83" t="s">
        <v>96</v>
      </c>
      <c r="B9" s="97"/>
      <c r="C9" s="97"/>
      <c r="D9" s="97"/>
      <c r="E9" s="97"/>
      <c r="F9" s="97"/>
      <c r="G9" s="97"/>
      <c r="H9" s="97"/>
      <c r="I9" s="97"/>
      <c r="J9" s="97"/>
      <c r="K9" s="97"/>
      <c r="L9" s="97"/>
      <c r="M9" s="97"/>
      <c r="N9" s="98"/>
    </row>
    <row r="10" spans="1:14" s="93" customFormat="1" ht="12.75">
      <c r="A10" s="99"/>
      <c r="B10" s="100"/>
      <c r="C10" s="100"/>
      <c r="D10" s="100"/>
      <c r="E10" s="100"/>
      <c r="F10" s="100"/>
      <c r="G10" s="100"/>
      <c r="H10" s="100"/>
      <c r="I10" s="100"/>
      <c r="J10" s="100"/>
      <c r="K10" s="100"/>
      <c r="L10" s="100"/>
      <c r="M10" s="100"/>
      <c r="N10" s="101"/>
    </row>
    <row r="12" spans="1:14" ht="12.75" customHeight="1">
      <c r="A12" s="90" t="s">
        <v>37</v>
      </c>
      <c r="B12" s="91"/>
      <c r="C12" s="91"/>
      <c r="D12" s="91"/>
      <c r="E12" s="91"/>
      <c r="F12" s="91"/>
      <c r="G12" s="91"/>
      <c r="H12" s="91"/>
      <c r="I12" s="91"/>
      <c r="J12" s="91"/>
      <c r="K12" s="91"/>
      <c r="L12" s="91"/>
      <c r="M12" s="91"/>
      <c r="N12" s="92"/>
    </row>
    <row r="13" spans="1:14" ht="12.75" customHeight="1">
      <c r="A13" s="102" t="s">
        <v>59</v>
      </c>
      <c r="B13" s="103"/>
      <c r="C13" s="104"/>
      <c r="D13" s="105" t="s">
        <v>98</v>
      </c>
      <c r="E13" s="106"/>
      <c r="F13" s="106"/>
      <c r="G13" s="106"/>
      <c r="H13" s="106"/>
      <c r="I13" s="106"/>
      <c r="J13" s="106"/>
      <c r="K13" s="106"/>
      <c r="L13" s="106"/>
      <c r="M13" s="106"/>
      <c r="N13" s="107"/>
    </row>
    <row r="14" spans="1:14" ht="12.75">
      <c r="A14" s="108"/>
      <c r="B14" s="109"/>
      <c r="C14" s="110"/>
      <c r="D14" s="111" t="s">
        <v>99</v>
      </c>
      <c r="E14" s="86"/>
      <c r="F14" s="86"/>
      <c r="G14" s="86"/>
      <c r="H14" s="86"/>
      <c r="I14" s="86"/>
      <c r="J14" s="86"/>
      <c r="K14" s="86"/>
      <c r="L14" s="86"/>
      <c r="M14" s="86"/>
      <c r="N14" s="87"/>
    </row>
    <row r="15" spans="1:14" ht="12.75" customHeight="1">
      <c r="A15" s="112" t="s">
        <v>60</v>
      </c>
      <c r="B15" s="113"/>
      <c r="C15" s="114"/>
      <c r="D15" s="115" t="s">
        <v>53</v>
      </c>
      <c r="E15" s="116"/>
      <c r="F15" s="116"/>
      <c r="G15" s="116"/>
      <c r="H15" s="116"/>
      <c r="I15" s="116"/>
      <c r="J15" s="116"/>
      <c r="K15" s="116"/>
      <c r="L15" s="116"/>
      <c r="M15" s="116"/>
      <c r="N15" s="117"/>
    </row>
    <row r="16" spans="1:14" ht="12.75" customHeight="1">
      <c r="A16" s="102" t="s">
        <v>927</v>
      </c>
      <c r="B16" s="103"/>
      <c r="C16" s="104"/>
      <c r="D16" s="105" t="s">
        <v>928</v>
      </c>
      <c r="E16" s="106"/>
      <c r="F16" s="106"/>
      <c r="G16" s="106"/>
      <c r="H16" s="106"/>
      <c r="I16" s="106"/>
      <c r="J16" s="106"/>
      <c r="K16" s="106"/>
      <c r="L16" s="106"/>
      <c r="M16" s="106"/>
      <c r="N16" s="107"/>
    </row>
    <row r="17" spans="1:14" ht="12.75" customHeight="1">
      <c r="A17" s="102" t="s">
        <v>54</v>
      </c>
      <c r="B17" s="103"/>
      <c r="C17" s="104"/>
      <c r="D17" s="105" t="s">
        <v>100</v>
      </c>
      <c r="E17" s="106"/>
      <c r="F17" s="106"/>
      <c r="G17" s="106"/>
      <c r="H17" s="106"/>
      <c r="I17" s="106"/>
      <c r="J17" s="106"/>
      <c r="K17" s="106"/>
      <c r="L17" s="106"/>
      <c r="M17" s="106"/>
      <c r="N17" s="107"/>
    </row>
    <row r="18" spans="1:14" ht="12.75">
      <c r="A18" s="118"/>
      <c r="B18" s="119"/>
      <c r="C18" s="120"/>
      <c r="D18" s="83" t="s">
        <v>101</v>
      </c>
      <c r="E18" s="84"/>
      <c r="F18" s="84"/>
      <c r="G18" s="84"/>
      <c r="H18" s="84"/>
      <c r="I18" s="84"/>
      <c r="J18" s="84"/>
      <c r="K18" s="84"/>
      <c r="L18" s="84"/>
      <c r="M18" s="84"/>
      <c r="N18" s="85"/>
    </row>
    <row r="19" spans="1:14" ht="12.75" customHeight="1">
      <c r="A19" s="108"/>
      <c r="B19" s="109"/>
      <c r="C19" s="110"/>
      <c r="D19" s="111" t="s">
        <v>102</v>
      </c>
      <c r="E19" s="86"/>
      <c r="F19" s="86"/>
      <c r="G19" s="86"/>
      <c r="H19" s="86"/>
      <c r="I19" s="86"/>
      <c r="J19" s="86"/>
      <c r="K19" s="86"/>
      <c r="L19" s="86"/>
      <c r="M19" s="86"/>
      <c r="N19" s="87"/>
    </row>
    <row r="20" spans="1:14" s="146" customFormat="1" ht="12.75" customHeight="1">
      <c r="A20" s="112" t="s">
        <v>55</v>
      </c>
      <c r="B20" s="113"/>
      <c r="C20" s="114"/>
      <c r="D20" s="115" t="s">
        <v>61</v>
      </c>
      <c r="E20" s="116"/>
      <c r="F20" s="116"/>
      <c r="G20" s="116"/>
      <c r="H20" s="116"/>
      <c r="I20" s="116"/>
      <c r="J20" s="116"/>
      <c r="K20" s="116"/>
      <c r="L20" s="116"/>
      <c r="M20" s="116"/>
      <c r="N20" s="117"/>
    </row>
    <row r="21" spans="1:14" s="146" customFormat="1" ht="12.75" customHeight="1">
      <c r="A21" s="102" t="s">
        <v>62</v>
      </c>
      <c r="B21" s="103"/>
      <c r="C21" s="104"/>
      <c r="D21" s="105" t="s">
        <v>103</v>
      </c>
      <c r="E21" s="106"/>
      <c r="F21" s="106"/>
      <c r="G21" s="106"/>
      <c r="H21" s="106"/>
      <c r="I21" s="106"/>
      <c r="J21" s="106"/>
      <c r="K21" s="106"/>
      <c r="L21" s="106"/>
      <c r="M21" s="106"/>
      <c r="N21" s="107"/>
    </row>
    <row r="22" spans="1:14" s="146" customFormat="1" ht="12.75">
      <c r="A22" s="108"/>
      <c r="B22" s="109"/>
      <c r="C22" s="110"/>
      <c r="D22" s="111" t="s">
        <v>104</v>
      </c>
      <c r="E22" s="86"/>
      <c r="F22" s="86"/>
      <c r="G22" s="86"/>
      <c r="H22" s="86"/>
      <c r="I22" s="86"/>
      <c r="J22" s="86"/>
      <c r="K22" s="86"/>
      <c r="L22" s="86"/>
      <c r="M22" s="86"/>
      <c r="N22" s="87"/>
    </row>
    <row r="23" spans="1:14" s="146" customFormat="1" ht="12.75" customHeight="1">
      <c r="A23" s="102" t="s">
        <v>63</v>
      </c>
      <c r="B23" s="103"/>
      <c r="C23" s="104"/>
      <c r="D23" s="105" t="s">
        <v>105</v>
      </c>
      <c r="E23" s="106"/>
      <c r="F23" s="106"/>
      <c r="G23" s="106"/>
      <c r="H23" s="106"/>
      <c r="I23" s="106"/>
      <c r="J23" s="106"/>
      <c r="K23" s="106"/>
      <c r="L23" s="106"/>
      <c r="M23" s="106"/>
      <c r="N23" s="107"/>
    </row>
    <row r="24" spans="1:14" s="146" customFormat="1" ht="12.75">
      <c r="A24" s="108"/>
      <c r="B24" s="109"/>
      <c r="C24" s="110"/>
      <c r="D24" s="111" t="s">
        <v>106</v>
      </c>
      <c r="E24" s="86"/>
      <c r="F24" s="86"/>
      <c r="G24" s="86"/>
      <c r="H24" s="86"/>
      <c r="I24" s="86"/>
      <c r="J24" s="86"/>
      <c r="K24" s="86"/>
      <c r="L24" s="86"/>
      <c r="M24" s="86"/>
      <c r="N24" s="87"/>
    </row>
    <row r="25" spans="1:14" s="146" customFormat="1" ht="12.75" customHeight="1">
      <c r="A25" s="102" t="s">
        <v>56</v>
      </c>
      <c r="B25" s="103"/>
      <c r="C25" s="104"/>
      <c r="D25" s="105" t="s">
        <v>107</v>
      </c>
      <c r="E25" s="106"/>
      <c r="F25" s="106"/>
      <c r="G25" s="106"/>
      <c r="H25" s="106"/>
      <c r="I25" s="106"/>
      <c r="J25" s="106"/>
      <c r="K25" s="106"/>
      <c r="L25" s="106"/>
      <c r="M25" s="106"/>
      <c r="N25" s="107"/>
    </row>
    <row r="26" spans="1:14" s="146" customFormat="1" ht="12.75">
      <c r="A26" s="108"/>
      <c r="B26" s="109"/>
      <c r="C26" s="110"/>
      <c r="D26" s="111" t="s">
        <v>108</v>
      </c>
      <c r="E26" s="86"/>
      <c r="F26" s="86"/>
      <c r="G26" s="86"/>
      <c r="H26" s="86"/>
      <c r="I26" s="86"/>
      <c r="J26" s="86"/>
      <c r="K26" s="86"/>
      <c r="L26" s="86"/>
      <c r="M26" s="86"/>
      <c r="N26" s="87"/>
    </row>
    <row r="27" spans="1:14" ht="12.75" customHeight="1">
      <c r="A27" s="112" t="s">
        <v>135</v>
      </c>
      <c r="B27" s="113"/>
      <c r="C27" s="114"/>
      <c r="D27" s="115" t="s">
        <v>64</v>
      </c>
      <c r="E27" s="116"/>
      <c r="F27" s="116"/>
      <c r="G27" s="116"/>
      <c r="H27" s="116"/>
      <c r="I27" s="116"/>
      <c r="J27" s="116"/>
      <c r="K27" s="116"/>
      <c r="L27" s="116"/>
      <c r="M27" s="116"/>
      <c r="N27" s="117"/>
    </row>
    <row r="28" spans="1:14" ht="12.75" customHeight="1">
      <c r="A28" s="102" t="s">
        <v>136</v>
      </c>
      <c r="B28" s="103"/>
      <c r="C28" s="104"/>
      <c r="D28" s="105" t="s">
        <v>109</v>
      </c>
      <c r="E28" s="106"/>
      <c r="F28" s="106"/>
      <c r="G28" s="106"/>
      <c r="H28" s="106"/>
      <c r="I28" s="106"/>
      <c r="J28" s="106"/>
      <c r="K28" s="106"/>
      <c r="L28" s="106"/>
      <c r="M28" s="106"/>
      <c r="N28" s="107"/>
    </row>
    <row r="29" spans="1:14" ht="12.75">
      <c r="A29" s="108"/>
      <c r="B29" s="109"/>
      <c r="C29" s="110"/>
      <c r="D29" s="111" t="s">
        <v>110</v>
      </c>
      <c r="E29" s="86"/>
      <c r="F29" s="86"/>
      <c r="G29" s="86"/>
      <c r="H29" s="86"/>
      <c r="I29" s="86"/>
      <c r="J29" s="86"/>
      <c r="K29" s="86"/>
      <c r="L29" s="86"/>
      <c r="M29" s="86"/>
      <c r="N29" s="87"/>
    </row>
    <row r="30" spans="1:14" ht="12.75" customHeight="1">
      <c r="A30" s="102" t="s">
        <v>58</v>
      </c>
      <c r="B30" s="103"/>
      <c r="C30" s="104"/>
      <c r="D30" s="105" t="s">
        <v>111</v>
      </c>
      <c r="E30" s="106"/>
      <c r="F30" s="106"/>
      <c r="G30" s="106"/>
      <c r="H30" s="106"/>
      <c r="I30" s="106"/>
      <c r="J30" s="106"/>
      <c r="K30" s="106"/>
      <c r="L30" s="106"/>
      <c r="M30" s="106"/>
      <c r="N30" s="107"/>
    </row>
    <row r="31" spans="1:14" ht="12.75">
      <c r="A31" s="118"/>
      <c r="B31" s="119"/>
      <c r="C31" s="120"/>
      <c r="D31" s="83" t="s">
        <v>112</v>
      </c>
      <c r="E31" s="84"/>
      <c r="F31" s="84"/>
      <c r="G31" s="84"/>
      <c r="H31" s="84"/>
      <c r="I31" s="84"/>
      <c r="J31" s="84"/>
      <c r="K31" s="84"/>
      <c r="L31" s="84"/>
      <c r="M31" s="84"/>
      <c r="N31" s="85"/>
    </row>
    <row r="32" spans="1:14" ht="12.75">
      <c r="A32" s="118"/>
      <c r="B32" s="119"/>
      <c r="C32" s="120"/>
      <c r="D32" s="83" t="s">
        <v>115</v>
      </c>
      <c r="E32" s="84"/>
      <c r="F32" s="84"/>
      <c r="G32" s="84"/>
      <c r="H32" s="84"/>
      <c r="I32" s="84"/>
      <c r="J32" s="84"/>
      <c r="K32" s="84"/>
      <c r="L32" s="84"/>
      <c r="M32" s="84"/>
      <c r="N32" s="85"/>
    </row>
    <row r="33" spans="1:14" ht="12.75">
      <c r="A33" s="118"/>
      <c r="B33" s="119"/>
      <c r="C33" s="120"/>
      <c r="D33" s="83" t="s">
        <v>113</v>
      </c>
      <c r="E33" s="84"/>
      <c r="F33" s="84"/>
      <c r="G33" s="84"/>
      <c r="H33" s="84"/>
      <c r="I33" s="84"/>
      <c r="J33" s="84"/>
      <c r="K33" s="84"/>
      <c r="L33" s="84"/>
      <c r="M33" s="84"/>
      <c r="N33" s="85"/>
    </row>
    <row r="34" spans="1:14" ht="12.75">
      <c r="A34" s="108"/>
      <c r="B34" s="109"/>
      <c r="C34" s="110"/>
      <c r="D34" s="111" t="s">
        <v>114</v>
      </c>
      <c r="E34" s="86"/>
      <c r="F34" s="86"/>
      <c r="G34" s="86"/>
      <c r="H34" s="86"/>
      <c r="I34" s="86"/>
      <c r="J34" s="86"/>
      <c r="K34" s="86"/>
      <c r="L34" s="86"/>
      <c r="M34" s="86"/>
      <c r="N34" s="87"/>
    </row>
    <row r="35" spans="1:14" ht="12.75" customHeight="1">
      <c r="A35" s="102" t="s">
        <v>66</v>
      </c>
      <c r="B35" s="103"/>
      <c r="C35" s="104"/>
      <c r="D35" s="105" t="s">
        <v>116</v>
      </c>
      <c r="E35" s="106"/>
      <c r="F35" s="106"/>
      <c r="G35" s="106"/>
      <c r="H35" s="106"/>
      <c r="I35" s="106"/>
      <c r="J35" s="106"/>
      <c r="K35" s="106"/>
      <c r="L35" s="106"/>
      <c r="M35" s="106"/>
      <c r="N35" s="107"/>
    </row>
    <row r="36" spans="1:14" ht="12.75">
      <c r="A36" s="108"/>
      <c r="B36" s="109"/>
      <c r="C36" s="110"/>
      <c r="D36" s="111" t="s">
        <v>117</v>
      </c>
      <c r="E36" s="86"/>
      <c r="F36" s="86"/>
      <c r="G36" s="86"/>
      <c r="H36" s="86"/>
      <c r="I36" s="86"/>
      <c r="J36" s="86"/>
      <c r="K36" s="86"/>
      <c r="L36" s="86"/>
      <c r="M36" s="86"/>
      <c r="N36" s="87"/>
    </row>
    <row r="37" spans="1:14" ht="12.75" customHeight="1">
      <c r="A37" s="112" t="s">
        <v>65</v>
      </c>
      <c r="B37" s="113"/>
      <c r="C37" s="114"/>
      <c r="D37" s="115" t="s">
        <v>57</v>
      </c>
      <c r="E37" s="116"/>
      <c r="F37" s="116"/>
      <c r="G37" s="116"/>
      <c r="H37" s="116"/>
      <c r="I37" s="116"/>
      <c r="J37" s="116"/>
      <c r="K37" s="116"/>
      <c r="L37" s="116"/>
      <c r="M37" s="116"/>
      <c r="N37" s="117"/>
    </row>
    <row r="39" spans="1:14" ht="12.75" customHeight="1">
      <c r="A39" s="90" t="s">
        <v>137</v>
      </c>
      <c r="B39" s="91"/>
      <c r="C39" s="91"/>
      <c r="D39" s="91"/>
      <c r="E39" s="91"/>
      <c r="F39" s="91"/>
      <c r="G39" s="91"/>
      <c r="H39" s="91"/>
      <c r="I39" s="91"/>
      <c r="J39" s="91"/>
      <c r="K39" s="91"/>
      <c r="L39" s="91"/>
      <c r="M39" s="91"/>
      <c r="N39" s="92"/>
    </row>
    <row r="40" spans="1:14" ht="12.75" customHeight="1">
      <c r="A40" s="121" t="s">
        <v>74</v>
      </c>
      <c r="B40" s="122"/>
      <c r="C40" s="122"/>
      <c r="D40" s="122"/>
      <c r="E40" s="122"/>
      <c r="F40" s="122"/>
      <c r="G40" s="122"/>
      <c r="H40" s="122"/>
      <c r="I40" s="122"/>
      <c r="J40" s="122"/>
      <c r="K40" s="122"/>
      <c r="L40" s="122"/>
      <c r="M40" s="122"/>
      <c r="N40" s="123"/>
    </row>
    <row r="41" spans="1:14" ht="12.75" customHeight="1">
      <c r="A41" s="124" t="s">
        <v>80</v>
      </c>
      <c r="B41" s="125" t="s">
        <v>67</v>
      </c>
      <c r="C41" s="125"/>
      <c r="D41" s="125"/>
      <c r="E41" s="125"/>
      <c r="F41" s="125"/>
      <c r="G41" s="125"/>
      <c r="H41" s="125"/>
      <c r="I41" s="125"/>
      <c r="J41" s="125"/>
      <c r="K41" s="125"/>
      <c r="L41" s="125"/>
      <c r="M41" s="125"/>
      <c r="N41" s="126"/>
    </row>
    <row r="42" spans="1:14" ht="12.75" customHeight="1">
      <c r="A42" s="124" t="s">
        <v>81</v>
      </c>
      <c r="B42" s="125" t="s">
        <v>68</v>
      </c>
      <c r="C42" s="125"/>
      <c r="D42" s="125"/>
      <c r="E42" s="125"/>
      <c r="F42" s="125"/>
      <c r="G42" s="125"/>
      <c r="H42" s="125"/>
      <c r="I42" s="125"/>
      <c r="J42" s="125"/>
      <c r="K42" s="125"/>
      <c r="L42" s="125"/>
      <c r="M42" s="125"/>
      <c r="N42" s="126"/>
    </row>
    <row r="43" spans="1:14" ht="12.75" customHeight="1">
      <c r="A43" s="124" t="s">
        <v>82</v>
      </c>
      <c r="B43" s="125" t="s">
        <v>69</v>
      </c>
      <c r="C43" s="125"/>
      <c r="D43" s="125"/>
      <c r="E43" s="125"/>
      <c r="F43" s="125"/>
      <c r="G43" s="125"/>
      <c r="H43" s="125"/>
      <c r="I43" s="125"/>
      <c r="J43" s="125"/>
      <c r="K43" s="125"/>
      <c r="L43" s="125"/>
      <c r="M43" s="125"/>
      <c r="N43" s="126"/>
    </row>
    <row r="44" spans="1:14" ht="12.75" customHeight="1">
      <c r="A44" s="124" t="s">
        <v>83</v>
      </c>
      <c r="B44" s="125" t="s">
        <v>118</v>
      </c>
      <c r="C44" s="125"/>
      <c r="D44" s="125"/>
      <c r="E44" s="125"/>
      <c r="F44" s="125"/>
      <c r="G44" s="125"/>
      <c r="H44" s="125"/>
      <c r="I44" s="125"/>
      <c r="J44" s="125"/>
      <c r="K44" s="125"/>
      <c r="L44" s="125"/>
      <c r="M44" s="125"/>
      <c r="N44" s="126"/>
    </row>
    <row r="45" spans="1:14" ht="12.75" customHeight="1">
      <c r="A45" s="124" t="s">
        <v>84</v>
      </c>
      <c r="B45" s="125" t="s">
        <v>70</v>
      </c>
      <c r="C45" s="125"/>
      <c r="D45" s="125"/>
      <c r="E45" s="125"/>
      <c r="F45" s="125"/>
      <c r="G45" s="125"/>
      <c r="H45" s="125"/>
      <c r="I45" s="125"/>
      <c r="J45" s="125"/>
      <c r="K45" s="125"/>
      <c r="L45" s="125"/>
      <c r="M45" s="125"/>
      <c r="N45" s="126"/>
    </row>
    <row r="46" spans="1:14" ht="12.75" customHeight="1">
      <c r="A46" s="124" t="s">
        <v>85</v>
      </c>
      <c r="B46" s="125" t="s">
        <v>71</v>
      </c>
      <c r="C46" s="125"/>
      <c r="D46" s="125"/>
      <c r="E46" s="125"/>
      <c r="F46" s="125"/>
      <c r="G46" s="125"/>
      <c r="H46" s="125"/>
      <c r="I46" s="125"/>
      <c r="J46" s="125"/>
      <c r="K46" s="125"/>
      <c r="L46" s="125"/>
      <c r="M46" s="125"/>
      <c r="N46" s="126"/>
    </row>
    <row r="47" spans="1:14" ht="12.75" customHeight="1">
      <c r="A47" s="124" t="s">
        <v>86</v>
      </c>
      <c r="B47" s="125" t="s">
        <v>72</v>
      </c>
      <c r="C47" s="125"/>
      <c r="D47" s="125"/>
      <c r="E47" s="125"/>
      <c r="F47" s="125"/>
      <c r="G47" s="125"/>
      <c r="H47" s="125"/>
      <c r="I47" s="125"/>
      <c r="J47" s="125"/>
      <c r="K47" s="125"/>
      <c r="L47" s="125"/>
      <c r="M47" s="125"/>
      <c r="N47" s="126"/>
    </row>
    <row r="48" spans="1:14" ht="12.75" customHeight="1">
      <c r="A48" s="124" t="s">
        <v>87</v>
      </c>
      <c r="B48" s="125" t="s">
        <v>73</v>
      </c>
      <c r="C48" s="125"/>
      <c r="D48" s="125"/>
      <c r="E48" s="125"/>
      <c r="F48" s="125"/>
      <c r="G48" s="125"/>
      <c r="H48" s="125"/>
      <c r="I48" s="125"/>
      <c r="J48" s="125"/>
      <c r="K48" s="125"/>
      <c r="L48" s="125"/>
      <c r="M48" s="125"/>
      <c r="N48" s="126"/>
    </row>
    <row r="49" spans="1:14" ht="12.75" customHeight="1">
      <c r="A49" s="127"/>
      <c r="B49" s="125"/>
      <c r="C49" s="125"/>
      <c r="D49" s="125"/>
      <c r="E49" s="125"/>
      <c r="F49" s="125"/>
      <c r="G49" s="125"/>
      <c r="H49" s="125"/>
      <c r="I49" s="125"/>
      <c r="J49" s="125"/>
      <c r="K49" s="125"/>
      <c r="L49" s="125"/>
      <c r="M49" s="125"/>
      <c r="N49" s="126"/>
    </row>
    <row r="50" spans="1:14" ht="12.75" customHeight="1">
      <c r="A50" s="128" t="s">
        <v>75</v>
      </c>
      <c r="B50" s="129"/>
      <c r="C50" s="129"/>
      <c r="D50" s="129"/>
      <c r="E50" s="129"/>
      <c r="F50" s="129"/>
      <c r="G50" s="129"/>
      <c r="H50" s="129"/>
      <c r="I50" s="129"/>
      <c r="J50" s="129"/>
      <c r="K50" s="129"/>
      <c r="L50" s="129"/>
      <c r="M50" s="129"/>
      <c r="N50" s="130"/>
    </row>
    <row r="51" spans="1:14" ht="12.75" customHeight="1">
      <c r="A51" s="127"/>
      <c r="B51" s="125"/>
      <c r="C51" s="125"/>
      <c r="D51" s="125"/>
      <c r="E51" s="125"/>
      <c r="F51" s="125"/>
      <c r="G51" s="125"/>
      <c r="H51" s="125"/>
      <c r="I51" s="125"/>
      <c r="J51" s="125"/>
      <c r="K51" s="125"/>
      <c r="L51" s="125"/>
      <c r="M51" s="125"/>
      <c r="N51" s="126"/>
    </row>
    <row r="52" spans="1:14" ht="12.75" customHeight="1">
      <c r="A52" s="131" t="s">
        <v>76</v>
      </c>
      <c r="B52" s="132"/>
      <c r="C52" s="132"/>
      <c r="D52" s="132"/>
      <c r="E52" s="132"/>
      <c r="F52" s="132"/>
      <c r="G52" s="132"/>
      <c r="H52" s="132"/>
      <c r="I52" s="132"/>
      <c r="J52" s="132"/>
      <c r="K52" s="132"/>
      <c r="L52" s="132"/>
      <c r="M52" s="132"/>
      <c r="N52" s="133"/>
    </row>
    <row r="53" spans="1:14" ht="12.75" customHeight="1">
      <c r="A53" s="124" t="s">
        <v>80</v>
      </c>
      <c r="B53" s="125" t="s">
        <v>77</v>
      </c>
      <c r="C53" s="125"/>
      <c r="D53" s="125"/>
      <c r="E53" s="125"/>
      <c r="F53" s="125"/>
      <c r="G53" s="125"/>
      <c r="H53" s="125"/>
      <c r="I53" s="125"/>
      <c r="J53" s="125"/>
      <c r="K53" s="125"/>
      <c r="L53" s="125"/>
      <c r="M53" s="125"/>
      <c r="N53" s="126"/>
    </row>
    <row r="54" spans="1:14" ht="12.75" customHeight="1">
      <c r="A54" s="124" t="s">
        <v>81</v>
      </c>
      <c r="B54" s="125" t="s">
        <v>78</v>
      </c>
      <c r="C54" s="125"/>
      <c r="D54" s="125"/>
      <c r="E54" s="125"/>
      <c r="F54" s="125"/>
      <c r="G54" s="125"/>
      <c r="H54" s="125"/>
      <c r="I54" s="125"/>
      <c r="J54" s="125"/>
      <c r="K54" s="125"/>
      <c r="L54" s="125"/>
      <c r="M54" s="125"/>
      <c r="N54" s="126"/>
    </row>
    <row r="55" spans="1:14" ht="12.75" customHeight="1">
      <c r="A55" s="124" t="s">
        <v>82</v>
      </c>
      <c r="B55" s="125" t="s">
        <v>79</v>
      </c>
      <c r="C55" s="125"/>
      <c r="D55" s="125"/>
      <c r="E55" s="125"/>
      <c r="F55" s="125"/>
      <c r="G55" s="125"/>
      <c r="H55" s="125"/>
      <c r="I55" s="125"/>
      <c r="J55" s="125"/>
      <c r="K55" s="125"/>
      <c r="L55" s="125"/>
      <c r="M55" s="125"/>
      <c r="N55" s="126"/>
    </row>
    <row r="56" spans="1:14" ht="12.75" customHeight="1">
      <c r="A56" s="134"/>
      <c r="B56" s="135"/>
      <c r="C56" s="135"/>
      <c r="D56" s="135"/>
      <c r="E56" s="135"/>
      <c r="F56" s="135"/>
      <c r="G56" s="135"/>
      <c r="H56" s="135"/>
      <c r="I56" s="135"/>
      <c r="J56" s="135"/>
      <c r="K56" s="135"/>
      <c r="L56" s="135"/>
      <c r="M56" s="135"/>
      <c r="N56" s="136"/>
    </row>
  </sheetData>
  <sheetProtection sheet="1" objects="1" scenarios="1" sort="0" autoFilter="0"/>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rowBreaks count="1" manualBreakCount="1">
    <brk id="38" max="13" man="1"/>
  </rowBreaks>
</worksheet>
</file>

<file path=xl/worksheets/sheet4.xml><?xml version="1.0" encoding="utf-8"?>
<worksheet xmlns="http://schemas.openxmlformats.org/spreadsheetml/2006/main" xmlns:r="http://schemas.openxmlformats.org/officeDocument/2006/relationships">
  <dimension ref="A1:L229"/>
  <sheetViews>
    <sheetView showGridLines="0"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0.140625" style="36" customWidth="1"/>
    <col min="2" max="2" width="10.421875" style="36" customWidth="1"/>
    <col min="3" max="3" width="18.7109375" style="36" customWidth="1"/>
    <col min="4" max="4" width="14.140625" style="36" customWidth="1"/>
    <col min="5" max="5" width="11.421875" style="36" customWidth="1"/>
    <col min="6" max="6" width="32.28125" style="36" customWidth="1"/>
    <col min="7" max="7" width="16.57421875" style="36" customWidth="1"/>
    <col min="8" max="8" width="30.7109375" style="36" customWidth="1"/>
    <col min="9" max="9" width="22.00390625" style="36" customWidth="1"/>
    <col min="10" max="10" width="9.140625" style="36" customWidth="1"/>
    <col min="11" max="11" width="18.00390625" style="36" customWidth="1"/>
    <col min="12" max="12" width="12.8515625" style="36" customWidth="1"/>
    <col min="13" max="16384" width="9.140625" style="36" customWidth="1"/>
  </cols>
  <sheetData>
    <row r="1" spans="1:12" ht="12.75">
      <c r="A1" s="89" t="s">
        <v>50</v>
      </c>
      <c r="B1" s="81"/>
      <c r="C1" s="81"/>
      <c r="D1" s="81"/>
      <c r="E1" s="81"/>
      <c r="F1" s="81"/>
      <c r="G1" s="81"/>
      <c r="H1" s="81"/>
      <c r="I1" s="81"/>
      <c r="J1" s="81"/>
      <c r="K1" s="81"/>
      <c r="L1" s="81"/>
    </row>
    <row r="2" spans="1:12" ht="39" customHeight="1">
      <c r="A2" s="137" t="s">
        <v>16</v>
      </c>
      <c r="B2" s="137" t="s">
        <v>34</v>
      </c>
      <c r="C2" s="137" t="s">
        <v>935</v>
      </c>
      <c r="D2" s="137" t="s">
        <v>17</v>
      </c>
      <c r="E2" s="137" t="s">
        <v>18</v>
      </c>
      <c r="F2" s="137" t="s">
        <v>149</v>
      </c>
      <c r="G2" s="137" t="s">
        <v>89</v>
      </c>
      <c r="H2" s="137" t="s">
        <v>19</v>
      </c>
      <c r="I2" s="137" t="s">
        <v>20</v>
      </c>
      <c r="J2" s="137" t="s">
        <v>7</v>
      </c>
      <c r="K2" s="137" t="s">
        <v>38</v>
      </c>
      <c r="L2" s="137" t="s">
        <v>90</v>
      </c>
    </row>
    <row r="3" spans="1:12" ht="51">
      <c r="A3" s="148" t="s">
        <v>410</v>
      </c>
      <c r="B3" s="149" t="s">
        <v>153</v>
      </c>
      <c r="C3" s="149" t="s">
        <v>936</v>
      </c>
      <c r="D3" s="150" t="s">
        <v>30</v>
      </c>
      <c r="E3" s="149" t="s">
        <v>151</v>
      </c>
      <c r="F3" s="148" t="s">
        <v>154</v>
      </c>
      <c r="G3" s="148" t="s">
        <v>155</v>
      </c>
      <c r="H3" s="151" t="s">
        <v>156</v>
      </c>
      <c r="I3" s="8"/>
      <c r="J3" s="33"/>
      <c r="K3" s="148"/>
      <c r="L3" s="148" t="s">
        <v>711</v>
      </c>
    </row>
    <row r="4" spans="1:12" ht="76.5">
      <c r="A4" s="148" t="s">
        <v>411</v>
      </c>
      <c r="B4" s="149" t="s">
        <v>159</v>
      </c>
      <c r="C4" s="149" t="s">
        <v>937</v>
      </c>
      <c r="D4" s="150" t="s">
        <v>30</v>
      </c>
      <c r="E4" s="149" t="s">
        <v>151</v>
      </c>
      <c r="F4" s="148" t="s">
        <v>158</v>
      </c>
      <c r="G4" s="148" t="s">
        <v>160</v>
      </c>
      <c r="H4" s="151" t="s">
        <v>156</v>
      </c>
      <c r="I4" s="8"/>
      <c r="J4" s="33"/>
      <c r="K4" s="148"/>
      <c r="L4" s="148" t="s">
        <v>712</v>
      </c>
    </row>
    <row r="5" spans="1:12" ht="38.25">
      <c r="A5" s="148" t="s">
        <v>412</v>
      </c>
      <c r="B5" s="149" t="s">
        <v>166</v>
      </c>
      <c r="C5" s="149" t="s">
        <v>938</v>
      </c>
      <c r="D5" s="150" t="s">
        <v>30</v>
      </c>
      <c r="E5" s="149" t="s">
        <v>164</v>
      </c>
      <c r="F5" s="148" t="s">
        <v>167</v>
      </c>
      <c r="G5" s="148" t="s">
        <v>168</v>
      </c>
      <c r="H5" s="151" t="s">
        <v>169</v>
      </c>
      <c r="I5" s="8"/>
      <c r="J5" s="33"/>
      <c r="K5" s="148"/>
      <c r="L5" s="148" t="s">
        <v>713</v>
      </c>
    </row>
    <row r="6" spans="1:12" ht="76.5">
      <c r="A6" s="148" t="s">
        <v>413</v>
      </c>
      <c r="B6" s="149" t="s">
        <v>153</v>
      </c>
      <c r="C6" s="149" t="s">
        <v>936</v>
      </c>
      <c r="D6" s="150" t="s">
        <v>30</v>
      </c>
      <c r="E6" s="149" t="s">
        <v>164</v>
      </c>
      <c r="F6" s="148" t="s">
        <v>170</v>
      </c>
      <c r="G6" s="148" t="s">
        <v>171</v>
      </c>
      <c r="H6" s="151" t="s">
        <v>156</v>
      </c>
      <c r="I6" s="8"/>
      <c r="J6" s="33"/>
      <c r="K6" s="148"/>
      <c r="L6" s="148" t="s">
        <v>714</v>
      </c>
    </row>
    <row r="7" spans="1:12" ht="76.5">
      <c r="A7" s="148" t="s">
        <v>414</v>
      </c>
      <c r="B7" s="149" t="s">
        <v>150</v>
      </c>
      <c r="C7" s="149" t="s">
        <v>939</v>
      </c>
      <c r="D7" s="150" t="s">
        <v>30</v>
      </c>
      <c r="E7" s="149" t="s">
        <v>164</v>
      </c>
      <c r="F7" s="148" t="s">
        <v>170</v>
      </c>
      <c r="G7" s="148" t="s">
        <v>172</v>
      </c>
      <c r="H7" s="151" t="s">
        <v>156</v>
      </c>
      <c r="I7" s="8"/>
      <c r="J7" s="33"/>
      <c r="K7" s="148"/>
      <c r="L7" s="148" t="s">
        <v>715</v>
      </c>
    </row>
    <row r="8" spans="1:12" ht="76.5">
      <c r="A8" s="148" t="s">
        <v>415</v>
      </c>
      <c r="B8" s="149" t="s">
        <v>150</v>
      </c>
      <c r="C8" s="149" t="s">
        <v>939</v>
      </c>
      <c r="D8" s="150" t="s">
        <v>30</v>
      </c>
      <c r="E8" s="149" t="s">
        <v>164</v>
      </c>
      <c r="F8" s="148" t="s">
        <v>170</v>
      </c>
      <c r="G8" s="148" t="s">
        <v>173</v>
      </c>
      <c r="H8" s="151" t="s">
        <v>156</v>
      </c>
      <c r="I8" s="8"/>
      <c r="J8" s="33"/>
      <c r="K8" s="148"/>
      <c r="L8" s="148" t="s">
        <v>716</v>
      </c>
    </row>
    <row r="9" spans="1:12" ht="76.5">
      <c r="A9" s="148" t="s">
        <v>416</v>
      </c>
      <c r="B9" s="149" t="s">
        <v>163</v>
      </c>
      <c r="C9" s="149" t="s">
        <v>940</v>
      </c>
      <c r="D9" s="150" t="s">
        <v>30</v>
      </c>
      <c r="E9" s="149" t="s">
        <v>164</v>
      </c>
      <c r="F9" s="148" t="s">
        <v>170</v>
      </c>
      <c r="G9" s="148" t="s">
        <v>174</v>
      </c>
      <c r="H9" s="151" t="s">
        <v>156</v>
      </c>
      <c r="I9" s="8"/>
      <c r="J9" s="33"/>
      <c r="K9" s="148"/>
      <c r="L9" s="148" t="s">
        <v>717</v>
      </c>
    </row>
    <row r="10" spans="1:12" ht="76.5">
      <c r="A10" s="148" t="s">
        <v>417</v>
      </c>
      <c r="B10" s="149" t="s">
        <v>153</v>
      </c>
      <c r="C10" s="149" t="s">
        <v>936</v>
      </c>
      <c r="D10" s="150" t="s">
        <v>30</v>
      </c>
      <c r="E10" s="149" t="s">
        <v>164</v>
      </c>
      <c r="F10" s="148" t="s">
        <v>170</v>
      </c>
      <c r="G10" s="148" t="s">
        <v>175</v>
      </c>
      <c r="H10" s="151" t="s">
        <v>156</v>
      </c>
      <c r="I10" s="8"/>
      <c r="J10" s="33"/>
      <c r="K10" s="148"/>
      <c r="L10" s="148" t="s">
        <v>718</v>
      </c>
    </row>
    <row r="11" spans="1:12" ht="76.5">
      <c r="A11" s="148" t="s">
        <v>418</v>
      </c>
      <c r="B11" s="149" t="s">
        <v>153</v>
      </c>
      <c r="C11" s="149" t="s">
        <v>936</v>
      </c>
      <c r="D11" s="150" t="s">
        <v>30</v>
      </c>
      <c r="E11" s="149" t="s">
        <v>164</v>
      </c>
      <c r="F11" s="148" t="s">
        <v>170</v>
      </c>
      <c r="G11" s="148" t="s">
        <v>176</v>
      </c>
      <c r="H11" s="151" t="s">
        <v>156</v>
      </c>
      <c r="I11" s="8"/>
      <c r="J11" s="33"/>
      <c r="K11" s="148"/>
      <c r="L11" s="148" t="s">
        <v>719</v>
      </c>
    </row>
    <row r="12" spans="1:12" ht="76.5">
      <c r="A12" s="148" t="s">
        <v>419</v>
      </c>
      <c r="B12" s="149" t="s">
        <v>153</v>
      </c>
      <c r="C12" s="149" t="s">
        <v>936</v>
      </c>
      <c r="D12" s="150" t="s">
        <v>30</v>
      </c>
      <c r="E12" s="149" t="s">
        <v>164</v>
      </c>
      <c r="F12" s="148" t="s">
        <v>170</v>
      </c>
      <c r="G12" s="148" t="s">
        <v>177</v>
      </c>
      <c r="H12" s="151" t="s">
        <v>156</v>
      </c>
      <c r="I12" s="8"/>
      <c r="J12" s="33"/>
      <c r="K12" s="148"/>
      <c r="L12" s="148" t="s">
        <v>720</v>
      </c>
    </row>
    <row r="13" spans="1:12" ht="89.25">
      <c r="A13" s="148" t="s">
        <v>420</v>
      </c>
      <c r="B13" s="149" t="s">
        <v>159</v>
      </c>
      <c r="C13" s="149" t="s">
        <v>937</v>
      </c>
      <c r="D13" s="150" t="s">
        <v>30</v>
      </c>
      <c r="E13" s="149" t="s">
        <v>164</v>
      </c>
      <c r="F13" s="148" t="s">
        <v>170</v>
      </c>
      <c r="G13" s="148" t="s">
        <v>178</v>
      </c>
      <c r="H13" s="151" t="s">
        <v>156</v>
      </c>
      <c r="I13" s="8"/>
      <c r="J13" s="33"/>
      <c r="K13" s="148"/>
      <c r="L13" s="148" t="s">
        <v>721</v>
      </c>
    </row>
    <row r="14" spans="1:12" ht="76.5">
      <c r="A14" s="148" t="s">
        <v>421</v>
      </c>
      <c r="B14" s="149" t="s">
        <v>150</v>
      </c>
      <c r="C14" s="149" t="s">
        <v>939</v>
      </c>
      <c r="D14" s="150" t="s">
        <v>30</v>
      </c>
      <c r="E14" s="149" t="s">
        <v>164</v>
      </c>
      <c r="F14" s="148" t="s">
        <v>170</v>
      </c>
      <c r="G14" s="148" t="s">
        <v>179</v>
      </c>
      <c r="H14" s="151" t="s">
        <v>156</v>
      </c>
      <c r="I14" s="8"/>
      <c r="J14" s="33"/>
      <c r="K14" s="148"/>
      <c r="L14" s="148" t="s">
        <v>722</v>
      </c>
    </row>
    <row r="15" spans="1:12" ht="76.5">
      <c r="A15" s="148" t="s">
        <v>422</v>
      </c>
      <c r="B15" s="149" t="s">
        <v>153</v>
      </c>
      <c r="C15" s="149" t="s">
        <v>936</v>
      </c>
      <c r="D15" s="150" t="s">
        <v>30</v>
      </c>
      <c r="E15" s="149" t="s">
        <v>164</v>
      </c>
      <c r="F15" s="148" t="s">
        <v>170</v>
      </c>
      <c r="G15" s="148" t="s">
        <v>180</v>
      </c>
      <c r="H15" s="151" t="s">
        <v>156</v>
      </c>
      <c r="I15" s="8"/>
      <c r="J15" s="33"/>
      <c r="K15" s="148"/>
      <c r="L15" s="148" t="s">
        <v>723</v>
      </c>
    </row>
    <row r="16" spans="1:12" ht="76.5">
      <c r="A16" s="148" t="s">
        <v>423</v>
      </c>
      <c r="B16" s="149" t="s">
        <v>153</v>
      </c>
      <c r="C16" s="149" t="s">
        <v>936</v>
      </c>
      <c r="D16" s="150" t="s">
        <v>30</v>
      </c>
      <c r="E16" s="149" t="s">
        <v>164</v>
      </c>
      <c r="F16" s="148" t="s">
        <v>170</v>
      </c>
      <c r="G16" s="148" t="s">
        <v>181</v>
      </c>
      <c r="H16" s="151" t="s">
        <v>152</v>
      </c>
      <c r="I16" s="8"/>
      <c r="J16" s="33"/>
      <c r="K16" s="148"/>
      <c r="L16" s="148" t="s">
        <v>724</v>
      </c>
    </row>
    <row r="17" spans="1:12" ht="76.5">
      <c r="A17" s="148" t="s">
        <v>424</v>
      </c>
      <c r="B17" s="149" t="s">
        <v>150</v>
      </c>
      <c r="C17" s="149" t="s">
        <v>939</v>
      </c>
      <c r="D17" s="150" t="s">
        <v>30</v>
      </c>
      <c r="E17" s="149" t="s">
        <v>164</v>
      </c>
      <c r="F17" s="148" t="s">
        <v>170</v>
      </c>
      <c r="G17" s="148" t="s">
        <v>182</v>
      </c>
      <c r="H17" s="151" t="s">
        <v>156</v>
      </c>
      <c r="I17" s="8"/>
      <c r="J17" s="33"/>
      <c r="K17" s="148"/>
      <c r="L17" s="148" t="s">
        <v>725</v>
      </c>
    </row>
    <row r="18" spans="1:12" ht="38.25">
      <c r="A18" s="148" t="s">
        <v>425</v>
      </c>
      <c r="B18" s="149" t="s">
        <v>184</v>
      </c>
      <c r="C18" s="149" t="s">
        <v>941</v>
      </c>
      <c r="D18" s="150" t="s">
        <v>30</v>
      </c>
      <c r="E18" s="149" t="s">
        <v>164</v>
      </c>
      <c r="F18" s="148" t="s">
        <v>183</v>
      </c>
      <c r="G18" s="148" t="s">
        <v>185</v>
      </c>
      <c r="H18" s="151" t="s">
        <v>186</v>
      </c>
      <c r="I18" s="8"/>
      <c r="J18" s="33"/>
      <c r="K18" s="148"/>
      <c r="L18" s="148" t="s">
        <v>726</v>
      </c>
    </row>
    <row r="19" spans="1:12" ht="38.25">
      <c r="A19" s="148" t="s">
        <v>426</v>
      </c>
      <c r="B19" s="149" t="s">
        <v>184</v>
      </c>
      <c r="C19" s="149" t="s">
        <v>941</v>
      </c>
      <c r="D19" s="150" t="s">
        <v>30</v>
      </c>
      <c r="E19" s="149" t="s">
        <v>164</v>
      </c>
      <c r="F19" s="148" t="s">
        <v>183</v>
      </c>
      <c r="G19" s="148" t="s">
        <v>187</v>
      </c>
      <c r="H19" s="151" t="s">
        <v>156</v>
      </c>
      <c r="I19" s="8"/>
      <c r="J19" s="33"/>
      <c r="K19" s="148"/>
      <c r="L19" s="148" t="s">
        <v>727</v>
      </c>
    </row>
    <row r="20" spans="1:12" ht="51">
      <c r="A20" s="148" t="s">
        <v>427</v>
      </c>
      <c r="B20" s="149" t="s">
        <v>188</v>
      </c>
      <c r="C20" s="149" t="s">
        <v>942</v>
      </c>
      <c r="D20" s="150" t="s">
        <v>30</v>
      </c>
      <c r="E20" s="149" t="s">
        <v>164</v>
      </c>
      <c r="F20" s="148" t="s">
        <v>189</v>
      </c>
      <c r="G20" s="148" t="s">
        <v>190</v>
      </c>
      <c r="H20" s="151" t="s">
        <v>156</v>
      </c>
      <c r="I20" s="8"/>
      <c r="J20" s="33"/>
      <c r="K20" s="148"/>
      <c r="L20" s="148" t="s">
        <v>728</v>
      </c>
    </row>
    <row r="21" spans="1:12" ht="38.25">
      <c r="A21" s="148" t="s">
        <v>428</v>
      </c>
      <c r="B21" s="149" t="s">
        <v>150</v>
      </c>
      <c r="C21" s="149" t="s">
        <v>939</v>
      </c>
      <c r="D21" s="150" t="s">
        <v>30</v>
      </c>
      <c r="E21" s="149" t="s">
        <v>164</v>
      </c>
      <c r="F21" s="148" t="s">
        <v>189</v>
      </c>
      <c r="G21" s="148" t="s">
        <v>191</v>
      </c>
      <c r="H21" s="151" t="s">
        <v>152</v>
      </c>
      <c r="I21" s="8"/>
      <c r="J21" s="33"/>
      <c r="K21" s="148"/>
      <c r="L21" s="148" t="s">
        <v>729</v>
      </c>
    </row>
    <row r="22" spans="1:12" ht="38.25">
      <c r="A22" s="148" t="s">
        <v>429</v>
      </c>
      <c r="B22" s="149" t="s">
        <v>150</v>
      </c>
      <c r="C22" s="149" t="s">
        <v>939</v>
      </c>
      <c r="D22" s="150" t="s">
        <v>30</v>
      </c>
      <c r="E22" s="149" t="s">
        <v>164</v>
      </c>
      <c r="F22" s="148" t="s">
        <v>189</v>
      </c>
      <c r="G22" s="148" t="s">
        <v>192</v>
      </c>
      <c r="H22" s="151" t="s">
        <v>156</v>
      </c>
      <c r="I22" s="8"/>
      <c r="J22" s="33"/>
      <c r="K22" s="148"/>
      <c r="L22" s="148" t="s">
        <v>730</v>
      </c>
    </row>
    <row r="23" spans="1:12" ht="38.25">
      <c r="A23" s="148" t="s">
        <v>430</v>
      </c>
      <c r="B23" s="149" t="s">
        <v>157</v>
      </c>
      <c r="C23" s="149" t="s">
        <v>943</v>
      </c>
      <c r="D23" s="150" t="s">
        <v>30</v>
      </c>
      <c r="E23" s="149" t="s">
        <v>164</v>
      </c>
      <c r="F23" s="148" t="s">
        <v>193</v>
      </c>
      <c r="G23" s="148" t="s">
        <v>194</v>
      </c>
      <c r="H23" s="151" t="s">
        <v>156</v>
      </c>
      <c r="I23" s="8"/>
      <c r="J23" s="33"/>
      <c r="K23" s="148"/>
      <c r="L23" s="148" t="s">
        <v>731</v>
      </c>
    </row>
    <row r="24" spans="1:12" ht="38.25">
      <c r="A24" s="148" t="s">
        <v>431</v>
      </c>
      <c r="B24" s="149" t="s">
        <v>184</v>
      </c>
      <c r="C24" s="149" t="s">
        <v>941</v>
      </c>
      <c r="D24" s="150" t="s">
        <v>30</v>
      </c>
      <c r="E24" s="149" t="s">
        <v>164</v>
      </c>
      <c r="F24" s="148" t="s">
        <v>193</v>
      </c>
      <c r="G24" s="148" t="s">
        <v>195</v>
      </c>
      <c r="H24" s="151" t="s">
        <v>156</v>
      </c>
      <c r="I24" s="8"/>
      <c r="J24" s="33"/>
      <c r="K24" s="148"/>
      <c r="L24" s="148" t="s">
        <v>732</v>
      </c>
    </row>
    <row r="25" spans="1:12" ht="38.25">
      <c r="A25" s="148" t="s">
        <v>432</v>
      </c>
      <c r="B25" s="149" t="s">
        <v>197</v>
      </c>
      <c r="C25" s="149" t="s">
        <v>944</v>
      </c>
      <c r="D25" s="150" t="s">
        <v>30</v>
      </c>
      <c r="E25" s="149" t="s">
        <v>164</v>
      </c>
      <c r="F25" s="148" t="s">
        <v>198</v>
      </c>
      <c r="G25" s="148" t="s">
        <v>200</v>
      </c>
      <c r="H25" s="151" t="s">
        <v>199</v>
      </c>
      <c r="I25" s="8"/>
      <c r="J25" s="33"/>
      <c r="K25" s="148"/>
      <c r="L25" s="148" t="s">
        <v>733</v>
      </c>
    </row>
    <row r="26" spans="1:12" ht="38.25">
      <c r="A26" s="148" t="s">
        <v>433</v>
      </c>
      <c r="B26" s="149" t="s">
        <v>197</v>
      </c>
      <c r="C26" s="149" t="s">
        <v>944</v>
      </c>
      <c r="D26" s="150" t="s">
        <v>30</v>
      </c>
      <c r="E26" s="149" t="s">
        <v>164</v>
      </c>
      <c r="F26" s="148" t="s">
        <v>198</v>
      </c>
      <c r="G26" s="148" t="s">
        <v>201</v>
      </c>
      <c r="H26" s="151" t="s">
        <v>199</v>
      </c>
      <c r="I26" s="8"/>
      <c r="J26" s="33"/>
      <c r="K26" s="148"/>
      <c r="L26" s="148" t="s">
        <v>734</v>
      </c>
    </row>
    <row r="27" spans="1:12" ht="51">
      <c r="A27" s="148" t="s">
        <v>434</v>
      </c>
      <c r="B27" s="150" t="s">
        <v>150</v>
      </c>
      <c r="C27" s="150" t="s">
        <v>939</v>
      </c>
      <c r="D27" s="150" t="s">
        <v>30</v>
      </c>
      <c r="E27" s="149" t="s">
        <v>164</v>
      </c>
      <c r="F27" s="148" t="s">
        <v>203</v>
      </c>
      <c r="G27" s="148" t="s">
        <v>204</v>
      </c>
      <c r="H27" s="152" t="s">
        <v>152</v>
      </c>
      <c r="I27" s="8"/>
      <c r="J27" s="33"/>
      <c r="K27" s="148"/>
      <c r="L27" s="148" t="s">
        <v>735</v>
      </c>
    </row>
    <row r="28" spans="1:12" ht="51">
      <c r="A28" s="148" t="s">
        <v>435</v>
      </c>
      <c r="B28" s="149" t="s">
        <v>162</v>
      </c>
      <c r="C28" s="149" t="s">
        <v>945</v>
      </c>
      <c r="D28" s="150" t="s">
        <v>30</v>
      </c>
      <c r="E28" s="149" t="s">
        <v>164</v>
      </c>
      <c r="F28" s="148" t="s">
        <v>203</v>
      </c>
      <c r="G28" s="148" t="s">
        <v>205</v>
      </c>
      <c r="H28" s="151" t="s">
        <v>152</v>
      </c>
      <c r="I28" s="8"/>
      <c r="J28" s="33"/>
      <c r="K28" s="148"/>
      <c r="L28" s="148" t="s">
        <v>736</v>
      </c>
    </row>
    <row r="29" spans="1:12" ht="51">
      <c r="A29" s="148" t="s">
        <v>436</v>
      </c>
      <c r="B29" s="149" t="s">
        <v>150</v>
      </c>
      <c r="C29" s="149" t="s">
        <v>939</v>
      </c>
      <c r="D29" s="150" t="s">
        <v>30</v>
      </c>
      <c r="E29" s="149" t="s">
        <v>164</v>
      </c>
      <c r="F29" s="148" t="s">
        <v>206</v>
      </c>
      <c r="G29" s="148" t="s">
        <v>207</v>
      </c>
      <c r="H29" s="151" t="s">
        <v>156</v>
      </c>
      <c r="I29" s="8"/>
      <c r="J29" s="33"/>
      <c r="K29" s="148"/>
      <c r="L29" s="148" t="s">
        <v>737</v>
      </c>
    </row>
    <row r="30" spans="1:12" ht="51">
      <c r="A30" s="148" t="s">
        <v>437</v>
      </c>
      <c r="B30" s="149" t="s">
        <v>150</v>
      </c>
      <c r="C30" s="149" t="s">
        <v>939</v>
      </c>
      <c r="D30" s="150" t="s">
        <v>30</v>
      </c>
      <c r="E30" s="149" t="s">
        <v>164</v>
      </c>
      <c r="F30" s="148" t="s">
        <v>206</v>
      </c>
      <c r="G30" s="148" t="s">
        <v>208</v>
      </c>
      <c r="H30" s="151" t="s">
        <v>209</v>
      </c>
      <c r="I30" s="8"/>
      <c r="J30" s="33"/>
      <c r="K30" s="148"/>
      <c r="L30" s="148" t="s">
        <v>738</v>
      </c>
    </row>
    <row r="31" spans="1:12" ht="51">
      <c r="A31" s="148" t="s">
        <v>438</v>
      </c>
      <c r="B31" s="149" t="s">
        <v>197</v>
      </c>
      <c r="C31" s="149" t="s">
        <v>944</v>
      </c>
      <c r="D31" s="150" t="s">
        <v>30</v>
      </c>
      <c r="E31" s="149" t="s">
        <v>164</v>
      </c>
      <c r="F31" s="148" t="s">
        <v>210</v>
      </c>
      <c r="G31" s="148" t="s">
        <v>211</v>
      </c>
      <c r="H31" s="151" t="s">
        <v>156</v>
      </c>
      <c r="I31" s="8"/>
      <c r="J31" s="33"/>
      <c r="K31" s="148"/>
      <c r="L31" s="148" t="s">
        <v>739</v>
      </c>
    </row>
    <row r="32" spans="1:12" ht="76.5">
      <c r="A32" s="148" t="s">
        <v>439</v>
      </c>
      <c r="B32" s="149" t="s">
        <v>196</v>
      </c>
      <c r="C32" s="149" t="s">
        <v>946</v>
      </c>
      <c r="D32" s="150" t="s">
        <v>30</v>
      </c>
      <c r="E32" s="149" t="s">
        <v>164</v>
      </c>
      <c r="F32" s="148" t="s">
        <v>212</v>
      </c>
      <c r="G32" s="148" t="s">
        <v>213</v>
      </c>
      <c r="H32" s="151" t="s">
        <v>156</v>
      </c>
      <c r="I32" s="8"/>
      <c r="J32" s="33"/>
      <c r="K32" s="148"/>
      <c r="L32" s="148" t="s">
        <v>740</v>
      </c>
    </row>
    <row r="33" spans="1:12" ht="76.5">
      <c r="A33" s="148" t="s">
        <v>440</v>
      </c>
      <c r="B33" s="149" t="s">
        <v>165</v>
      </c>
      <c r="C33" s="149" t="s">
        <v>947</v>
      </c>
      <c r="D33" s="150" t="s">
        <v>30</v>
      </c>
      <c r="E33" s="149" t="s">
        <v>164</v>
      </c>
      <c r="F33" s="148" t="s">
        <v>214</v>
      </c>
      <c r="G33" s="148" t="s">
        <v>215</v>
      </c>
      <c r="H33" s="151" t="s">
        <v>216</v>
      </c>
      <c r="I33" s="8"/>
      <c r="J33" s="33"/>
      <c r="K33" s="148" t="s">
        <v>397</v>
      </c>
      <c r="L33" s="148" t="s">
        <v>741</v>
      </c>
    </row>
    <row r="34" spans="1:12" ht="76.5">
      <c r="A34" s="148" t="s">
        <v>441</v>
      </c>
      <c r="B34" s="149" t="s">
        <v>218</v>
      </c>
      <c r="C34" s="149" t="s">
        <v>948</v>
      </c>
      <c r="D34" s="150" t="s">
        <v>30</v>
      </c>
      <c r="E34" s="149" t="s">
        <v>164</v>
      </c>
      <c r="F34" s="148" t="s">
        <v>217</v>
      </c>
      <c r="G34" s="148" t="s">
        <v>219</v>
      </c>
      <c r="H34" s="151" t="s">
        <v>220</v>
      </c>
      <c r="I34" s="8"/>
      <c r="J34" s="33"/>
      <c r="K34" s="148"/>
      <c r="L34" s="148" t="s">
        <v>742</v>
      </c>
    </row>
    <row r="35" spans="1:12" ht="76.5">
      <c r="A35" s="148" t="s">
        <v>442</v>
      </c>
      <c r="B35" s="149" t="s">
        <v>162</v>
      </c>
      <c r="C35" s="149" t="s">
        <v>945</v>
      </c>
      <c r="D35" s="150" t="s">
        <v>30</v>
      </c>
      <c r="E35" s="149" t="s">
        <v>164</v>
      </c>
      <c r="F35" s="148" t="s">
        <v>221</v>
      </c>
      <c r="G35" s="148" t="s">
        <v>222</v>
      </c>
      <c r="H35" s="151" t="s">
        <v>223</v>
      </c>
      <c r="I35" s="8"/>
      <c r="J35" s="33"/>
      <c r="K35" s="148" t="s">
        <v>398</v>
      </c>
      <c r="L35" s="148" t="s">
        <v>743</v>
      </c>
    </row>
    <row r="36" spans="1:12" ht="76.5">
      <c r="A36" s="148" t="s">
        <v>443</v>
      </c>
      <c r="B36" s="149" t="s">
        <v>184</v>
      </c>
      <c r="C36" s="149" t="s">
        <v>941</v>
      </c>
      <c r="D36" s="150" t="s">
        <v>30</v>
      </c>
      <c r="E36" s="149" t="s">
        <v>164</v>
      </c>
      <c r="F36" s="148" t="s">
        <v>221</v>
      </c>
      <c r="G36" s="148" t="s">
        <v>224</v>
      </c>
      <c r="H36" s="151" t="s">
        <v>225</v>
      </c>
      <c r="I36" s="8"/>
      <c r="J36" s="33"/>
      <c r="K36" s="148"/>
      <c r="L36" s="148" t="s">
        <v>744</v>
      </c>
    </row>
    <row r="37" spans="1:12" ht="51">
      <c r="A37" s="148" t="s">
        <v>444</v>
      </c>
      <c r="B37" s="149" t="s">
        <v>150</v>
      </c>
      <c r="C37" s="149" t="s">
        <v>939</v>
      </c>
      <c r="D37" s="150" t="s">
        <v>30</v>
      </c>
      <c r="E37" s="149" t="s">
        <v>164</v>
      </c>
      <c r="F37" s="148" t="s">
        <v>226</v>
      </c>
      <c r="G37" s="148" t="s">
        <v>227</v>
      </c>
      <c r="H37" s="151" t="s">
        <v>152</v>
      </c>
      <c r="I37" s="8"/>
      <c r="J37" s="33"/>
      <c r="K37" s="148"/>
      <c r="L37" s="148" t="s">
        <v>745</v>
      </c>
    </row>
    <row r="38" spans="1:12" ht="51">
      <c r="A38" s="148" t="s">
        <v>445</v>
      </c>
      <c r="B38" s="149" t="s">
        <v>188</v>
      </c>
      <c r="C38" s="149" t="s">
        <v>942</v>
      </c>
      <c r="D38" s="150" t="s">
        <v>30</v>
      </c>
      <c r="E38" s="149" t="s">
        <v>164</v>
      </c>
      <c r="F38" s="148" t="s">
        <v>228</v>
      </c>
      <c r="G38" s="148" t="s">
        <v>229</v>
      </c>
      <c r="H38" s="151" t="s">
        <v>152</v>
      </c>
      <c r="I38" s="8"/>
      <c r="J38" s="33"/>
      <c r="K38" s="148"/>
      <c r="L38" s="148" t="s">
        <v>746</v>
      </c>
    </row>
    <row r="39" spans="1:12" ht="51">
      <c r="A39" s="148" t="s">
        <v>446</v>
      </c>
      <c r="B39" s="149" t="s">
        <v>153</v>
      </c>
      <c r="C39" s="149" t="s">
        <v>936</v>
      </c>
      <c r="D39" s="150" t="s">
        <v>30</v>
      </c>
      <c r="E39" s="149" t="s">
        <v>164</v>
      </c>
      <c r="F39" s="148" t="s">
        <v>228</v>
      </c>
      <c r="G39" s="148" t="s">
        <v>230</v>
      </c>
      <c r="H39" s="151" t="s">
        <v>152</v>
      </c>
      <c r="I39" s="8"/>
      <c r="J39" s="33"/>
      <c r="K39" s="148"/>
      <c r="L39" s="148" t="s">
        <v>747</v>
      </c>
    </row>
    <row r="40" spans="1:12" ht="63.75">
      <c r="A40" s="148" t="s">
        <v>447</v>
      </c>
      <c r="B40" s="149" t="s">
        <v>188</v>
      </c>
      <c r="C40" s="149" t="s">
        <v>942</v>
      </c>
      <c r="D40" s="150" t="s">
        <v>30</v>
      </c>
      <c r="E40" s="149" t="s">
        <v>164</v>
      </c>
      <c r="F40" s="148" t="s">
        <v>228</v>
      </c>
      <c r="G40" s="148" t="s">
        <v>231</v>
      </c>
      <c r="H40" s="151" t="s">
        <v>156</v>
      </c>
      <c r="I40" s="8"/>
      <c r="J40" s="33"/>
      <c r="K40" s="148"/>
      <c r="L40" s="148" t="s">
        <v>748</v>
      </c>
    </row>
    <row r="41" spans="1:12" ht="51">
      <c r="A41" s="148" t="s">
        <v>448</v>
      </c>
      <c r="B41" s="149" t="s">
        <v>150</v>
      </c>
      <c r="C41" s="149" t="s">
        <v>939</v>
      </c>
      <c r="D41" s="150" t="s">
        <v>30</v>
      </c>
      <c r="E41" s="149" t="s">
        <v>164</v>
      </c>
      <c r="F41" s="148" t="s">
        <v>232</v>
      </c>
      <c r="G41" s="148" t="s">
        <v>233</v>
      </c>
      <c r="H41" s="151" t="s">
        <v>156</v>
      </c>
      <c r="I41" s="8"/>
      <c r="J41" s="33"/>
      <c r="K41" s="148"/>
      <c r="L41" s="148" t="s">
        <v>749</v>
      </c>
    </row>
    <row r="42" spans="1:12" ht="51">
      <c r="A42" s="148" t="s">
        <v>449</v>
      </c>
      <c r="B42" s="149" t="s">
        <v>150</v>
      </c>
      <c r="C42" s="149" t="s">
        <v>939</v>
      </c>
      <c r="D42" s="150" t="s">
        <v>30</v>
      </c>
      <c r="E42" s="149" t="s">
        <v>164</v>
      </c>
      <c r="F42" s="148" t="s">
        <v>232</v>
      </c>
      <c r="G42" s="148" t="s">
        <v>234</v>
      </c>
      <c r="H42" s="151" t="s">
        <v>156</v>
      </c>
      <c r="I42" s="8"/>
      <c r="J42" s="33"/>
      <c r="K42" s="148"/>
      <c r="L42" s="148" t="s">
        <v>750</v>
      </c>
    </row>
    <row r="43" spans="1:12" ht="63.75">
      <c r="A43" s="148" t="s">
        <v>450</v>
      </c>
      <c r="B43" s="149" t="s">
        <v>163</v>
      </c>
      <c r="C43" s="149" t="s">
        <v>940</v>
      </c>
      <c r="D43" s="150" t="s">
        <v>30</v>
      </c>
      <c r="E43" s="149" t="s">
        <v>164</v>
      </c>
      <c r="F43" s="148" t="s">
        <v>235</v>
      </c>
      <c r="G43" s="148" t="s">
        <v>236</v>
      </c>
      <c r="H43" s="151" t="s">
        <v>156</v>
      </c>
      <c r="I43" s="8"/>
      <c r="J43" s="33"/>
      <c r="K43" s="148"/>
      <c r="L43" s="148" t="s">
        <v>751</v>
      </c>
    </row>
    <row r="44" spans="1:12" ht="51">
      <c r="A44" s="148" t="s">
        <v>451</v>
      </c>
      <c r="B44" s="149" t="s">
        <v>153</v>
      </c>
      <c r="C44" s="149" t="s">
        <v>936</v>
      </c>
      <c r="D44" s="150" t="s">
        <v>30</v>
      </c>
      <c r="E44" s="149" t="s">
        <v>164</v>
      </c>
      <c r="F44" s="148" t="s">
        <v>235</v>
      </c>
      <c r="G44" s="148" t="s">
        <v>237</v>
      </c>
      <c r="H44" s="151" t="s">
        <v>238</v>
      </c>
      <c r="I44" s="8"/>
      <c r="J44" s="33"/>
      <c r="K44" s="148"/>
      <c r="L44" s="148" t="s">
        <v>752</v>
      </c>
    </row>
    <row r="45" spans="1:12" ht="76.5">
      <c r="A45" s="148" t="s">
        <v>452</v>
      </c>
      <c r="B45" s="149" t="s">
        <v>150</v>
      </c>
      <c r="C45" s="149" t="s">
        <v>939</v>
      </c>
      <c r="D45" s="150" t="s">
        <v>30</v>
      </c>
      <c r="E45" s="149" t="s">
        <v>164</v>
      </c>
      <c r="F45" s="148" t="s">
        <v>235</v>
      </c>
      <c r="G45" s="148" t="s">
        <v>239</v>
      </c>
      <c r="H45" s="151" t="s">
        <v>152</v>
      </c>
      <c r="I45" s="8"/>
      <c r="J45" s="33"/>
      <c r="K45" s="148"/>
      <c r="L45" s="148" t="s">
        <v>753</v>
      </c>
    </row>
    <row r="46" spans="1:12" ht="76.5">
      <c r="A46" s="148" t="s">
        <v>453</v>
      </c>
      <c r="B46" s="149" t="s">
        <v>240</v>
      </c>
      <c r="C46" s="149" t="s">
        <v>949</v>
      </c>
      <c r="D46" s="150" t="s">
        <v>30</v>
      </c>
      <c r="E46" s="149" t="s">
        <v>164</v>
      </c>
      <c r="F46" s="148" t="s">
        <v>235</v>
      </c>
      <c r="G46" s="148" t="s">
        <v>241</v>
      </c>
      <c r="H46" s="151" t="s">
        <v>152</v>
      </c>
      <c r="I46" s="8"/>
      <c r="J46" s="33"/>
      <c r="K46" s="148"/>
      <c r="L46" s="148" t="s">
        <v>754</v>
      </c>
    </row>
    <row r="47" spans="1:12" ht="51">
      <c r="A47" s="148" t="s">
        <v>454</v>
      </c>
      <c r="B47" s="149" t="s">
        <v>184</v>
      </c>
      <c r="C47" s="149" t="s">
        <v>941</v>
      </c>
      <c r="D47" s="150" t="s">
        <v>30</v>
      </c>
      <c r="E47" s="149" t="s">
        <v>243</v>
      </c>
      <c r="F47" s="148" t="s">
        <v>244</v>
      </c>
      <c r="G47" s="148" t="s">
        <v>245</v>
      </c>
      <c r="H47" s="152" t="s">
        <v>246</v>
      </c>
      <c r="I47" s="8"/>
      <c r="J47" s="33"/>
      <c r="K47" s="148" t="s">
        <v>923</v>
      </c>
      <c r="L47" s="148" t="s">
        <v>755</v>
      </c>
    </row>
    <row r="48" spans="1:12" ht="63.75">
      <c r="A48" s="148" t="s">
        <v>455</v>
      </c>
      <c r="B48" s="149" t="s">
        <v>247</v>
      </c>
      <c r="C48" s="149" t="s">
        <v>950</v>
      </c>
      <c r="D48" s="150" t="s">
        <v>30</v>
      </c>
      <c r="E48" s="149" t="s">
        <v>243</v>
      </c>
      <c r="F48" s="148" t="s">
        <v>244</v>
      </c>
      <c r="G48" s="148" t="s">
        <v>248</v>
      </c>
      <c r="H48" s="152" t="s">
        <v>249</v>
      </c>
      <c r="I48" s="8"/>
      <c r="J48" s="33"/>
      <c r="K48" s="148" t="s">
        <v>399</v>
      </c>
      <c r="L48" s="148" t="s">
        <v>756</v>
      </c>
    </row>
    <row r="49" spans="1:12" ht="38.25">
      <c r="A49" s="148" t="s">
        <v>456</v>
      </c>
      <c r="B49" s="149" t="s">
        <v>247</v>
      </c>
      <c r="C49" s="149" t="s">
        <v>950</v>
      </c>
      <c r="D49" s="150" t="s">
        <v>30</v>
      </c>
      <c r="E49" s="149" t="s">
        <v>243</v>
      </c>
      <c r="F49" s="148" t="s">
        <v>244</v>
      </c>
      <c r="G49" s="148" t="s">
        <v>250</v>
      </c>
      <c r="H49" s="151" t="s">
        <v>251</v>
      </c>
      <c r="I49" s="8"/>
      <c r="J49" s="33"/>
      <c r="K49" s="148"/>
      <c r="L49" s="148" t="s">
        <v>757</v>
      </c>
    </row>
    <row r="50" spans="1:12" ht="63.75">
      <c r="A50" s="148" t="s">
        <v>457</v>
      </c>
      <c r="B50" s="149" t="s">
        <v>150</v>
      </c>
      <c r="C50" s="149" t="s">
        <v>939</v>
      </c>
      <c r="D50" s="148" t="s">
        <v>30</v>
      </c>
      <c r="E50" s="149" t="s">
        <v>243</v>
      </c>
      <c r="F50" s="148" t="s">
        <v>252</v>
      </c>
      <c r="G50" s="148" t="s">
        <v>253</v>
      </c>
      <c r="H50" s="152" t="s">
        <v>254</v>
      </c>
      <c r="I50" s="8"/>
      <c r="J50" s="33"/>
      <c r="K50" s="148" t="s">
        <v>400</v>
      </c>
      <c r="L50" s="148" t="s">
        <v>758</v>
      </c>
    </row>
    <row r="51" spans="1:12" ht="216.75">
      <c r="A51" s="148" t="s">
        <v>458</v>
      </c>
      <c r="B51" s="150" t="s">
        <v>165</v>
      </c>
      <c r="C51" s="150" t="s">
        <v>947</v>
      </c>
      <c r="D51" s="150" t="s">
        <v>30</v>
      </c>
      <c r="E51" s="149" t="s">
        <v>243</v>
      </c>
      <c r="F51" s="148" t="s">
        <v>252</v>
      </c>
      <c r="G51" s="148" t="s">
        <v>255</v>
      </c>
      <c r="H51" s="151" t="s">
        <v>256</v>
      </c>
      <c r="I51" s="8"/>
      <c r="J51" s="33"/>
      <c r="K51" s="148" t="s">
        <v>401</v>
      </c>
      <c r="L51" s="148" t="s">
        <v>759</v>
      </c>
    </row>
    <row r="52" spans="1:12" ht="38.25">
      <c r="A52" s="148" t="s">
        <v>459</v>
      </c>
      <c r="B52" s="150" t="s">
        <v>196</v>
      </c>
      <c r="C52" s="150" t="s">
        <v>946</v>
      </c>
      <c r="D52" s="150" t="s">
        <v>30</v>
      </c>
      <c r="E52" s="149" t="s">
        <v>243</v>
      </c>
      <c r="F52" s="148" t="s">
        <v>252</v>
      </c>
      <c r="G52" s="148" t="s">
        <v>257</v>
      </c>
      <c r="H52" s="151" t="s">
        <v>152</v>
      </c>
      <c r="I52" s="8"/>
      <c r="J52" s="33"/>
      <c r="K52" s="148"/>
      <c r="L52" s="148" t="s">
        <v>760</v>
      </c>
    </row>
    <row r="53" spans="1:12" ht="38.25">
      <c r="A53" s="148" t="s">
        <v>460</v>
      </c>
      <c r="B53" s="149" t="s">
        <v>196</v>
      </c>
      <c r="C53" s="149" t="s">
        <v>946</v>
      </c>
      <c r="D53" s="150" t="s">
        <v>30</v>
      </c>
      <c r="E53" s="149" t="s">
        <v>243</v>
      </c>
      <c r="F53" s="148" t="s">
        <v>252</v>
      </c>
      <c r="G53" s="148" t="s">
        <v>258</v>
      </c>
      <c r="H53" s="151" t="s">
        <v>259</v>
      </c>
      <c r="I53" s="8"/>
      <c r="J53" s="33"/>
      <c r="K53" s="148"/>
      <c r="L53" s="148" t="s">
        <v>761</v>
      </c>
    </row>
    <row r="54" spans="1:12" ht="63.75">
      <c r="A54" s="148" t="s">
        <v>461</v>
      </c>
      <c r="B54" s="149" t="s">
        <v>196</v>
      </c>
      <c r="C54" s="149" t="s">
        <v>946</v>
      </c>
      <c r="D54" s="150" t="s">
        <v>30</v>
      </c>
      <c r="E54" s="149" t="s">
        <v>243</v>
      </c>
      <c r="F54" s="148" t="s">
        <v>252</v>
      </c>
      <c r="G54" s="148" t="s">
        <v>260</v>
      </c>
      <c r="H54" s="151" t="s">
        <v>261</v>
      </c>
      <c r="I54" s="8"/>
      <c r="J54" s="33"/>
      <c r="K54" s="148" t="s">
        <v>402</v>
      </c>
      <c r="L54" s="148" t="s">
        <v>762</v>
      </c>
    </row>
    <row r="55" spans="1:12" ht="38.25">
      <c r="A55" s="148" t="s">
        <v>462</v>
      </c>
      <c r="B55" s="149" t="s">
        <v>196</v>
      </c>
      <c r="C55" s="149" t="s">
        <v>946</v>
      </c>
      <c r="D55" s="150" t="s">
        <v>30</v>
      </c>
      <c r="E55" s="149" t="s">
        <v>243</v>
      </c>
      <c r="F55" s="148" t="s">
        <v>252</v>
      </c>
      <c r="G55" s="148" t="s">
        <v>262</v>
      </c>
      <c r="H55" s="151" t="s">
        <v>156</v>
      </c>
      <c r="I55" s="8"/>
      <c r="J55" s="33"/>
      <c r="K55" s="148"/>
      <c r="L55" s="148" t="s">
        <v>763</v>
      </c>
    </row>
    <row r="56" spans="1:12" ht="76.5">
      <c r="A56" s="148" t="s">
        <v>463</v>
      </c>
      <c r="B56" s="149" t="s">
        <v>165</v>
      </c>
      <c r="C56" s="149" t="s">
        <v>947</v>
      </c>
      <c r="D56" s="150" t="s">
        <v>30</v>
      </c>
      <c r="E56" s="149" t="s">
        <v>263</v>
      </c>
      <c r="F56" s="148" t="s">
        <v>264</v>
      </c>
      <c r="G56" s="148" t="s">
        <v>265</v>
      </c>
      <c r="H56" s="151" t="s">
        <v>152</v>
      </c>
      <c r="I56" s="8"/>
      <c r="J56" s="33"/>
      <c r="K56" s="148"/>
      <c r="L56" s="148" t="s">
        <v>764</v>
      </c>
    </row>
    <row r="57" spans="1:12" ht="102">
      <c r="A57" s="148" t="s">
        <v>464</v>
      </c>
      <c r="B57" s="149" t="s">
        <v>931</v>
      </c>
      <c r="C57" s="149" t="s">
        <v>951</v>
      </c>
      <c r="D57" s="150" t="s">
        <v>30</v>
      </c>
      <c r="E57" s="149" t="s">
        <v>263</v>
      </c>
      <c r="F57" s="148" t="s">
        <v>264</v>
      </c>
      <c r="G57" s="148" t="s">
        <v>266</v>
      </c>
      <c r="H57" s="151" t="s">
        <v>156</v>
      </c>
      <c r="I57" s="8"/>
      <c r="J57" s="33"/>
      <c r="K57" s="148"/>
      <c r="L57" s="148" t="s">
        <v>765</v>
      </c>
    </row>
    <row r="58" spans="1:12" ht="102">
      <c r="A58" s="148" t="s">
        <v>465</v>
      </c>
      <c r="B58" s="149" t="s">
        <v>165</v>
      </c>
      <c r="C58" s="149" t="s">
        <v>947</v>
      </c>
      <c r="D58" s="150" t="s">
        <v>30</v>
      </c>
      <c r="E58" s="149" t="s">
        <v>263</v>
      </c>
      <c r="F58" s="148" t="s">
        <v>264</v>
      </c>
      <c r="G58" s="148" t="s">
        <v>267</v>
      </c>
      <c r="H58" s="151">
        <v>5</v>
      </c>
      <c r="I58" s="8"/>
      <c r="J58" s="33"/>
      <c r="K58" s="148"/>
      <c r="L58" s="148" t="s">
        <v>726</v>
      </c>
    </row>
    <row r="59" spans="1:12" ht="63.75">
      <c r="A59" s="148" t="s">
        <v>466</v>
      </c>
      <c r="B59" s="149" t="s">
        <v>165</v>
      </c>
      <c r="C59" s="149" t="s">
        <v>947</v>
      </c>
      <c r="D59" s="150" t="s">
        <v>30</v>
      </c>
      <c r="E59" s="149" t="s">
        <v>263</v>
      </c>
      <c r="F59" s="148" t="s">
        <v>264</v>
      </c>
      <c r="G59" s="148" t="s">
        <v>268</v>
      </c>
      <c r="H59" s="151" t="s">
        <v>152</v>
      </c>
      <c r="I59" s="8"/>
      <c r="J59" s="33"/>
      <c r="K59" s="148"/>
      <c r="L59" s="148" t="s">
        <v>766</v>
      </c>
    </row>
    <row r="60" spans="1:12" ht="63.75">
      <c r="A60" s="148" t="s">
        <v>467</v>
      </c>
      <c r="B60" s="149" t="s">
        <v>931</v>
      </c>
      <c r="C60" s="149" t="s">
        <v>951</v>
      </c>
      <c r="D60" s="150" t="s">
        <v>30</v>
      </c>
      <c r="E60" s="149" t="s">
        <v>263</v>
      </c>
      <c r="F60" s="148" t="s">
        <v>264</v>
      </c>
      <c r="G60" s="148" t="s">
        <v>269</v>
      </c>
      <c r="H60" s="151" t="s">
        <v>156</v>
      </c>
      <c r="I60" s="8"/>
      <c r="J60" s="33"/>
      <c r="K60" s="148"/>
      <c r="L60" s="148" t="s">
        <v>767</v>
      </c>
    </row>
    <row r="61" spans="1:12" ht="76.5">
      <c r="A61" s="148" t="s">
        <v>468</v>
      </c>
      <c r="B61" s="149" t="s">
        <v>931</v>
      </c>
      <c r="C61" s="149" t="s">
        <v>951</v>
      </c>
      <c r="D61" s="150" t="s">
        <v>30</v>
      </c>
      <c r="E61" s="149" t="s">
        <v>263</v>
      </c>
      <c r="F61" s="148" t="s">
        <v>264</v>
      </c>
      <c r="G61" s="148" t="s">
        <v>270</v>
      </c>
      <c r="H61" s="151" t="s">
        <v>271</v>
      </c>
      <c r="I61" s="8"/>
      <c r="J61" s="33"/>
      <c r="K61" s="148"/>
      <c r="L61" s="148" t="s">
        <v>768</v>
      </c>
    </row>
    <row r="62" spans="1:12" ht="76.5">
      <c r="A62" s="148" t="s">
        <v>469</v>
      </c>
      <c r="B62" s="149" t="s">
        <v>931</v>
      </c>
      <c r="C62" s="149" t="s">
        <v>951</v>
      </c>
      <c r="D62" s="150" t="s">
        <v>30</v>
      </c>
      <c r="E62" s="149" t="s">
        <v>263</v>
      </c>
      <c r="F62" s="148" t="s">
        <v>264</v>
      </c>
      <c r="G62" s="148" t="s">
        <v>470</v>
      </c>
      <c r="H62" s="151" t="s">
        <v>272</v>
      </c>
      <c r="I62" s="8"/>
      <c r="J62" s="33"/>
      <c r="K62" s="148"/>
      <c r="L62" s="148" t="s">
        <v>769</v>
      </c>
    </row>
    <row r="63" spans="1:12" ht="114.75">
      <c r="A63" s="148" t="s">
        <v>471</v>
      </c>
      <c r="B63" s="149" t="s">
        <v>165</v>
      </c>
      <c r="C63" s="149" t="s">
        <v>947</v>
      </c>
      <c r="D63" s="150" t="s">
        <v>30</v>
      </c>
      <c r="E63" s="149" t="s">
        <v>263</v>
      </c>
      <c r="F63" s="148" t="s">
        <v>264</v>
      </c>
      <c r="G63" s="148" t="s">
        <v>273</v>
      </c>
      <c r="H63" s="151" t="s">
        <v>274</v>
      </c>
      <c r="I63" s="8"/>
      <c r="J63" s="33"/>
      <c r="K63" s="148"/>
      <c r="L63" s="148" t="s">
        <v>770</v>
      </c>
    </row>
    <row r="64" spans="1:12" ht="102">
      <c r="A64" s="148" t="s">
        <v>472</v>
      </c>
      <c r="B64" s="149" t="s">
        <v>165</v>
      </c>
      <c r="C64" s="149" t="s">
        <v>947</v>
      </c>
      <c r="D64" s="150" t="s">
        <v>30</v>
      </c>
      <c r="E64" s="149" t="s">
        <v>263</v>
      </c>
      <c r="F64" s="148" t="s">
        <v>264</v>
      </c>
      <c r="G64" s="148" t="s">
        <v>275</v>
      </c>
      <c r="H64" s="151" t="s">
        <v>152</v>
      </c>
      <c r="I64" s="8"/>
      <c r="J64" s="33"/>
      <c r="K64" s="148"/>
      <c r="L64" s="148" t="s">
        <v>771</v>
      </c>
    </row>
    <row r="65" spans="1:12" ht="89.25">
      <c r="A65" s="148" t="s">
        <v>473</v>
      </c>
      <c r="B65" s="149" t="s">
        <v>165</v>
      </c>
      <c r="C65" s="149" t="s">
        <v>947</v>
      </c>
      <c r="D65" s="150" t="s">
        <v>30</v>
      </c>
      <c r="E65" s="149" t="s">
        <v>263</v>
      </c>
      <c r="F65" s="148" t="s">
        <v>264</v>
      </c>
      <c r="G65" s="148" t="s">
        <v>276</v>
      </c>
      <c r="H65" s="151" t="s">
        <v>277</v>
      </c>
      <c r="I65" s="8"/>
      <c r="J65" s="33"/>
      <c r="K65" s="148"/>
      <c r="L65" s="148" t="s">
        <v>772</v>
      </c>
    </row>
    <row r="66" spans="1:12" ht="114.75">
      <c r="A66" s="148" t="s">
        <v>474</v>
      </c>
      <c r="B66" s="149" t="s">
        <v>931</v>
      </c>
      <c r="C66" s="149" t="s">
        <v>951</v>
      </c>
      <c r="D66" s="150" t="s">
        <v>30</v>
      </c>
      <c r="E66" s="149" t="s">
        <v>263</v>
      </c>
      <c r="F66" s="148" t="s">
        <v>264</v>
      </c>
      <c r="G66" s="148" t="s">
        <v>278</v>
      </c>
      <c r="H66" s="151" t="s">
        <v>279</v>
      </c>
      <c r="I66" s="8"/>
      <c r="J66" s="33"/>
      <c r="K66" s="148"/>
      <c r="L66" s="148" t="s">
        <v>773</v>
      </c>
    </row>
    <row r="67" spans="1:12" ht="51">
      <c r="A67" s="148" t="s">
        <v>475</v>
      </c>
      <c r="B67" s="149" t="s">
        <v>247</v>
      </c>
      <c r="C67" s="149" t="s">
        <v>950</v>
      </c>
      <c r="D67" s="150" t="s">
        <v>30</v>
      </c>
      <c r="E67" s="149" t="s">
        <v>280</v>
      </c>
      <c r="F67" s="148" t="s">
        <v>264</v>
      </c>
      <c r="G67" s="148" t="s">
        <v>281</v>
      </c>
      <c r="H67" s="151" t="s">
        <v>282</v>
      </c>
      <c r="I67" s="8"/>
      <c r="J67" s="33"/>
      <c r="K67" s="148"/>
      <c r="L67" s="148" t="s">
        <v>774</v>
      </c>
    </row>
    <row r="68" spans="1:12" ht="76.5">
      <c r="A68" s="148" t="s">
        <v>476</v>
      </c>
      <c r="B68" s="149" t="s">
        <v>165</v>
      </c>
      <c r="C68" s="149" t="s">
        <v>947</v>
      </c>
      <c r="D68" s="150" t="s">
        <v>30</v>
      </c>
      <c r="E68" s="149" t="s">
        <v>280</v>
      </c>
      <c r="F68" s="148" t="s">
        <v>264</v>
      </c>
      <c r="G68" s="148" t="s">
        <v>283</v>
      </c>
      <c r="H68" s="151" t="s">
        <v>284</v>
      </c>
      <c r="I68" s="8"/>
      <c r="J68" s="33"/>
      <c r="K68" s="148"/>
      <c r="L68" s="148" t="s">
        <v>775</v>
      </c>
    </row>
    <row r="69" spans="1:12" ht="89.25">
      <c r="A69" s="148" t="s">
        <v>477</v>
      </c>
      <c r="B69" s="149" t="s">
        <v>285</v>
      </c>
      <c r="C69" s="149" t="s">
        <v>952</v>
      </c>
      <c r="D69" s="150" t="s">
        <v>30</v>
      </c>
      <c r="E69" s="149" t="s">
        <v>280</v>
      </c>
      <c r="F69" s="148" t="s">
        <v>264</v>
      </c>
      <c r="G69" s="148" t="s">
        <v>286</v>
      </c>
      <c r="H69" s="151" t="s">
        <v>156</v>
      </c>
      <c r="I69" s="8"/>
      <c r="J69" s="33"/>
      <c r="K69" s="148"/>
      <c r="L69" s="148" t="s">
        <v>776</v>
      </c>
    </row>
    <row r="70" spans="1:12" ht="38.25">
      <c r="A70" s="148" t="s">
        <v>478</v>
      </c>
      <c r="B70" s="149" t="s">
        <v>165</v>
      </c>
      <c r="C70" s="149" t="s">
        <v>947</v>
      </c>
      <c r="D70" s="150" t="s">
        <v>30</v>
      </c>
      <c r="E70" s="149" t="s">
        <v>280</v>
      </c>
      <c r="F70" s="148" t="s">
        <v>264</v>
      </c>
      <c r="G70" s="148" t="s">
        <v>287</v>
      </c>
      <c r="H70" s="151" t="s">
        <v>152</v>
      </c>
      <c r="I70" s="8"/>
      <c r="J70" s="33"/>
      <c r="K70" s="148"/>
      <c r="L70" s="148" t="s">
        <v>777</v>
      </c>
    </row>
    <row r="71" spans="1:12" ht="51">
      <c r="A71" s="148" t="s">
        <v>479</v>
      </c>
      <c r="B71" s="149" t="s">
        <v>932</v>
      </c>
      <c r="C71" s="149" t="s">
        <v>953</v>
      </c>
      <c r="D71" s="150" t="s">
        <v>31</v>
      </c>
      <c r="E71" s="149" t="s">
        <v>280</v>
      </c>
      <c r="F71" s="148" t="s">
        <v>264</v>
      </c>
      <c r="G71" s="148" t="s">
        <v>288</v>
      </c>
      <c r="H71" s="152" t="s">
        <v>289</v>
      </c>
      <c r="I71" s="8"/>
      <c r="J71" s="33"/>
      <c r="K71" s="148"/>
      <c r="L71" s="148" t="s">
        <v>778</v>
      </c>
    </row>
    <row r="72" spans="1:12" ht="38.25">
      <c r="A72" s="148" t="s">
        <v>480</v>
      </c>
      <c r="B72" s="149" t="s">
        <v>202</v>
      </c>
      <c r="C72" s="149" t="s">
        <v>954</v>
      </c>
      <c r="D72" s="150" t="s">
        <v>30</v>
      </c>
      <c r="E72" s="149" t="s">
        <v>280</v>
      </c>
      <c r="F72" s="148" t="s">
        <v>264</v>
      </c>
      <c r="G72" s="148" t="s">
        <v>290</v>
      </c>
      <c r="H72" s="151" t="s">
        <v>152</v>
      </c>
      <c r="I72" s="8"/>
      <c r="J72" s="33"/>
      <c r="K72" s="148"/>
      <c r="L72" s="148" t="s">
        <v>779</v>
      </c>
    </row>
    <row r="73" spans="1:12" ht="51">
      <c r="A73" s="148" t="s">
        <v>481</v>
      </c>
      <c r="B73" s="149" t="s">
        <v>165</v>
      </c>
      <c r="C73" s="149" t="s">
        <v>947</v>
      </c>
      <c r="D73" s="150" t="s">
        <v>30</v>
      </c>
      <c r="E73" s="149" t="s">
        <v>280</v>
      </c>
      <c r="F73" s="148" t="s">
        <v>264</v>
      </c>
      <c r="G73" s="148" t="s">
        <v>291</v>
      </c>
      <c r="H73" s="151" t="s">
        <v>292</v>
      </c>
      <c r="I73" s="8"/>
      <c r="J73" s="33"/>
      <c r="K73" s="148"/>
      <c r="L73" s="148" t="s">
        <v>780</v>
      </c>
    </row>
    <row r="74" spans="1:12" ht="51">
      <c r="A74" s="148" t="s">
        <v>482</v>
      </c>
      <c r="B74" s="149" t="s">
        <v>240</v>
      </c>
      <c r="C74" s="149" t="s">
        <v>949</v>
      </c>
      <c r="D74" s="150" t="s">
        <v>30</v>
      </c>
      <c r="E74" s="149" t="s">
        <v>280</v>
      </c>
      <c r="F74" s="148" t="s">
        <v>264</v>
      </c>
      <c r="G74" s="148" t="s">
        <v>293</v>
      </c>
      <c r="H74" s="152" t="s">
        <v>152</v>
      </c>
      <c r="I74" s="8"/>
      <c r="J74" s="33"/>
      <c r="K74" s="148"/>
      <c r="L74" s="148" t="s">
        <v>781</v>
      </c>
    </row>
    <row r="75" spans="1:12" ht="63.75">
      <c r="A75" s="148" t="s">
        <v>483</v>
      </c>
      <c r="B75" s="149" t="s">
        <v>165</v>
      </c>
      <c r="C75" s="149" t="s">
        <v>947</v>
      </c>
      <c r="D75" s="150" t="s">
        <v>30</v>
      </c>
      <c r="E75" s="149" t="s">
        <v>280</v>
      </c>
      <c r="F75" s="148" t="s">
        <v>264</v>
      </c>
      <c r="G75" s="148" t="s">
        <v>294</v>
      </c>
      <c r="H75" s="151" t="s">
        <v>152</v>
      </c>
      <c r="I75" s="8"/>
      <c r="J75" s="33"/>
      <c r="K75" s="148"/>
      <c r="L75" s="148" t="s">
        <v>782</v>
      </c>
    </row>
    <row r="76" spans="1:12" ht="63.75">
      <c r="A76" s="148" t="s">
        <v>484</v>
      </c>
      <c r="B76" s="149" t="s">
        <v>165</v>
      </c>
      <c r="C76" s="149" t="s">
        <v>947</v>
      </c>
      <c r="D76" s="150" t="s">
        <v>30</v>
      </c>
      <c r="E76" s="149" t="s">
        <v>280</v>
      </c>
      <c r="F76" s="148" t="s">
        <v>264</v>
      </c>
      <c r="G76" s="148" t="s">
        <v>295</v>
      </c>
      <c r="H76" s="151" t="s">
        <v>156</v>
      </c>
      <c r="I76" s="8"/>
      <c r="J76" s="33"/>
      <c r="K76" s="148"/>
      <c r="L76" s="148" t="s">
        <v>783</v>
      </c>
    </row>
    <row r="77" spans="1:12" ht="63.75">
      <c r="A77" s="148" t="s">
        <v>485</v>
      </c>
      <c r="B77" s="149" t="s">
        <v>157</v>
      </c>
      <c r="C77" s="149" t="s">
        <v>943</v>
      </c>
      <c r="D77" s="150" t="s">
        <v>30</v>
      </c>
      <c r="E77" s="149" t="s">
        <v>280</v>
      </c>
      <c r="F77" s="148" t="s">
        <v>264</v>
      </c>
      <c r="G77" s="148" t="s">
        <v>296</v>
      </c>
      <c r="H77" s="151" t="s">
        <v>152</v>
      </c>
      <c r="I77" s="8"/>
      <c r="J77" s="33"/>
      <c r="K77" s="148"/>
      <c r="L77" s="148" t="s">
        <v>784</v>
      </c>
    </row>
    <row r="78" spans="1:12" ht="63.75">
      <c r="A78" s="148" t="s">
        <v>486</v>
      </c>
      <c r="B78" s="149" t="s">
        <v>165</v>
      </c>
      <c r="C78" s="149" t="s">
        <v>947</v>
      </c>
      <c r="D78" s="150" t="s">
        <v>30</v>
      </c>
      <c r="E78" s="149" t="s">
        <v>280</v>
      </c>
      <c r="F78" s="148" t="s">
        <v>264</v>
      </c>
      <c r="G78" s="148" t="s">
        <v>297</v>
      </c>
      <c r="H78" s="151" t="s">
        <v>156</v>
      </c>
      <c r="I78" s="8"/>
      <c r="J78" s="33"/>
      <c r="K78" s="148"/>
      <c r="L78" s="148" t="s">
        <v>785</v>
      </c>
    </row>
    <row r="79" spans="1:12" ht="63.75">
      <c r="A79" s="148" t="s">
        <v>487</v>
      </c>
      <c r="B79" s="149" t="s">
        <v>166</v>
      </c>
      <c r="C79" s="149" t="s">
        <v>938</v>
      </c>
      <c r="D79" s="150" t="s">
        <v>30</v>
      </c>
      <c r="E79" s="149" t="s">
        <v>280</v>
      </c>
      <c r="F79" s="148" t="s">
        <v>264</v>
      </c>
      <c r="G79" s="148" t="s">
        <v>298</v>
      </c>
      <c r="H79" s="151" t="s">
        <v>152</v>
      </c>
      <c r="I79" s="8"/>
      <c r="J79" s="33"/>
      <c r="K79" s="148"/>
      <c r="L79" s="148" t="s">
        <v>786</v>
      </c>
    </row>
    <row r="80" spans="1:12" ht="165.75">
      <c r="A80" s="148" t="s">
        <v>488</v>
      </c>
      <c r="B80" s="149" t="s">
        <v>932</v>
      </c>
      <c r="C80" s="149" t="s">
        <v>953</v>
      </c>
      <c r="D80" s="150" t="s">
        <v>31</v>
      </c>
      <c r="E80" s="149" t="s">
        <v>280</v>
      </c>
      <c r="F80" s="148" t="s">
        <v>264</v>
      </c>
      <c r="G80" s="148" t="s">
        <v>299</v>
      </c>
      <c r="H80" s="151" t="s">
        <v>300</v>
      </c>
      <c r="I80" s="8"/>
      <c r="J80" s="33"/>
      <c r="K80" s="148" t="s">
        <v>403</v>
      </c>
      <c r="L80" s="148" t="s">
        <v>787</v>
      </c>
    </row>
    <row r="81" spans="1:12" ht="63.75">
      <c r="A81" s="148" t="s">
        <v>489</v>
      </c>
      <c r="B81" s="149" t="s">
        <v>218</v>
      </c>
      <c r="C81" s="149" t="s">
        <v>948</v>
      </c>
      <c r="D81" s="150" t="s">
        <v>30</v>
      </c>
      <c r="E81" s="149" t="s">
        <v>280</v>
      </c>
      <c r="F81" s="148" t="s">
        <v>264</v>
      </c>
      <c r="G81" s="148" t="s">
        <v>301</v>
      </c>
      <c r="H81" s="151" t="s">
        <v>156</v>
      </c>
      <c r="I81" s="8"/>
      <c r="J81" s="33"/>
      <c r="K81" s="148"/>
      <c r="L81" s="148" t="s">
        <v>788</v>
      </c>
    </row>
    <row r="82" spans="1:12" ht="51">
      <c r="A82" s="148" t="s">
        <v>490</v>
      </c>
      <c r="B82" s="149" t="s">
        <v>165</v>
      </c>
      <c r="C82" s="149" t="s">
        <v>947</v>
      </c>
      <c r="D82" s="150" t="s">
        <v>30</v>
      </c>
      <c r="E82" s="149" t="s">
        <v>280</v>
      </c>
      <c r="F82" s="148" t="s">
        <v>264</v>
      </c>
      <c r="G82" s="148" t="s">
        <v>302</v>
      </c>
      <c r="H82" s="151" t="s">
        <v>152</v>
      </c>
      <c r="I82" s="8"/>
      <c r="J82" s="33"/>
      <c r="K82" s="148"/>
      <c r="L82" s="148" t="s">
        <v>789</v>
      </c>
    </row>
    <row r="83" spans="1:12" ht="63.75">
      <c r="A83" s="148" t="s">
        <v>491</v>
      </c>
      <c r="B83" s="149" t="s">
        <v>150</v>
      </c>
      <c r="C83" s="149" t="s">
        <v>939</v>
      </c>
      <c r="D83" s="150" t="s">
        <v>30</v>
      </c>
      <c r="E83" s="149" t="s">
        <v>280</v>
      </c>
      <c r="F83" s="148" t="s">
        <v>264</v>
      </c>
      <c r="G83" s="148" t="s">
        <v>303</v>
      </c>
      <c r="H83" s="151" t="s">
        <v>156</v>
      </c>
      <c r="I83" s="8"/>
      <c r="J83" s="33"/>
      <c r="K83" s="148"/>
      <c r="L83" s="148" t="s">
        <v>790</v>
      </c>
    </row>
    <row r="84" spans="1:12" ht="38.25">
      <c r="A84" s="148" t="s">
        <v>492</v>
      </c>
      <c r="B84" s="149" t="s">
        <v>165</v>
      </c>
      <c r="C84" s="149" t="s">
        <v>947</v>
      </c>
      <c r="D84" s="150" t="s">
        <v>30</v>
      </c>
      <c r="E84" s="149" t="s">
        <v>280</v>
      </c>
      <c r="F84" s="148" t="s">
        <v>264</v>
      </c>
      <c r="G84" s="148" t="s">
        <v>304</v>
      </c>
      <c r="H84" s="151" t="s">
        <v>305</v>
      </c>
      <c r="I84" s="8"/>
      <c r="J84" s="33"/>
      <c r="K84" s="148"/>
      <c r="L84" s="148" t="s">
        <v>791</v>
      </c>
    </row>
    <row r="85" spans="1:12" ht="51">
      <c r="A85" s="148" t="s">
        <v>493</v>
      </c>
      <c r="B85" s="149" t="s">
        <v>165</v>
      </c>
      <c r="C85" s="149" t="s">
        <v>947</v>
      </c>
      <c r="D85" s="150" t="s">
        <v>30</v>
      </c>
      <c r="E85" s="149" t="s">
        <v>280</v>
      </c>
      <c r="F85" s="148" t="s">
        <v>264</v>
      </c>
      <c r="G85" s="148" t="s">
        <v>306</v>
      </c>
      <c r="H85" s="151" t="s">
        <v>307</v>
      </c>
      <c r="I85" s="8"/>
      <c r="J85" s="33"/>
      <c r="K85" s="148"/>
      <c r="L85" s="148" t="s">
        <v>792</v>
      </c>
    </row>
    <row r="86" spans="1:12" ht="38.25">
      <c r="A86" s="148" t="s">
        <v>494</v>
      </c>
      <c r="B86" s="149" t="s">
        <v>202</v>
      </c>
      <c r="C86" s="149" t="s">
        <v>954</v>
      </c>
      <c r="D86" s="150" t="s">
        <v>30</v>
      </c>
      <c r="E86" s="149" t="s">
        <v>280</v>
      </c>
      <c r="F86" s="148" t="s">
        <v>264</v>
      </c>
      <c r="G86" s="148" t="s">
        <v>308</v>
      </c>
      <c r="H86" s="151" t="s">
        <v>152</v>
      </c>
      <c r="I86" s="8"/>
      <c r="J86" s="33"/>
      <c r="K86" s="148"/>
      <c r="L86" s="148" t="s">
        <v>793</v>
      </c>
    </row>
    <row r="87" spans="1:12" ht="76.5">
      <c r="A87" s="148" t="s">
        <v>495</v>
      </c>
      <c r="B87" s="149" t="s">
        <v>150</v>
      </c>
      <c r="C87" s="149" t="s">
        <v>939</v>
      </c>
      <c r="D87" s="150" t="s">
        <v>30</v>
      </c>
      <c r="E87" s="149" t="s">
        <v>280</v>
      </c>
      <c r="F87" s="148" t="s">
        <v>264</v>
      </c>
      <c r="G87" s="148" t="s">
        <v>309</v>
      </c>
      <c r="H87" s="151" t="s">
        <v>156</v>
      </c>
      <c r="I87" s="8"/>
      <c r="J87" s="33"/>
      <c r="K87" s="148"/>
      <c r="L87" s="148" t="s">
        <v>794</v>
      </c>
    </row>
    <row r="88" spans="1:12" ht="76.5">
      <c r="A88" s="148" t="s">
        <v>496</v>
      </c>
      <c r="B88" s="149" t="s">
        <v>150</v>
      </c>
      <c r="C88" s="149" t="s">
        <v>939</v>
      </c>
      <c r="D88" s="150" t="s">
        <v>30</v>
      </c>
      <c r="E88" s="149" t="s">
        <v>280</v>
      </c>
      <c r="F88" s="148" t="s">
        <v>264</v>
      </c>
      <c r="G88" s="148" t="s">
        <v>310</v>
      </c>
      <c r="H88" s="151" t="s">
        <v>156</v>
      </c>
      <c r="I88" s="8"/>
      <c r="J88" s="33"/>
      <c r="K88" s="148"/>
      <c r="L88" s="148" t="s">
        <v>795</v>
      </c>
    </row>
    <row r="89" spans="1:12" ht="51">
      <c r="A89" s="148" t="s">
        <v>497</v>
      </c>
      <c r="B89" s="149" t="s">
        <v>240</v>
      </c>
      <c r="C89" s="149" t="s">
        <v>949</v>
      </c>
      <c r="D89" s="150" t="s">
        <v>30</v>
      </c>
      <c r="E89" s="149" t="s">
        <v>280</v>
      </c>
      <c r="F89" s="148" t="s">
        <v>264</v>
      </c>
      <c r="G89" s="148" t="s">
        <v>311</v>
      </c>
      <c r="H89" s="151" t="s">
        <v>498</v>
      </c>
      <c r="I89" s="8"/>
      <c r="J89" s="33"/>
      <c r="K89" s="148"/>
      <c r="L89" s="148" t="s">
        <v>796</v>
      </c>
    </row>
    <row r="90" spans="1:12" ht="76.5">
      <c r="A90" s="148" t="s">
        <v>499</v>
      </c>
      <c r="B90" s="149" t="s">
        <v>934</v>
      </c>
      <c r="C90" s="149" t="s">
        <v>955</v>
      </c>
      <c r="D90" s="150" t="s">
        <v>30</v>
      </c>
      <c r="E90" s="149" t="s">
        <v>280</v>
      </c>
      <c r="F90" s="148" t="s">
        <v>264</v>
      </c>
      <c r="G90" s="148" t="s">
        <v>312</v>
      </c>
      <c r="H90" s="152" t="s">
        <v>216</v>
      </c>
      <c r="I90" s="8"/>
      <c r="J90" s="33"/>
      <c r="K90" s="148" t="s">
        <v>397</v>
      </c>
      <c r="L90" s="148" t="s">
        <v>797</v>
      </c>
    </row>
    <row r="91" spans="1:12" ht="89.25">
      <c r="A91" s="148" t="s">
        <v>500</v>
      </c>
      <c r="B91" s="149" t="s">
        <v>157</v>
      </c>
      <c r="C91" s="149" t="s">
        <v>943</v>
      </c>
      <c r="D91" s="150" t="s">
        <v>30</v>
      </c>
      <c r="E91" s="149" t="s">
        <v>280</v>
      </c>
      <c r="F91" s="148" t="s">
        <v>264</v>
      </c>
      <c r="G91" s="148" t="s">
        <v>313</v>
      </c>
      <c r="H91" s="151" t="s">
        <v>501</v>
      </c>
      <c r="I91" s="8"/>
      <c r="J91" s="33"/>
      <c r="K91" s="148"/>
      <c r="L91" s="148" t="s">
        <v>798</v>
      </c>
    </row>
    <row r="92" spans="1:12" ht="38.25">
      <c r="A92" s="148" t="s">
        <v>502</v>
      </c>
      <c r="B92" s="149" t="s">
        <v>197</v>
      </c>
      <c r="C92" s="149" t="s">
        <v>944</v>
      </c>
      <c r="D92" s="150" t="s">
        <v>30</v>
      </c>
      <c r="E92" s="149" t="s">
        <v>280</v>
      </c>
      <c r="F92" s="148" t="s">
        <v>264</v>
      </c>
      <c r="G92" s="148" t="s">
        <v>314</v>
      </c>
      <c r="H92" s="151" t="s">
        <v>152</v>
      </c>
      <c r="I92" s="8"/>
      <c r="J92" s="33"/>
      <c r="K92" s="148"/>
      <c r="L92" s="148" t="s">
        <v>799</v>
      </c>
    </row>
    <row r="93" spans="1:12" ht="38.25">
      <c r="A93" s="148" t="s">
        <v>503</v>
      </c>
      <c r="B93" s="149" t="s">
        <v>247</v>
      </c>
      <c r="C93" s="149" t="s">
        <v>950</v>
      </c>
      <c r="D93" s="150" t="s">
        <v>30</v>
      </c>
      <c r="E93" s="149" t="s">
        <v>280</v>
      </c>
      <c r="F93" s="148" t="s">
        <v>264</v>
      </c>
      <c r="G93" s="148" t="s">
        <v>315</v>
      </c>
      <c r="H93" s="151" t="s">
        <v>316</v>
      </c>
      <c r="I93" s="8"/>
      <c r="J93" s="33"/>
      <c r="K93" s="148"/>
      <c r="L93" s="148" t="s">
        <v>800</v>
      </c>
    </row>
    <row r="94" spans="1:12" ht="63.75">
      <c r="A94" s="148" t="s">
        <v>504</v>
      </c>
      <c r="B94" s="149" t="s">
        <v>150</v>
      </c>
      <c r="C94" s="149" t="s">
        <v>939</v>
      </c>
      <c r="D94" s="150" t="s">
        <v>30</v>
      </c>
      <c r="E94" s="149" t="s">
        <v>280</v>
      </c>
      <c r="F94" s="148" t="s">
        <v>264</v>
      </c>
      <c r="G94" s="148" t="s">
        <v>317</v>
      </c>
      <c r="H94" s="151" t="s">
        <v>156</v>
      </c>
      <c r="I94" s="8"/>
      <c r="J94" s="33"/>
      <c r="K94" s="148"/>
      <c r="L94" s="148" t="s">
        <v>801</v>
      </c>
    </row>
    <row r="95" spans="1:12" ht="63.75">
      <c r="A95" s="148" t="s">
        <v>505</v>
      </c>
      <c r="B95" s="149" t="s">
        <v>218</v>
      </c>
      <c r="C95" s="149" t="s">
        <v>948</v>
      </c>
      <c r="D95" s="150" t="s">
        <v>30</v>
      </c>
      <c r="E95" s="149" t="s">
        <v>280</v>
      </c>
      <c r="F95" s="148" t="s">
        <v>264</v>
      </c>
      <c r="G95" s="148" t="s">
        <v>318</v>
      </c>
      <c r="H95" s="151" t="s">
        <v>156</v>
      </c>
      <c r="I95" s="8"/>
      <c r="J95" s="33"/>
      <c r="K95" s="148"/>
      <c r="L95" s="148" t="s">
        <v>802</v>
      </c>
    </row>
    <row r="96" spans="1:12" ht="63.75">
      <c r="A96" s="148" t="s">
        <v>506</v>
      </c>
      <c r="B96" s="149" t="s">
        <v>161</v>
      </c>
      <c r="C96" s="149" t="s">
        <v>956</v>
      </c>
      <c r="D96" s="150" t="s">
        <v>30</v>
      </c>
      <c r="E96" s="149" t="s">
        <v>280</v>
      </c>
      <c r="F96" s="148" t="s">
        <v>264</v>
      </c>
      <c r="G96" s="148" t="s">
        <v>319</v>
      </c>
      <c r="H96" s="151" t="s">
        <v>152</v>
      </c>
      <c r="I96" s="8"/>
      <c r="J96" s="33"/>
      <c r="K96" s="148"/>
      <c r="L96" s="148" t="s">
        <v>803</v>
      </c>
    </row>
    <row r="97" spans="1:12" ht="89.25">
      <c r="A97" s="148" t="s">
        <v>507</v>
      </c>
      <c r="B97" s="149" t="s">
        <v>218</v>
      </c>
      <c r="C97" s="149" t="s">
        <v>948</v>
      </c>
      <c r="D97" s="150" t="s">
        <v>30</v>
      </c>
      <c r="E97" s="149" t="s">
        <v>280</v>
      </c>
      <c r="F97" s="148" t="s">
        <v>264</v>
      </c>
      <c r="G97" s="148" t="s">
        <v>320</v>
      </c>
      <c r="H97" s="151" t="s">
        <v>156</v>
      </c>
      <c r="I97" s="8"/>
      <c r="J97" s="33"/>
      <c r="K97" s="148"/>
      <c r="L97" s="148" t="s">
        <v>804</v>
      </c>
    </row>
    <row r="98" spans="1:12" ht="51">
      <c r="A98" s="148" t="s">
        <v>508</v>
      </c>
      <c r="B98" s="149" t="s">
        <v>196</v>
      </c>
      <c r="C98" s="149" t="s">
        <v>946</v>
      </c>
      <c r="D98" s="150" t="s">
        <v>30</v>
      </c>
      <c r="E98" s="149" t="s">
        <v>280</v>
      </c>
      <c r="F98" s="148" t="s">
        <v>264</v>
      </c>
      <c r="G98" s="148" t="s">
        <v>321</v>
      </c>
      <c r="H98" s="151" t="s">
        <v>152</v>
      </c>
      <c r="I98" s="8"/>
      <c r="J98" s="33"/>
      <c r="K98" s="148"/>
      <c r="L98" s="148" t="s">
        <v>805</v>
      </c>
    </row>
    <row r="99" spans="1:12" ht="51">
      <c r="A99" s="148" t="s">
        <v>509</v>
      </c>
      <c r="B99" s="149" t="s">
        <v>322</v>
      </c>
      <c r="C99" s="149" t="s">
        <v>957</v>
      </c>
      <c r="D99" s="150" t="s">
        <v>30</v>
      </c>
      <c r="E99" s="149" t="s">
        <v>280</v>
      </c>
      <c r="F99" s="148" t="s">
        <v>264</v>
      </c>
      <c r="G99" s="148" t="s">
        <v>323</v>
      </c>
      <c r="H99" s="151" t="s">
        <v>152</v>
      </c>
      <c r="I99" s="8"/>
      <c r="J99" s="33"/>
      <c r="K99" s="148"/>
      <c r="L99" s="148" t="s">
        <v>806</v>
      </c>
    </row>
    <row r="100" spans="1:12" ht="63.75">
      <c r="A100" s="148" t="s">
        <v>510</v>
      </c>
      <c r="B100" s="149" t="s">
        <v>196</v>
      </c>
      <c r="C100" s="149" t="s">
        <v>946</v>
      </c>
      <c r="D100" s="150" t="s">
        <v>30</v>
      </c>
      <c r="E100" s="149" t="s">
        <v>280</v>
      </c>
      <c r="F100" s="148" t="s">
        <v>264</v>
      </c>
      <c r="G100" s="148" t="s">
        <v>324</v>
      </c>
      <c r="H100" s="151" t="s">
        <v>325</v>
      </c>
      <c r="I100" s="8"/>
      <c r="J100" s="33"/>
      <c r="K100" s="148" t="s">
        <v>404</v>
      </c>
      <c r="L100" s="148" t="s">
        <v>807</v>
      </c>
    </row>
    <row r="101" spans="1:12" ht="51">
      <c r="A101" s="148" t="s">
        <v>511</v>
      </c>
      <c r="B101" s="149" t="s">
        <v>165</v>
      </c>
      <c r="C101" s="149" t="s">
        <v>947</v>
      </c>
      <c r="D101" s="150" t="s">
        <v>30</v>
      </c>
      <c r="E101" s="149" t="s">
        <v>280</v>
      </c>
      <c r="F101" s="148" t="s">
        <v>264</v>
      </c>
      <c r="G101" s="148" t="s">
        <v>326</v>
      </c>
      <c r="H101" s="151" t="s">
        <v>152</v>
      </c>
      <c r="I101" s="8"/>
      <c r="J101" s="33"/>
      <c r="K101" s="148"/>
      <c r="L101" s="148" t="s">
        <v>808</v>
      </c>
    </row>
    <row r="102" spans="1:12" ht="63.75">
      <c r="A102" s="148" t="s">
        <v>512</v>
      </c>
      <c r="B102" s="149" t="s">
        <v>150</v>
      </c>
      <c r="C102" s="149" t="s">
        <v>939</v>
      </c>
      <c r="D102" s="150" t="s">
        <v>30</v>
      </c>
      <c r="E102" s="149" t="s">
        <v>280</v>
      </c>
      <c r="F102" s="148" t="s">
        <v>264</v>
      </c>
      <c r="G102" s="148" t="s">
        <v>327</v>
      </c>
      <c r="H102" s="151" t="s">
        <v>156</v>
      </c>
      <c r="I102" s="8"/>
      <c r="J102" s="33"/>
      <c r="K102" s="148"/>
      <c r="L102" s="148" t="s">
        <v>809</v>
      </c>
    </row>
    <row r="103" spans="1:12" ht="63.75">
      <c r="A103" s="148" t="s">
        <v>513</v>
      </c>
      <c r="B103" s="149" t="s">
        <v>161</v>
      </c>
      <c r="C103" s="149" t="s">
        <v>956</v>
      </c>
      <c r="D103" s="150" t="s">
        <v>30</v>
      </c>
      <c r="E103" s="149" t="s">
        <v>280</v>
      </c>
      <c r="F103" s="148" t="s">
        <v>264</v>
      </c>
      <c r="G103" s="148" t="s">
        <v>328</v>
      </c>
      <c r="H103" s="151" t="s">
        <v>156</v>
      </c>
      <c r="I103" s="8"/>
      <c r="J103" s="33"/>
      <c r="K103" s="148"/>
      <c r="L103" s="148" t="s">
        <v>810</v>
      </c>
    </row>
    <row r="104" spans="1:12" ht="63.75">
      <c r="A104" s="148" t="s">
        <v>514</v>
      </c>
      <c r="B104" s="149" t="s">
        <v>165</v>
      </c>
      <c r="C104" s="149" t="s">
        <v>947</v>
      </c>
      <c r="D104" s="150" t="s">
        <v>30</v>
      </c>
      <c r="E104" s="149" t="s">
        <v>280</v>
      </c>
      <c r="F104" s="148" t="s">
        <v>264</v>
      </c>
      <c r="G104" s="148" t="s">
        <v>329</v>
      </c>
      <c r="H104" s="151" t="s">
        <v>156</v>
      </c>
      <c r="I104" s="8"/>
      <c r="J104" s="33"/>
      <c r="K104" s="148"/>
      <c r="L104" s="148" t="s">
        <v>811</v>
      </c>
    </row>
    <row r="105" spans="1:12" ht="51">
      <c r="A105" s="148" t="s">
        <v>515</v>
      </c>
      <c r="B105" s="149" t="s">
        <v>165</v>
      </c>
      <c r="C105" s="149" t="s">
        <v>947</v>
      </c>
      <c r="D105" s="150" t="s">
        <v>30</v>
      </c>
      <c r="E105" s="149" t="s">
        <v>280</v>
      </c>
      <c r="F105" s="148" t="s">
        <v>264</v>
      </c>
      <c r="G105" s="148" t="s">
        <v>330</v>
      </c>
      <c r="H105" s="151" t="s">
        <v>156</v>
      </c>
      <c r="I105" s="8"/>
      <c r="J105" s="33"/>
      <c r="K105" s="148"/>
      <c r="L105" s="148" t="s">
        <v>812</v>
      </c>
    </row>
    <row r="106" spans="1:12" ht="63.75">
      <c r="A106" s="148" t="s">
        <v>516</v>
      </c>
      <c r="B106" s="149" t="s">
        <v>150</v>
      </c>
      <c r="C106" s="149" t="s">
        <v>939</v>
      </c>
      <c r="D106" s="150" t="s">
        <v>30</v>
      </c>
      <c r="E106" s="149" t="s">
        <v>280</v>
      </c>
      <c r="F106" s="148" t="s">
        <v>264</v>
      </c>
      <c r="G106" s="148" t="s">
        <v>331</v>
      </c>
      <c r="H106" s="151" t="s">
        <v>156</v>
      </c>
      <c r="I106" s="8"/>
      <c r="J106" s="33"/>
      <c r="K106" s="148"/>
      <c r="L106" s="148" t="s">
        <v>813</v>
      </c>
    </row>
    <row r="107" spans="1:12" ht="255">
      <c r="A107" s="148" t="s">
        <v>517</v>
      </c>
      <c r="B107" s="149" t="s">
        <v>197</v>
      </c>
      <c r="C107" s="149" t="s">
        <v>944</v>
      </c>
      <c r="D107" s="150" t="s">
        <v>30</v>
      </c>
      <c r="E107" s="149" t="s">
        <v>280</v>
      </c>
      <c r="F107" s="148" t="s">
        <v>264</v>
      </c>
      <c r="G107" s="148" t="s">
        <v>332</v>
      </c>
      <c r="H107" s="151" t="s">
        <v>518</v>
      </c>
      <c r="I107" s="8"/>
      <c r="J107" s="33"/>
      <c r="K107" s="148"/>
      <c r="L107" s="148" t="s">
        <v>814</v>
      </c>
    </row>
    <row r="108" spans="1:12" ht="51">
      <c r="A108" s="148" t="s">
        <v>519</v>
      </c>
      <c r="B108" s="149" t="s">
        <v>150</v>
      </c>
      <c r="C108" s="149" t="s">
        <v>939</v>
      </c>
      <c r="D108" s="150" t="s">
        <v>30</v>
      </c>
      <c r="E108" s="149" t="s">
        <v>280</v>
      </c>
      <c r="F108" s="148" t="s">
        <v>264</v>
      </c>
      <c r="G108" s="148" t="s">
        <v>333</v>
      </c>
      <c r="H108" s="151" t="s">
        <v>156</v>
      </c>
      <c r="I108" s="8"/>
      <c r="J108" s="33"/>
      <c r="K108" s="148"/>
      <c r="L108" s="148" t="s">
        <v>815</v>
      </c>
    </row>
    <row r="109" spans="1:12" ht="63.75">
      <c r="A109" s="148" t="s">
        <v>520</v>
      </c>
      <c r="B109" s="149" t="s">
        <v>165</v>
      </c>
      <c r="C109" s="149" t="s">
        <v>947</v>
      </c>
      <c r="D109" s="150" t="s">
        <v>30</v>
      </c>
      <c r="E109" s="149" t="s">
        <v>280</v>
      </c>
      <c r="F109" s="148" t="s">
        <v>264</v>
      </c>
      <c r="G109" s="148" t="s">
        <v>334</v>
      </c>
      <c r="H109" s="151" t="s">
        <v>335</v>
      </c>
      <c r="I109" s="8"/>
      <c r="J109" s="33"/>
      <c r="K109" s="148" t="s">
        <v>398</v>
      </c>
      <c r="L109" s="148" t="s">
        <v>816</v>
      </c>
    </row>
    <row r="110" spans="1:12" ht="63.75">
      <c r="A110" s="148" t="s">
        <v>521</v>
      </c>
      <c r="B110" s="149" t="s">
        <v>165</v>
      </c>
      <c r="C110" s="149" t="s">
        <v>947</v>
      </c>
      <c r="D110" s="150" t="s">
        <v>30</v>
      </c>
      <c r="E110" s="149" t="s">
        <v>280</v>
      </c>
      <c r="F110" s="148" t="s">
        <v>264</v>
      </c>
      <c r="G110" s="148" t="s">
        <v>336</v>
      </c>
      <c r="H110" s="151" t="s">
        <v>156</v>
      </c>
      <c r="I110" s="8"/>
      <c r="J110" s="33"/>
      <c r="K110" s="148"/>
      <c r="L110" s="148" t="s">
        <v>817</v>
      </c>
    </row>
    <row r="111" spans="1:12" ht="51">
      <c r="A111" s="148" t="s">
        <v>522</v>
      </c>
      <c r="B111" s="149" t="s">
        <v>322</v>
      </c>
      <c r="C111" s="149" t="s">
        <v>957</v>
      </c>
      <c r="D111" s="150" t="s">
        <v>30</v>
      </c>
      <c r="E111" s="149" t="s">
        <v>280</v>
      </c>
      <c r="F111" s="148" t="s">
        <v>264</v>
      </c>
      <c r="G111" s="148" t="s">
        <v>337</v>
      </c>
      <c r="H111" s="151" t="s">
        <v>152</v>
      </c>
      <c r="I111" s="8"/>
      <c r="J111" s="33"/>
      <c r="K111" s="148"/>
      <c r="L111" s="148" t="s">
        <v>818</v>
      </c>
    </row>
    <row r="112" spans="1:12" ht="38.25">
      <c r="A112" s="148" t="s">
        <v>523</v>
      </c>
      <c r="B112" s="149" t="s">
        <v>157</v>
      </c>
      <c r="C112" s="149" t="s">
        <v>943</v>
      </c>
      <c r="D112" s="150" t="s">
        <v>30</v>
      </c>
      <c r="E112" s="149" t="s">
        <v>280</v>
      </c>
      <c r="F112" s="148" t="s">
        <v>264</v>
      </c>
      <c r="G112" s="148" t="s">
        <v>338</v>
      </c>
      <c r="H112" s="151" t="s">
        <v>156</v>
      </c>
      <c r="I112" s="8"/>
      <c r="J112" s="33"/>
      <c r="K112" s="148"/>
      <c r="L112" s="148" t="s">
        <v>819</v>
      </c>
    </row>
    <row r="113" spans="1:12" ht="51">
      <c r="A113" s="148" t="s">
        <v>524</v>
      </c>
      <c r="B113" s="149" t="s">
        <v>240</v>
      </c>
      <c r="C113" s="149" t="s">
        <v>949</v>
      </c>
      <c r="D113" s="150" t="s">
        <v>30</v>
      </c>
      <c r="E113" s="149" t="s">
        <v>280</v>
      </c>
      <c r="F113" s="148" t="s">
        <v>264</v>
      </c>
      <c r="G113" s="148" t="s">
        <v>339</v>
      </c>
      <c r="H113" s="152" t="s">
        <v>525</v>
      </c>
      <c r="I113" s="8"/>
      <c r="J113" s="33"/>
      <c r="K113" s="148"/>
      <c r="L113" s="148" t="s">
        <v>820</v>
      </c>
    </row>
    <row r="114" spans="1:12" ht="51">
      <c r="A114" s="148" t="s">
        <v>526</v>
      </c>
      <c r="B114" s="149" t="s">
        <v>150</v>
      </c>
      <c r="C114" s="149" t="s">
        <v>939</v>
      </c>
      <c r="D114" s="150" t="s">
        <v>30</v>
      </c>
      <c r="E114" s="149" t="s">
        <v>280</v>
      </c>
      <c r="F114" s="148" t="s">
        <v>264</v>
      </c>
      <c r="G114" s="148" t="s">
        <v>340</v>
      </c>
      <c r="H114" s="152" t="s">
        <v>152</v>
      </c>
      <c r="I114" s="8"/>
      <c r="J114" s="33"/>
      <c r="K114" s="148"/>
      <c r="L114" s="148" t="s">
        <v>821</v>
      </c>
    </row>
    <row r="115" spans="1:12" ht="76.5">
      <c r="A115" s="148" t="s">
        <v>527</v>
      </c>
      <c r="B115" s="149" t="s">
        <v>165</v>
      </c>
      <c r="C115" s="149" t="s">
        <v>947</v>
      </c>
      <c r="D115" s="150" t="s">
        <v>30</v>
      </c>
      <c r="E115" s="149" t="s">
        <v>280</v>
      </c>
      <c r="F115" s="148" t="s">
        <v>264</v>
      </c>
      <c r="G115" s="148" t="s">
        <v>341</v>
      </c>
      <c r="H115" s="152" t="s">
        <v>528</v>
      </c>
      <c r="I115" s="8"/>
      <c r="J115" s="33"/>
      <c r="K115" s="148"/>
      <c r="L115" s="148" t="s">
        <v>822</v>
      </c>
    </row>
    <row r="116" spans="1:12" ht="38.25">
      <c r="A116" s="148" t="s">
        <v>529</v>
      </c>
      <c r="B116" s="149" t="s">
        <v>184</v>
      </c>
      <c r="C116" s="149" t="s">
        <v>941</v>
      </c>
      <c r="D116" s="150" t="s">
        <v>30</v>
      </c>
      <c r="E116" s="149" t="s">
        <v>280</v>
      </c>
      <c r="F116" s="148" t="s">
        <v>264</v>
      </c>
      <c r="G116" s="148" t="s">
        <v>342</v>
      </c>
      <c r="H116" s="152" t="s">
        <v>156</v>
      </c>
      <c r="I116" s="8"/>
      <c r="J116" s="33"/>
      <c r="K116" s="148"/>
      <c r="L116" s="148" t="s">
        <v>823</v>
      </c>
    </row>
    <row r="117" spans="1:12" ht="51">
      <c r="A117" s="148" t="s">
        <v>530</v>
      </c>
      <c r="B117" s="149" t="s">
        <v>197</v>
      </c>
      <c r="C117" s="149" t="s">
        <v>944</v>
      </c>
      <c r="D117" s="150" t="s">
        <v>30</v>
      </c>
      <c r="E117" s="149" t="s">
        <v>280</v>
      </c>
      <c r="F117" s="148" t="s">
        <v>264</v>
      </c>
      <c r="G117" s="148" t="s">
        <v>343</v>
      </c>
      <c r="H117" s="151" t="s">
        <v>156</v>
      </c>
      <c r="I117" s="8"/>
      <c r="J117" s="33"/>
      <c r="K117" s="148"/>
      <c r="L117" s="148" t="s">
        <v>824</v>
      </c>
    </row>
    <row r="118" spans="1:12" ht="76.5">
      <c r="A118" s="148" t="s">
        <v>531</v>
      </c>
      <c r="B118" s="149" t="s">
        <v>197</v>
      </c>
      <c r="C118" s="149" t="s">
        <v>944</v>
      </c>
      <c r="D118" s="150" t="s">
        <v>30</v>
      </c>
      <c r="E118" s="149" t="s">
        <v>280</v>
      </c>
      <c r="F118" s="148" t="s">
        <v>264</v>
      </c>
      <c r="G118" s="148" t="s">
        <v>344</v>
      </c>
      <c r="H118" s="151" t="s">
        <v>528</v>
      </c>
      <c r="I118" s="8"/>
      <c r="J118" s="33"/>
      <c r="K118" s="148"/>
      <c r="L118" s="148" t="s">
        <v>825</v>
      </c>
    </row>
    <row r="119" spans="1:12" ht="51">
      <c r="A119" s="148" t="s">
        <v>532</v>
      </c>
      <c r="B119" s="149" t="s">
        <v>197</v>
      </c>
      <c r="C119" s="149" t="s">
        <v>944</v>
      </c>
      <c r="D119" s="150" t="s">
        <v>30</v>
      </c>
      <c r="E119" s="149" t="s">
        <v>280</v>
      </c>
      <c r="F119" s="148" t="s">
        <v>264</v>
      </c>
      <c r="G119" s="148" t="s">
        <v>345</v>
      </c>
      <c r="H119" s="152" t="s">
        <v>346</v>
      </c>
      <c r="I119" s="8"/>
      <c r="J119" s="33"/>
      <c r="K119" s="148"/>
      <c r="L119" s="148" t="s">
        <v>826</v>
      </c>
    </row>
    <row r="120" spans="1:12" ht="38.25">
      <c r="A120" s="148" t="s">
        <v>533</v>
      </c>
      <c r="B120" s="149" t="s">
        <v>165</v>
      </c>
      <c r="C120" s="149" t="s">
        <v>947</v>
      </c>
      <c r="D120" s="150" t="s">
        <v>30</v>
      </c>
      <c r="E120" s="149" t="s">
        <v>347</v>
      </c>
      <c r="F120" s="148" t="s">
        <v>348</v>
      </c>
      <c r="G120" s="148" t="s">
        <v>349</v>
      </c>
      <c r="H120" s="152" t="s">
        <v>361</v>
      </c>
      <c r="I120" s="8"/>
      <c r="J120" s="33"/>
      <c r="K120" s="148"/>
      <c r="L120" s="148" t="s">
        <v>827</v>
      </c>
    </row>
    <row r="121" spans="1:12" ht="38.25">
      <c r="A121" s="148" t="s">
        <v>534</v>
      </c>
      <c r="B121" s="149" t="s">
        <v>165</v>
      </c>
      <c r="C121" s="149" t="s">
        <v>947</v>
      </c>
      <c r="D121" s="150" t="s">
        <v>30</v>
      </c>
      <c r="E121" s="149" t="s">
        <v>347</v>
      </c>
      <c r="F121" s="148" t="s">
        <v>348</v>
      </c>
      <c r="G121" s="148" t="s">
        <v>350</v>
      </c>
      <c r="H121" s="152" t="s">
        <v>351</v>
      </c>
      <c r="I121" s="8"/>
      <c r="J121" s="33"/>
      <c r="K121" s="148"/>
      <c r="L121" s="148" t="s">
        <v>828</v>
      </c>
    </row>
    <row r="122" spans="1:12" ht="38.25">
      <c r="A122" s="148" t="s">
        <v>535</v>
      </c>
      <c r="B122" s="149" t="s">
        <v>157</v>
      </c>
      <c r="C122" s="149" t="s">
        <v>943</v>
      </c>
      <c r="D122" s="150" t="s">
        <v>30</v>
      </c>
      <c r="E122" s="149" t="s">
        <v>347</v>
      </c>
      <c r="F122" s="148" t="s">
        <v>348</v>
      </c>
      <c r="G122" s="148" t="s">
        <v>353</v>
      </c>
      <c r="H122" s="151" t="s">
        <v>536</v>
      </c>
      <c r="I122" s="8"/>
      <c r="J122" s="33"/>
      <c r="K122" s="148"/>
      <c r="L122" s="148" t="s">
        <v>829</v>
      </c>
    </row>
    <row r="123" spans="1:12" ht="38.25">
      <c r="A123" s="148" t="s">
        <v>537</v>
      </c>
      <c r="B123" s="149" t="s">
        <v>165</v>
      </c>
      <c r="C123" s="149" t="s">
        <v>947</v>
      </c>
      <c r="D123" s="150" t="s">
        <v>30</v>
      </c>
      <c r="E123" s="149" t="s">
        <v>347</v>
      </c>
      <c r="F123" s="148" t="s">
        <v>348</v>
      </c>
      <c r="G123" s="148" t="s">
        <v>354</v>
      </c>
      <c r="H123" s="152" t="s">
        <v>352</v>
      </c>
      <c r="I123" s="8"/>
      <c r="J123" s="33"/>
      <c r="K123" s="148"/>
      <c r="L123" s="148" t="s">
        <v>830</v>
      </c>
    </row>
    <row r="124" spans="1:12" ht="38.25">
      <c r="A124" s="148" t="s">
        <v>538</v>
      </c>
      <c r="B124" s="149" t="s">
        <v>165</v>
      </c>
      <c r="C124" s="149" t="s">
        <v>947</v>
      </c>
      <c r="D124" s="150" t="s">
        <v>30</v>
      </c>
      <c r="E124" s="149" t="s">
        <v>347</v>
      </c>
      <c r="F124" s="148" t="s">
        <v>348</v>
      </c>
      <c r="G124" s="148" t="s">
        <v>355</v>
      </c>
      <c r="H124" s="151" t="s">
        <v>352</v>
      </c>
      <c r="I124" s="8"/>
      <c r="J124" s="33"/>
      <c r="K124" s="148"/>
      <c r="L124" s="148" t="s">
        <v>831</v>
      </c>
    </row>
    <row r="125" spans="1:12" ht="38.25">
      <c r="A125" s="148" t="s">
        <v>539</v>
      </c>
      <c r="B125" s="149" t="s">
        <v>197</v>
      </c>
      <c r="C125" s="149" t="s">
        <v>944</v>
      </c>
      <c r="D125" s="150" t="s">
        <v>30</v>
      </c>
      <c r="E125" s="149" t="s">
        <v>347</v>
      </c>
      <c r="F125" s="148" t="s">
        <v>348</v>
      </c>
      <c r="G125" s="148" t="s">
        <v>356</v>
      </c>
      <c r="H125" s="151" t="s">
        <v>352</v>
      </c>
      <c r="I125" s="8"/>
      <c r="J125" s="33"/>
      <c r="K125" s="148"/>
      <c r="L125" s="148" t="s">
        <v>832</v>
      </c>
    </row>
    <row r="126" spans="1:12" ht="38.25">
      <c r="A126" s="148" t="s">
        <v>540</v>
      </c>
      <c r="B126" s="149" t="s">
        <v>150</v>
      </c>
      <c r="C126" s="149" t="s">
        <v>939</v>
      </c>
      <c r="D126" s="150" t="s">
        <v>30</v>
      </c>
      <c r="E126" s="149" t="s">
        <v>347</v>
      </c>
      <c r="F126" s="148" t="s">
        <v>348</v>
      </c>
      <c r="G126" s="148" t="s">
        <v>357</v>
      </c>
      <c r="H126" s="151" t="s">
        <v>358</v>
      </c>
      <c r="I126" s="8"/>
      <c r="J126" s="33"/>
      <c r="K126" s="148"/>
      <c r="L126" s="148" t="s">
        <v>833</v>
      </c>
    </row>
    <row r="127" spans="1:12" ht="38.25">
      <c r="A127" s="148" t="s">
        <v>541</v>
      </c>
      <c r="B127" s="149" t="s">
        <v>165</v>
      </c>
      <c r="C127" s="149" t="s">
        <v>947</v>
      </c>
      <c r="D127" s="150" t="s">
        <v>30</v>
      </c>
      <c r="E127" s="149" t="s">
        <v>347</v>
      </c>
      <c r="F127" s="148" t="s">
        <v>348</v>
      </c>
      <c r="G127" s="148" t="s">
        <v>359</v>
      </c>
      <c r="H127" s="151" t="s">
        <v>352</v>
      </c>
      <c r="I127" s="8"/>
      <c r="J127" s="33"/>
      <c r="K127" s="148"/>
      <c r="L127" s="148" t="s">
        <v>834</v>
      </c>
    </row>
    <row r="128" spans="1:12" ht="38.25">
      <c r="A128" s="148" t="s">
        <v>542</v>
      </c>
      <c r="B128" s="149" t="s">
        <v>165</v>
      </c>
      <c r="C128" s="149" t="s">
        <v>947</v>
      </c>
      <c r="D128" s="150" t="s">
        <v>30</v>
      </c>
      <c r="E128" s="149" t="s">
        <v>347</v>
      </c>
      <c r="F128" s="148" t="s">
        <v>348</v>
      </c>
      <c r="G128" s="148" t="s">
        <v>360</v>
      </c>
      <c r="H128" s="152" t="s">
        <v>361</v>
      </c>
      <c r="I128" s="8"/>
      <c r="J128" s="33"/>
      <c r="K128" s="148"/>
      <c r="L128" s="148" t="s">
        <v>835</v>
      </c>
    </row>
    <row r="129" spans="1:12" ht="38.25">
      <c r="A129" s="148" t="s">
        <v>543</v>
      </c>
      <c r="B129" s="149" t="s">
        <v>165</v>
      </c>
      <c r="C129" s="149" t="s">
        <v>947</v>
      </c>
      <c r="D129" s="150" t="s">
        <v>30</v>
      </c>
      <c r="E129" s="149" t="s">
        <v>347</v>
      </c>
      <c r="F129" s="148" t="s">
        <v>348</v>
      </c>
      <c r="G129" s="148" t="s">
        <v>362</v>
      </c>
      <c r="H129" s="151" t="s">
        <v>363</v>
      </c>
      <c r="I129" s="8"/>
      <c r="J129" s="33"/>
      <c r="K129" s="148"/>
      <c r="L129" s="148" t="s">
        <v>836</v>
      </c>
    </row>
    <row r="130" spans="1:12" ht="38.25">
      <c r="A130" s="148" t="s">
        <v>544</v>
      </c>
      <c r="B130" s="149" t="s">
        <v>165</v>
      </c>
      <c r="C130" s="149" t="s">
        <v>947</v>
      </c>
      <c r="D130" s="150" t="s">
        <v>30</v>
      </c>
      <c r="E130" s="149" t="s">
        <v>347</v>
      </c>
      <c r="F130" s="148" t="s">
        <v>348</v>
      </c>
      <c r="G130" s="148" t="s">
        <v>364</v>
      </c>
      <c r="H130" s="152" t="s">
        <v>545</v>
      </c>
      <c r="I130" s="8"/>
      <c r="J130" s="33"/>
      <c r="K130" s="148"/>
      <c r="L130" s="148" t="s">
        <v>837</v>
      </c>
    </row>
    <row r="131" spans="1:12" ht="38.25">
      <c r="A131" s="148" t="s">
        <v>546</v>
      </c>
      <c r="B131" s="149" t="s">
        <v>162</v>
      </c>
      <c r="C131" s="149" t="s">
        <v>945</v>
      </c>
      <c r="D131" s="150" t="s">
        <v>30</v>
      </c>
      <c r="E131" s="149" t="s">
        <v>347</v>
      </c>
      <c r="F131" s="148" t="s">
        <v>348</v>
      </c>
      <c r="G131" s="148" t="s">
        <v>365</v>
      </c>
      <c r="H131" s="151" t="s">
        <v>366</v>
      </c>
      <c r="I131" s="8"/>
      <c r="J131" s="33"/>
      <c r="K131" s="148"/>
      <c r="L131" s="148" t="s">
        <v>838</v>
      </c>
    </row>
    <row r="132" spans="1:12" ht="38.25">
      <c r="A132" s="148" t="s">
        <v>547</v>
      </c>
      <c r="B132" s="149" t="s">
        <v>367</v>
      </c>
      <c r="C132" s="149" t="s">
        <v>958</v>
      </c>
      <c r="D132" s="150" t="s">
        <v>30</v>
      </c>
      <c r="E132" s="149" t="s">
        <v>347</v>
      </c>
      <c r="F132" s="148" t="s">
        <v>348</v>
      </c>
      <c r="G132" s="148" t="s">
        <v>368</v>
      </c>
      <c r="H132" s="151" t="s">
        <v>352</v>
      </c>
      <c r="I132" s="8"/>
      <c r="J132" s="33"/>
      <c r="K132" s="148"/>
      <c r="L132" s="148" t="s">
        <v>839</v>
      </c>
    </row>
    <row r="133" spans="1:12" ht="38.25">
      <c r="A133" s="148" t="s">
        <v>548</v>
      </c>
      <c r="B133" s="149" t="s">
        <v>930</v>
      </c>
      <c r="C133" s="149" t="s">
        <v>959</v>
      </c>
      <c r="D133" s="150" t="s">
        <v>30</v>
      </c>
      <c r="E133" s="149" t="s">
        <v>347</v>
      </c>
      <c r="F133" s="148" t="s">
        <v>348</v>
      </c>
      <c r="G133" s="148" t="s">
        <v>369</v>
      </c>
      <c r="H133" s="151" t="s">
        <v>352</v>
      </c>
      <c r="I133" s="8"/>
      <c r="J133" s="33"/>
      <c r="K133" s="148"/>
      <c r="L133" s="148" t="s">
        <v>840</v>
      </c>
    </row>
    <row r="134" spans="1:12" ht="38.25">
      <c r="A134" s="148" t="s">
        <v>549</v>
      </c>
      <c r="B134" s="149" t="s">
        <v>165</v>
      </c>
      <c r="C134" s="149" t="s">
        <v>947</v>
      </c>
      <c r="D134" s="150" t="s">
        <v>30</v>
      </c>
      <c r="E134" s="149" t="s">
        <v>347</v>
      </c>
      <c r="F134" s="148" t="s">
        <v>348</v>
      </c>
      <c r="G134" s="148" t="s">
        <v>370</v>
      </c>
      <c r="H134" s="151" t="s">
        <v>352</v>
      </c>
      <c r="I134" s="8"/>
      <c r="J134" s="33"/>
      <c r="K134" s="148"/>
      <c r="L134" s="148" t="s">
        <v>841</v>
      </c>
    </row>
    <row r="135" spans="1:12" ht="38.25">
      <c r="A135" s="148" t="s">
        <v>550</v>
      </c>
      <c r="B135" s="149" t="s">
        <v>165</v>
      </c>
      <c r="C135" s="149" t="s">
        <v>947</v>
      </c>
      <c r="D135" s="150" t="s">
        <v>30</v>
      </c>
      <c r="E135" s="149" t="s">
        <v>347</v>
      </c>
      <c r="F135" s="148" t="s">
        <v>348</v>
      </c>
      <c r="G135" s="148" t="s">
        <v>371</v>
      </c>
      <c r="H135" s="151" t="s">
        <v>551</v>
      </c>
      <c r="I135" s="8"/>
      <c r="J135" s="33"/>
      <c r="K135" s="148"/>
      <c r="L135" s="148" t="s">
        <v>842</v>
      </c>
    </row>
    <row r="136" spans="1:12" ht="38.25">
      <c r="A136" s="148" t="s">
        <v>552</v>
      </c>
      <c r="B136" s="149" t="s">
        <v>165</v>
      </c>
      <c r="C136" s="149" t="s">
        <v>947</v>
      </c>
      <c r="D136" s="150" t="s">
        <v>30</v>
      </c>
      <c r="E136" s="149" t="s">
        <v>347</v>
      </c>
      <c r="F136" s="148" t="s">
        <v>348</v>
      </c>
      <c r="G136" s="148" t="s">
        <v>373</v>
      </c>
      <c r="H136" s="151" t="s">
        <v>545</v>
      </c>
      <c r="I136" s="8"/>
      <c r="J136" s="33"/>
      <c r="K136" s="148"/>
      <c r="L136" s="148" t="s">
        <v>843</v>
      </c>
    </row>
    <row r="137" spans="1:12" ht="38.25">
      <c r="A137" s="148" t="s">
        <v>553</v>
      </c>
      <c r="B137" s="149" t="s">
        <v>202</v>
      </c>
      <c r="C137" s="149" t="s">
        <v>954</v>
      </c>
      <c r="D137" s="150" t="s">
        <v>30</v>
      </c>
      <c r="E137" s="149" t="s">
        <v>347</v>
      </c>
      <c r="F137" s="148" t="s">
        <v>348</v>
      </c>
      <c r="G137" s="148" t="s">
        <v>374</v>
      </c>
      <c r="H137" s="151" t="s">
        <v>352</v>
      </c>
      <c r="I137" s="8"/>
      <c r="J137" s="33"/>
      <c r="K137" s="148"/>
      <c r="L137" s="148" t="s">
        <v>844</v>
      </c>
    </row>
    <row r="138" spans="1:12" ht="38.25">
      <c r="A138" s="148" t="s">
        <v>554</v>
      </c>
      <c r="B138" s="149" t="s">
        <v>202</v>
      </c>
      <c r="C138" s="149" t="s">
        <v>954</v>
      </c>
      <c r="D138" s="150" t="s">
        <v>30</v>
      </c>
      <c r="E138" s="149" t="s">
        <v>347</v>
      </c>
      <c r="F138" s="148" t="s">
        <v>348</v>
      </c>
      <c r="G138" s="148" t="s">
        <v>375</v>
      </c>
      <c r="H138" s="151" t="s">
        <v>358</v>
      </c>
      <c r="I138" s="8"/>
      <c r="J138" s="33"/>
      <c r="K138" s="148"/>
      <c r="L138" s="148" t="s">
        <v>845</v>
      </c>
    </row>
    <row r="139" spans="1:12" ht="51">
      <c r="A139" s="148" t="s">
        <v>555</v>
      </c>
      <c r="B139" s="149" t="s">
        <v>240</v>
      </c>
      <c r="C139" s="149" t="s">
        <v>949</v>
      </c>
      <c r="D139" s="150" t="s">
        <v>30</v>
      </c>
      <c r="E139" s="149" t="s">
        <v>347</v>
      </c>
      <c r="F139" s="148" t="s">
        <v>348</v>
      </c>
      <c r="G139" s="148" t="s">
        <v>376</v>
      </c>
      <c r="H139" s="151" t="s">
        <v>551</v>
      </c>
      <c r="I139" s="8"/>
      <c r="J139" s="33"/>
      <c r="K139" s="148"/>
      <c r="L139" s="148" t="s">
        <v>846</v>
      </c>
    </row>
    <row r="140" spans="1:12" ht="51">
      <c r="A140" s="148" t="s">
        <v>556</v>
      </c>
      <c r="B140" s="149" t="s">
        <v>240</v>
      </c>
      <c r="C140" s="149" t="s">
        <v>949</v>
      </c>
      <c r="D140" s="150" t="s">
        <v>30</v>
      </c>
      <c r="E140" s="149" t="s">
        <v>347</v>
      </c>
      <c r="F140" s="148" t="s">
        <v>348</v>
      </c>
      <c r="G140" s="148" t="s">
        <v>377</v>
      </c>
      <c r="H140" s="151" t="s">
        <v>551</v>
      </c>
      <c r="I140" s="8"/>
      <c r="J140" s="33"/>
      <c r="K140" s="148"/>
      <c r="L140" s="148" t="s">
        <v>847</v>
      </c>
    </row>
    <row r="141" spans="1:12" ht="38.25">
      <c r="A141" s="148" t="s">
        <v>557</v>
      </c>
      <c r="B141" s="149" t="s">
        <v>165</v>
      </c>
      <c r="C141" s="149" t="s">
        <v>947</v>
      </c>
      <c r="D141" s="150" t="s">
        <v>30</v>
      </c>
      <c r="E141" s="149" t="s">
        <v>347</v>
      </c>
      <c r="F141" s="148" t="s">
        <v>348</v>
      </c>
      <c r="G141" s="148" t="s">
        <v>378</v>
      </c>
      <c r="H141" s="151" t="s">
        <v>352</v>
      </c>
      <c r="I141" s="8"/>
      <c r="J141" s="33"/>
      <c r="K141" s="148"/>
      <c r="L141" s="148" t="s">
        <v>848</v>
      </c>
    </row>
    <row r="142" spans="1:12" ht="38.25">
      <c r="A142" s="148" t="s">
        <v>558</v>
      </c>
      <c r="B142" s="149" t="s">
        <v>165</v>
      </c>
      <c r="C142" s="149" t="s">
        <v>947</v>
      </c>
      <c r="D142" s="150" t="s">
        <v>30</v>
      </c>
      <c r="E142" s="149" t="s">
        <v>347</v>
      </c>
      <c r="F142" s="148" t="s">
        <v>348</v>
      </c>
      <c r="G142" s="148" t="s">
        <v>379</v>
      </c>
      <c r="H142" s="151" t="s">
        <v>545</v>
      </c>
      <c r="I142" s="8"/>
      <c r="J142" s="33"/>
      <c r="K142" s="148"/>
      <c r="L142" s="148" t="s">
        <v>849</v>
      </c>
    </row>
    <row r="143" spans="1:12" ht="38.25">
      <c r="A143" s="148" t="s">
        <v>559</v>
      </c>
      <c r="B143" s="149" t="s">
        <v>162</v>
      </c>
      <c r="C143" s="149" t="s">
        <v>945</v>
      </c>
      <c r="D143" s="150" t="s">
        <v>30</v>
      </c>
      <c r="E143" s="149" t="s">
        <v>347</v>
      </c>
      <c r="F143" s="148" t="s">
        <v>348</v>
      </c>
      <c r="G143" s="148" t="s">
        <v>380</v>
      </c>
      <c r="H143" s="151" t="s">
        <v>372</v>
      </c>
      <c r="I143" s="8"/>
      <c r="J143" s="33"/>
      <c r="K143" s="148"/>
      <c r="L143" s="148" t="s">
        <v>850</v>
      </c>
    </row>
    <row r="144" spans="1:12" ht="38.25">
      <c r="A144" s="148" t="s">
        <v>560</v>
      </c>
      <c r="B144" s="149" t="s">
        <v>188</v>
      </c>
      <c r="C144" s="149" t="s">
        <v>942</v>
      </c>
      <c r="D144" s="150" t="s">
        <v>30</v>
      </c>
      <c r="E144" s="149" t="s">
        <v>347</v>
      </c>
      <c r="F144" s="148" t="s">
        <v>348</v>
      </c>
      <c r="G144" s="148" t="s">
        <v>381</v>
      </c>
      <c r="H144" s="151" t="s">
        <v>545</v>
      </c>
      <c r="I144" s="8"/>
      <c r="J144" s="33"/>
      <c r="K144" s="148"/>
      <c r="L144" s="148" t="s">
        <v>851</v>
      </c>
    </row>
    <row r="145" spans="1:12" ht="38.25">
      <c r="A145" s="148" t="s">
        <v>561</v>
      </c>
      <c r="B145" s="149" t="s">
        <v>150</v>
      </c>
      <c r="C145" s="149" t="s">
        <v>939</v>
      </c>
      <c r="D145" s="150" t="s">
        <v>30</v>
      </c>
      <c r="E145" s="149" t="s">
        <v>347</v>
      </c>
      <c r="F145" s="148" t="s">
        <v>348</v>
      </c>
      <c r="G145" s="148" t="s">
        <v>382</v>
      </c>
      <c r="H145" s="151" t="s">
        <v>352</v>
      </c>
      <c r="I145" s="8"/>
      <c r="J145" s="33"/>
      <c r="K145" s="148"/>
      <c r="L145" s="148" t="s">
        <v>852</v>
      </c>
    </row>
    <row r="146" spans="1:12" ht="38.25">
      <c r="A146" s="148" t="s">
        <v>562</v>
      </c>
      <c r="B146" s="149" t="s">
        <v>196</v>
      </c>
      <c r="C146" s="149" t="s">
        <v>946</v>
      </c>
      <c r="D146" s="150" t="s">
        <v>30</v>
      </c>
      <c r="E146" s="149" t="s">
        <v>347</v>
      </c>
      <c r="F146" s="148" t="s">
        <v>348</v>
      </c>
      <c r="G146" s="148" t="s">
        <v>383</v>
      </c>
      <c r="H146" s="151" t="s">
        <v>545</v>
      </c>
      <c r="I146" s="8"/>
      <c r="J146" s="33"/>
      <c r="K146" s="148"/>
      <c r="L146" s="148" t="s">
        <v>853</v>
      </c>
    </row>
    <row r="147" spans="1:12" ht="38.25">
      <c r="A147" s="148" t="s">
        <v>563</v>
      </c>
      <c r="B147" s="149" t="s">
        <v>384</v>
      </c>
      <c r="C147" s="149" t="s">
        <v>960</v>
      </c>
      <c r="D147" s="150" t="s">
        <v>30</v>
      </c>
      <c r="E147" s="149" t="s">
        <v>347</v>
      </c>
      <c r="F147" s="148" t="s">
        <v>348</v>
      </c>
      <c r="G147" s="148" t="s">
        <v>385</v>
      </c>
      <c r="H147" s="151" t="s">
        <v>361</v>
      </c>
      <c r="I147" s="8"/>
      <c r="J147" s="33"/>
      <c r="K147" s="148"/>
      <c r="L147" s="148" t="s">
        <v>854</v>
      </c>
    </row>
    <row r="148" spans="1:12" ht="38.25">
      <c r="A148" s="148" t="s">
        <v>564</v>
      </c>
      <c r="B148" s="149" t="s">
        <v>162</v>
      </c>
      <c r="C148" s="149" t="s">
        <v>945</v>
      </c>
      <c r="D148" s="150" t="s">
        <v>30</v>
      </c>
      <c r="E148" s="149" t="s">
        <v>347</v>
      </c>
      <c r="F148" s="148" t="s">
        <v>348</v>
      </c>
      <c r="G148" s="148" t="s">
        <v>386</v>
      </c>
      <c r="H148" s="151" t="s">
        <v>352</v>
      </c>
      <c r="I148" s="8"/>
      <c r="J148" s="33"/>
      <c r="K148" s="148"/>
      <c r="L148" s="148" t="s">
        <v>855</v>
      </c>
    </row>
    <row r="149" spans="1:12" ht="38.25">
      <c r="A149" s="148" t="s">
        <v>565</v>
      </c>
      <c r="B149" s="149" t="s">
        <v>165</v>
      </c>
      <c r="C149" s="149" t="s">
        <v>947</v>
      </c>
      <c r="D149" s="150" t="s">
        <v>30</v>
      </c>
      <c r="E149" s="149" t="s">
        <v>347</v>
      </c>
      <c r="F149" s="148" t="s">
        <v>348</v>
      </c>
      <c r="G149" s="148" t="s">
        <v>387</v>
      </c>
      <c r="H149" s="151" t="s">
        <v>361</v>
      </c>
      <c r="I149" s="8"/>
      <c r="J149" s="33"/>
      <c r="K149" s="148"/>
      <c r="L149" s="148" t="s">
        <v>856</v>
      </c>
    </row>
    <row r="150" spans="1:12" ht="38.25">
      <c r="A150" s="148" t="s">
        <v>566</v>
      </c>
      <c r="B150" s="149" t="s">
        <v>150</v>
      </c>
      <c r="C150" s="149" t="s">
        <v>939</v>
      </c>
      <c r="D150" s="150" t="s">
        <v>30</v>
      </c>
      <c r="E150" s="149" t="s">
        <v>347</v>
      </c>
      <c r="F150" s="148" t="s">
        <v>348</v>
      </c>
      <c r="G150" s="148" t="s">
        <v>388</v>
      </c>
      <c r="H150" s="151" t="s">
        <v>352</v>
      </c>
      <c r="I150" s="8"/>
      <c r="J150" s="33"/>
      <c r="K150" s="148"/>
      <c r="L150" s="148" t="s">
        <v>857</v>
      </c>
    </row>
    <row r="151" spans="1:12" ht="38.25">
      <c r="A151" s="148" t="s">
        <v>567</v>
      </c>
      <c r="B151" s="149" t="s">
        <v>367</v>
      </c>
      <c r="C151" s="149" t="s">
        <v>958</v>
      </c>
      <c r="D151" s="150" t="s">
        <v>30</v>
      </c>
      <c r="E151" s="149" t="s">
        <v>347</v>
      </c>
      <c r="F151" s="148" t="s">
        <v>348</v>
      </c>
      <c r="G151" s="148" t="s">
        <v>389</v>
      </c>
      <c r="H151" s="151" t="s">
        <v>352</v>
      </c>
      <c r="I151" s="8"/>
      <c r="J151" s="33"/>
      <c r="K151" s="148"/>
      <c r="L151" s="148" t="s">
        <v>858</v>
      </c>
    </row>
    <row r="152" spans="1:12" ht="38.25">
      <c r="A152" s="148" t="s">
        <v>568</v>
      </c>
      <c r="B152" s="149" t="s">
        <v>933</v>
      </c>
      <c r="C152" s="149" t="s">
        <v>961</v>
      </c>
      <c r="D152" s="150" t="s">
        <v>30</v>
      </c>
      <c r="E152" s="149" t="s">
        <v>347</v>
      </c>
      <c r="F152" s="148" t="s">
        <v>348</v>
      </c>
      <c r="G152" s="148" t="s">
        <v>390</v>
      </c>
      <c r="H152" s="151" t="s">
        <v>545</v>
      </c>
      <c r="I152" s="8"/>
      <c r="J152" s="33"/>
      <c r="K152" s="148"/>
      <c r="L152" s="148" t="s">
        <v>859</v>
      </c>
    </row>
    <row r="153" spans="1:12" ht="38.25">
      <c r="A153" s="148" t="s">
        <v>569</v>
      </c>
      <c r="B153" s="149" t="s">
        <v>153</v>
      </c>
      <c r="C153" s="149" t="s">
        <v>936</v>
      </c>
      <c r="D153" s="150" t="s">
        <v>30</v>
      </c>
      <c r="E153" s="149" t="s">
        <v>347</v>
      </c>
      <c r="F153" s="148" t="s">
        <v>348</v>
      </c>
      <c r="G153" s="148" t="s">
        <v>391</v>
      </c>
      <c r="H153" s="151" t="s">
        <v>352</v>
      </c>
      <c r="I153" s="8"/>
      <c r="J153" s="33"/>
      <c r="K153" s="148"/>
      <c r="L153" s="148" t="s">
        <v>860</v>
      </c>
    </row>
    <row r="154" spans="1:12" ht="38.25">
      <c r="A154" s="148" t="s">
        <v>570</v>
      </c>
      <c r="B154" s="149" t="s">
        <v>150</v>
      </c>
      <c r="C154" s="149" t="s">
        <v>939</v>
      </c>
      <c r="D154" s="150" t="s">
        <v>30</v>
      </c>
      <c r="E154" s="149" t="s">
        <v>347</v>
      </c>
      <c r="F154" s="148" t="s">
        <v>348</v>
      </c>
      <c r="G154" s="148" t="s">
        <v>392</v>
      </c>
      <c r="H154" s="151" t="s">
        <v>352</v>
      </c>
      <c r="I154" s="8"/>
      <c r="J154" s="33"/>
      <c r="K154" s="148"/>
      <c r="L154" s="148" t="s">
        <v>861</v>
      </c>
    </row>
    <row r="155" spans="1:12" ht="38.25">
      <c r="A155" s="148" t="s">
        <v>571</v>
      </c>
      <c r="B155" s="149" t="s">
        <v>196</v>
      </c>
      <c r="C155" s="149" t="s">
        <v>946</v>
      </c>
      <c r="D155" s="150" t="s">
        <v>30</v>
      </c>
      <c r="E155" s="149" t="s">
        <v>347</v>
      </c>
      <c r="F155" s="148" t="s">
        <v>348</v>
      </c>
      <c r="G155" s="148" t="s">
        <v>393</v>
      </c>
      <c r="H155" s="151" t="s">
        <v>572</v>
      </c>
      <c r="I155" s="8"/>
      <c r="J155" s="33"/>
      <c r="K155" s="148"/>
      <c r="L155" s="148" t="s">
        <v>862</v>
      </c>
    </row>
    <row r="156" spans="1:12" ht="38.25">
      <c r="A156" s="148" t="s">
        <v>573</v>
      </c>
      <c r="B156" s="149" t="s">
        <v>150</v>
      </c>
      <c r="C156" s="149" t="s">
        <v>939</v>
      </c>
      <c r="D156" s="150" t="s">
        <v>30</v>
      </c>
      <c r="E156" s="149" t="s">
        <v>394</v>
      </c>
      <c r="F156" s="148" t="s">
        <v>395</v>
      </c>
      <c r="G156" s="148" t="s">
        <v>396</v>
      </c>
      <c r="H156" s="151" t="s">
        <v>152</v>
      </c>
      <c r="I156" s="8"/>
      <c r="J156" s="33"/>
      <c r="K156" s="148"/>
      <c r="L156" s="148" t="s">
        <v>863</v>
      </c>
    </row>
    <row r="157" spans="1:12" ht="51">
      <c r="A157" s="148" t="s">
        <v>574</v>
      </c>
      <c r="B157" s="149" t="s">
        <v>150</v>
      </c>
      <c r="C157" s="149" t="s">
        <v>939</v>
      </c>
      <c r="D157" s="150" t="s">
        <v>30</v>
      </c>
      <c r="E157" s="149" t="s">
        <v>575</v>
      </c>
      <c r="F157" s="148" t="s">
        <v>242</v>
      </c>
      <c r="G157" s="148" t="s">
        <v>576</v>
      </c>
      <c r="H157" s="151" t="s">
        <v>577</v>
      </c>
      <c r="I157" s="8"/>
      <c r="J157" s="33"/>
      <c r="K157" s="148"/>
      <c r="L157" s="148" t="s">
        <v>864</v>
      </c>
    </row>
    <row r="158" spans="1:12" ht="38.25">
      <c r="A158" s="148" t="s">
        <v>578</v>
      </c>
      <c r="B158" s="149" t="s">
        <v>197</v>
      </c>
      <c r="C158" s="149" t="s">
        <v>944</v>
      </c>
      <c r="D158" s="150" t="s">
        <v>30</v>
      </c>
      <c r="E158" s="149" t="s">
        <v>579</v>
      </c>
      <c r="F158" s="148" t="s">
        <v>580</v>
      </c>
      <c r="G158" s="148" t="s">
        <v>581</v>
      </c>
      <c r="H158" s="151" t="s">
        <v>582</v>
      </c>
      <c r="I158" s="8"/>
      <c r="J158" s="33"/>
      <c r="K158" s="148"/>
      <c r="L158" s="148" t="s">
        <v>865</v>
      </c>
    </row>
    <row r="159" spans="1:12" ht="38.25">
      <c r="A159" s="148" t="s">
        <v>583</v>
      </c>
      <c r="B159" s="149" t="s">
        <v>197</v>
      </c>
      <c r="C159" s="149" t="s">
        <v>944</v>
      </c>
      <c r="D159" s="150" t="s">
        <v>30</v>
      </c>
      <c r="E159" s="149" t="s">
        <v>579</v>
      </c>
      <c r="F159" s="148" t="s">
        <v>580</v>
      </c>
      <c r="G159" s="148" t="s">
        <v>584</v>
      </c>
      <c r="H159" s="151" t="s">
        <v>582</v>
      </c>
      <c r="I159" s="8"/>
      <c r="J159" s="33"/>
      <c r="K159" s="148"/>
      <c r="L159" s="148" t="s">
        <v>866</v>
      </c>
    </row>
    <row r="160" spans="1:12" ht="38.25">
      <c r="A160" s="148" t="s">
        <v>585</v>
      </c>
      <c r="B160" s="149" t="s">
        <v>197</v>
      </c>
      <c r="C160" s="149" t="s">
        <v>944</v>
      </c>
      <c r="D160" s="150" t="s">
        <v>30</v>
      </c>
      <c r="E160" s="149" t="s">
        <v>579</v>
      </c>
      <c r="F160" s="148" t="s">
        <v>580</v>
      </c>
      <c r="G160" s="148" t="s">
        <v>586</v>
      </c>
      <c r="H160" s="151" t="s">
        <v>582</v>
      </c>
      <c r="I160" s="8"/>
      <c r="J160" s="33"/>
      <c r="K160" s="148"/>
      <c r="L160" s="148" t="s">
        <v>867</v>
      </c>
    </row>
    <row r="161" spans="1:12" ht="38.25">
      <c r="A161" s="148" t="s">
        <v>587</v>
      </c>
      <c r="B161" s="149" t="s">
        <v>197</v>
      </c>
      <c r="C161" s="149" t="s">
        <v>944</v>
      </c>
      <c r="D161" s="150" t="s">
        <v>30</v>
      </c>
      <c r="E161" s="149" t="s">
        <v>579</v>
      </c>
      <c r="F161" s="148" t="s">
        <v>580</v>
      </c>
      <c r="G161" s="148" t="s">
        <v>588</v>
      </c>
      <c r="H161" s="151" t="s">
        <v>582</v>
      </c>
      <c r="I161" s="8"/>
      <c r="J161" s="33"/>
      <c r="K161" s="148"/>
      <c r="L161" s="148" t="s">
        <v>868</v>
      </c>
    </row>
    <row r="162" spans="1:12" ht="38.25">
      <c r="A162" s="148" t="s">
        <v>589</v>
      </c>
      <c r="B162" s="149" t="s">
        <v>197</v>
      </c>
      <c r="C162" s="149" t="s">
        <v>944</v>
      </c>
      <c r="D162" s="150" t="s">
        <v>30</v>
      </c>
      <c r="E162" s="149" t="s">
        <v>579</v>
      </c>
      <c r="F162" s="148" t="s">
        <v>580</v>
      </c>
      <c r="G162" s="148" t="s">
        <v>590</v>
      </c>
      <c r="H162" s="152" t="s">
        <v>582</v>
      </c>
      <c r="I162" s="8"/>
      <c r="J162" s="33"/>
      <c r="K162" s="148"/>
      <c r="L162" s="148" t="s">
        <v>869</v>
      </c>
    </row>
    <row r="163" spans="1:12" ht="38.25">
      <c r="A163" s="148" t="s">
        <v>591</v>
      </c>
      <c r="B163" s="149" t="s">
        <v>197</v>
      </c>
      <c r="C163" s="149" t="s">
        <v>944</v>
      </c>
      <c r="D163" s="150" t="s">
        <v>30</v>
      </c>
      <c r="E163" s="149" t="s">
        <v>579</v>
      </c>
      <c r="F163" s="148" t="s">
        <v>580</v>
      </c>
      <c r="G163" s="148" t="s">
        <v>592</v>
      </c>
      <c r="H163" s="152" t="s">
        <v>582</v>
      </c>
      <c r="I163" s="8"/>
      <c r="J163" s="33"/>
      <c r="K163" s="148"/>
      <c r="L163" s="148" t="s">
        <v>870</v>
      </c>
    </row>
    <row r="164" spans="1:12" ht="38.25">
      <c r="A164" s="148" t="s">
        <v>593</v>
      </c>
      <c r="B164" s="149" t="s">
        <v>197</v>
      </c>
      <c r="C164" s="149" t="s">
        <v>944</v>
      </c>
      <c r="D164" s="150" t="s">
        <v>30</v>
      </c>
      <c r="E164" s="149" t="s">
        <v>579</v>
      </c>
      <c r="F164" s="148" t="s">
        <v>580</v>
      </c>
      <c r="G164" s="148" t="s">
        <v>594</v>
      </c>
      <c r="H164" s="151" t="s">
        <v>582</v>
      </c>
      <c r="I164" s="8"/>
      <c r="J164" s="33"/>
      <c r="K164" s="148"/>
      <c r="L164" s="148" t="s">
        <v>871</v>
      </c>
    </row>
    <row r="165" spans="1:12" ht="38.25">
      <c r="A165" s="148" t="s">
        <v>595</v>
      </c>
      <c r="B165" s="149" t="s">
        <v>197</v>
      </c>
      <c r="C165" s="149" t="s">
        <v>944</v>
      </c>
      <c r="D165" s="150" t="s">
        <v>30</v>
      </c>
      <c r="E165" s="149" t="s">
        <v>579</v>
      </c>
      <c r="F165" s="148" t="s">
        <v>580</v>
      </c>
      <c r="G165" s="148" t="s">
        <v>596</v>
      </c>
      <c r="H165" s="151" t="s">
        <v>582</v>
      </c>
      <c r="I165" s="8"/>
      <c r="J165" s="33"/>
      <c r="K165" s="148"/>
      <c r="L165" s="148" t="s">
        <v>872</v>
      </c>
    </row>
    <row r="166" spans="1:12" ht="38.25">
      <c r="A166" s="148" t="s">
        <v>597</v>
      </c>
      <c r="B166" s="149" t="s">
        <v>197</v>
      </c>
      <c r="C166" s="149" t="s">
        <v>944</v>
      </c>
      <c r="D166" s="150" t="s">
        <v>30</v>
      </c>
      <c r="E166" s="149" t="s">
        <v>579</v>
      </c>
      <c r="F166" s="148" t="s">
        <v>580</v>
      </c>
      <c r="G166" s="148" t="s">
        <v>598</v>
      </c>
      <c r="H166" s="151" t="s">
        <v>582</v>
      </c>
      <c r="I166" s="8"/>
      <c r="J166" s="33"/>
      <c r="K166" s="148"/>
      <c r="L166" s="148" t="s">
        <v>873</v>
      </c>
    </row>
    <row r="167" spans="1:12" ht="38.25">
      <c r="A167" s="148" t="s">
        <v>599</v>
      </c>
      <c r="B167" s="149" t="s">
        <v>197</v>
      </c>
      <c r="C167" s="149" t="s">
        <v>944</v>
      </c>
      <c r="D167" s="150" t="s">
        <v>30</v>
      </c>
      <c r="E167" s="149" t="s">
        <v>579</v>
      </c>
      <c r="F167" s="148" t="s">
        <v>580</v>
      </c>
      <c r="G167" s="148" t="s">
        <v>600</v>
      </c>
      <c r="H167" s="151" t="s">
        <v>582</v>
      </c>
      <c r="I167" s="8"/>
      <c r="J167" s="33"/>
      <c r="K167" s="148"/>
      <c r="L167" s="148" t="s">
        <v>874</v>
      </c>
    </row>
    <row r="168" spans="1:12" ht="114.75">
      <c r="A168" s="148" t="s">
        <v>601</v>
      </c>
      <c r="B168" s="149" t="s">
        <v>150</v>
      </c>
      <c r="C168" s="149" t="s">
        <v>939</v>
      </c>
      <c r="D168" s="150" t="s">
        <v>30</v>
      </c>
      <c r="E168" s="149" t="s">
        <v>579</v>
      </c>
      <c r="F168" s="148" t="s">
        <v>264</v>
      </c>
      <c r="G168" s="148" t="s">
        <v>602</v>
      </c>
      <c r="H168" s="151" t="s">
        <v>603</v>
      </c>
      <c r="I168" s="8"/>
      <c r="J168" s="33"/>
      <c r="K168" s="148"/>
      <c r="L168" s="148" t="s">
        <v>875</v>
      </c>
    </row>
    <row r="169" spans="1:12" ht="38.25">
      <c r="A169" s="148" t="s">
        <v>604</v>
      </c>
      <c r="B169" s="149" t="s">
        <v>197</v>
      </c>
      <c r="C169" s="149" t="s">
        <v>944</v>
      </c>
      <c r="D169" s="150" t="s">
        <v>30</v>
      </c>
      <c r="E169" s="149" t="s">
        <v>579</v>
      </c>
      <c r="F169" s="148" t="s">
        <v>580</v>
      </c>
      <c r="G169" s="148" t="s">
        <v>605</v>
      </c>
      <c r="H169" s="151" t="s">
        <v>582</v>
      </c>
      <c r="I169" s="8"/>
      <c r="J169" s="33"/>
      <c r="K169" s="148"/>
      <c r="L169" s="148" t="s">
        <v>876</v>
      </c>
    </row>
    <row r="170" spans="1:12" ht="38.25">
      <c r="A170" s="148" t="s">
        <v>606</v>
      </c>
      <c r="B170" s="149" t="s">
        <v>197</v>
      </c>
      <c r="C170" s="149" t="s">
        <v>944</v>
      </c>
      <c r="D170" s="150" t="s">
        <v>30</v>
      </c>
      <c r="E170" s="149" t="s">
        <v>579</v>
      </c>
      <c r="F170" s="148" t="s">
        <v>580</v>
      </c>
      <c r="G170" s="148" t="s">
        <v>607</v>
      </c>
      <c r="H170" s="151" t="s">
        <v>582</v>
      </c>
      <c r="I170" s="8"/>
      <c r="J170" s="33"/>
      <c r="K170" s="148"/>
      <c r="L170" s="148" t="s">
        <v>877</v>
      </c>
    </row>
    <row r="171" spans="1:12" ht="38.25">
      <c r="A171" s="148" t="s">
        <v>608</v>
      </c>
      <c r="B171" s="149" t="s">
        <v>197</v>
      </c>
      <c r="C171" s="149" t="s">
        <v>944</v>
      </c>
      <c r="D171" s="150" t="s">
        <v>30</v>
      </c>
      <c r="E171" s="149" t="s">
        <v>579</v>
      </c>
      <c r="F171" s="148" t="s">
        <v>580</v>
      </c>
      <c r="G171" s="148" t="s">
        <v>609</v>
      </c>
      <c r="H171" s="152" t="s">
        <v>582</v>
      </c>
      <c r="I171" s="8"/>
      <c r="J171" s="33"/>
      <c r="K171" s="148"/>
      <c r="L171" s="148" t="s">
        <v>878</v>
      </c>
    </row>
    <row r="172" spans="1:12" ht="38.25">
      <c r="A172" s="148" t="s">
        <v>610</v>
      </c>
      <c r="B172" s="149" t="s">
        <v>197</v>
      </c>
      <c r="C172" s="149" t="s">
        <v>944</v>
      </c>
      <c r="D172" s="150" t="s">
        <v>30</v>
      </c>
      <c r="E172" s="149" t="s">
        <v>579</v>
      </c>
      <c r="F172" s="148" t="s">
        <v>580</v>
      </c>
      <c r="G172" s="148" t="s">
        <v>611</v>
      </c>
      <c r="H172" s="152" t="s">
        <v>582</v>
      </c>
      <c r="I172" s="8"/>
      <c r="J172" s="33"/>
      <c r="K172" s="148"/>
      <c r="L172" s="148" t="s">
        <v>879</v>
      </c>
    </row>
    <row r="173" spans="1:12" ht="38.25">
      <c r="A173" s="148" t="s">
        <v>612</v>
      </c>
      <c r="B173" s="149" t="s">
        <v>197</v>
      </c>
      <c r="C173" s="149" t="s">
        <v>944</v>
      </c>
      <c r="D173" s="150" t="s">
        <v>30</v>
      </c>
      <c r="E173" s="149" t="s">
        <v>579</v>
      </c>
      <c r="F173" s="148" t="s">
        <v>580</v>
      </c>
      <c r="G173" s="148" t="s">
        <v>613</v>
      </c>
      <c r="H173" s="152" t="s">
        <v>582</v>
      </c>
      <c r="I173" s="8"/>
      <c r="J173" s="33"/>
      <c r="K173" s="148"/>
      <c r="L173" s="148" t="s">
        <v>880</v>
      </c>
    </row>
    <row r="174" spans="1:12" ht="38.25">
      <c r="A174" s="148" t="s">
        <v>614</v>
      </c>
      <c r="B174" s="149" t="s">
        <v>197</v>
      </c>
      <c r="C174" s="149" t="s">
        <v>944</v>
      </c>
      <c r="D174" s="150" t="s">
        <v>30</v>
      </c>
      <c r="E174" s="149" t="s">
        <v>579</v>
      </c>
      <c r="F174" s="148" t="s">
        <v>580</v>
      </c>
      <c r="G174" s="148" t="s">
        <v>615</v>
      </c>
      <c r="H174" s="152" t="s">
        <v>582</v>
      </c>
      <c r="I174" s="8"/>
      <c r="J174" s="33"/>
      <c r="K174" s="148"/>
      <c r="L174" s="148" t="s">
        <v>881</v>
      </c>
    </row>
    <row r="175" spans="1:12" ht="38.25">
      <c r="A175" s="148" t="s">
        <v>616</v>
      </c>
      <c r="B175" s="149" t="s">
        <v>150</v>
      </c>
      <c r="C175" s="149" t="s">
        <v>939</v>
      </c>
      <c r="D175" s="150" t="s">
        <v>30</v>
      </c>
      <c r="E175" s="149" t="s">
        <v>617</v>
      </c>
      <c r="F175" s="148" t="s">
        <v>618</v>
      </c>
      <c r="G175" s="148" t="s">
        <v>619</v>
      </c>
      <c r="H175" s="151" t="s">
        <v>620</v>
      </c>
      <c r="I175" s="8"/>
      <c r="J175" s="33"/>
      <c r="K175" s="148"/>
      <c r="L175" s="148" t="s">
        <v>882</v>
      </c>
    </row>
    <row r="176" spans="1:12" ht="38.25">
      <c r="A176" s="148" t="s">
        <v>621</v>
      </c>
      <c r="B176" s="149" t="s">
        <v>197</v>
      </c>
      <c r="C176" s="149" t="s">
        <v>944</v>
      </c>
      <c r="D176" s="150" t="s">
        <v>30</v>
      </c>
      <c r="E176" s="149" t="s">
        <v>579</v>
      </c>
      <c r="F176" s="148" t="s">
        <v>580</v>
      </c>
      <c r="G176" s="148" t="s">
        <v>622</v>
      </c>
      <c r="H176" s="151" t="s">
        <v>582</v>
      </c>
      <c r="I176" s="8"/>
      <c r="J176" s="33"/>
      <c r="K176" s="148"/>
      <c r="L176" s="148" t="s">
        <v>883</v>
      </c>
    </row>
    <row r="177" spans="1:12" ht="76.5">
      <c r="A177" s="148" t="s">
        <v>623</v>
      </c>
      <c r="B177" s="149" t="s">
        <v>150</v>
      </c>
      <c r="C177" s="149" t="s">
        <v>939</v>
      </c>
      <c r="D177" s="150" t="s">
        <v>30</v>
      </c>
      <c r="E177" s="149" t="s">
        <v>280</v>
      </c>
      <c r="F177" s="148" t="s">
        <v>264</v>
      </c>
      <c r="G177" s="148" t="s">
        <v>624</v>
      </c>
      <c r="H177" s="153" t="s">
        <v>625</v>
      </c>
      <c r="I177" s="8"/>
      <c r="J177" s="33"/>
      <c r="K177" s="148"/>
      <c r="L177" s="148" t="s">
        <v>884</v>
      </c>
    </row>
    <row r="178" spans="1:12" ht="38.25">
      <c r="A178" s="148" t="s">
        <v>626</v>
      </c>
      <c r="B178" s="149" t="s">
        <v>150</v>
      </c>
      <c r="C178" s="149" t="s">
        <v>939</v>
      </c>
      <c r="D178" s="150" t="s">
        <v>30</v>
      </c>
      <c r="E178" s="149" t="s">
        <v>394</v>
      </c>
      <c r="F178" s="148" t="s">
        <v>395</v>
      </c>
      <c r="G178" s="148" t="s">
        <v>627</v>
      </c>
      <c r="H178" s="151" t="s">
        <v>152</v>
      </c>
      <c r="I178" s="8"/>
      <c r="J178" s="33"/>
      <c r="K178" s="148"/>
      <c r="L178" s="148" t="s">
        <v>885</v>
      </c>
    </row>
    <row r="179" spans="1:12" ht="102">
      <c r="A179" s="148" t="s">
        <v>628</v>
      </c>
      <c r="B179" s="149" t="s">
        <v>150</v>
      </c>
      <c r="C179" s="149" t="s">
        <v>939</v>
      </c>
      <c r="D179" s="150" t="s">
        <v>30</v>
      </c>
      <c r="E179" s="149" t="s">
        <v>280</v>
      </c>
      <c r="F179" s="148" t="s">
        <v>264</v>
      </c>
      <c r="G179" s="148" t="s">
        <v>629</v>
      </c>
      <c r="H179" s="152" t="s">
        <v>152</v>
      </c>
      <c r="I179" s="8"/>
      <c r="J179" s="33"/>
      <c r="K179" s="148"/>
      <c r="L179" s="148" t="s">
        <v>886</v>
      </c>
    </row>
    <row r="180" spans="1:12" ht="38.25">
      <c r="A180" s="148" t="s">
        <v>630</v>
      </c>
      <c r="B180" s="149" t="s">
        <v>197</v>
      </c>
      <c r="C180" s="149" t="s">
        <v>944</v>
      </c>
      <c r="D180" s="150" t="s">
        <v>30</v>
      </c>
      <c r="E180" s="149" t="s">
        <v>579</v>
      </c>
      <c r="F180" s="148" t="s">
        <v>580</v>
      </c>
      <c r="G180" s="148" t="s">
        <v>631</v>
      </c>
      <c r="H180" s="151" t="s">
        <v>582</v>
      </c>
      <c r="I180" s="8"/>
      <c r="J180" s="33"/>
      <c r="K180" s="148"/>
      <c r="L180" s="148" t="s">
        <v>887</v>
      </c>
    </row>
    <row r="181" spans="1:12" ht="38.25">
      <c r="A181" s="148" t="s">
        <v>632</v>
      </c>
      <c r="B181" s="149" t="s">
        <v>197</v>
      </c>
      <c r="C181" s="149" t="s">
        <v>944</v>
      </c>
      <c r="D181" s="150" t="s">
        <v>30</v>
      </c>
      <c r="E181" s="149" t="s">
        <v>579</v>
      </c>
      <c r="F181" s="148" t="s">
        <v>580</v>
      </c>
      <c r="G181" s="148" t="s">
        <v>633</v>
      </c>
      <c r="H181" s="152" t="s">
        <v>582</v>
      </c>
      <c r="I181" s="8"/>
      <c r="J181" s="33"/>
      <c r="K181" s="148"/>
      <c r="L181" s="148" t="s">
        <v>888</v>
      </c>
    </row>
    <row r="182" spans="1:12" ht="38.25">
      <c r="A182" s="148" t="s">
        <v>634</v>
      </c>
      <c r="B182" s="149" t="s">
        <v>197</v>
      </c>
      <c r="C182" s="149" t="s">
        <v>944</v>
      </c>
      <c r="D182" s="150" t="s">
        <v>30</v>
      </c>
      <c r="E182" s="149" t="s">
        <v>579</v>
      </c>
      <c r="F182" s="148" t="s">
        <v>580</v>
      </c>
      <c r="G182" s="148" t="s">
        <v>635</v>
      </c>
      <c r="H182" s="151" t="s">
        <v>582</v>
      </c>
      <c r="I182" s="8"/>
      <c r="J182" s="33"/>
      <c r="K182" s="148"/>
      <c r="L182" s="148" t="s">
        <v>889</v>
      </c>
    </row>
    <row r="183" spans="1:12" ht="38.25">
      <c r="A183" s="148" t="s">
        <v>636</v>
      </c>
      <c r="B183" s="149" t="s">
        <v>197</v>
      </c>
      <c r="C183" s="149" t="s">
        <v>944</v>
      </c>
      <c r="D183" s="150" t="s">
        <v>30</v>
      </c>
      <c r="E183" s="149" t="s">
        <v>579</v>
      </c>
      <c r="F183" s="148" t="s">
        <v>580</v>
      </c>
      <c r="G183" s="148" t="s">
        <v>637</v>
      </c>
      <c r="H183" s="152" t="s">
        <v>582</v>
      </c>
      <c r="I183" s="8"/>
      <c r="J183" s="33"/>
      <c r="K183" s="148"/>
      <c r="L183" s="148" t="s">
        <v>890</v>
      </c>
    </row>
    <row r="184" spans="1:12" ht="38.25">
      <c r="A184" s="148" t="s">
        <v>638</v>
      </c>
      <c r="B184" s="149" t="s">
        <v>197</v>
      </c>
      <c r="C184" s="149" t="s">
        <v>944</v>
      </c>
      <c r="D184" s="150" t="s">
        <v>30</v>
      </c>
      <c r="E184" s="149" t="s">
        <v>579</v>
      </c>
      <c r="F184" s="148" t="s">
        <v>580</v>
      </c>
      <c r="G184" s="148" t="s">
        <v>639</v>
      </c>
      <c r="H184" s="152" t="s">
        <v>582</v>
      </c>
      <c r="I184" s="8"/>
      <c r="J184" s="33"/>
      <c r="K184" s="148"/>
      <c r="L184" s="148" t="s">
        <v>891</v>
      </c>
    </row>
    <row r="185" spans="1:12" ht="38.25">
      <c r="A185" s="148" t="s">
        <v>640</v>
      </c>
      <c r="B185" s="149" t="s">
        <v>197</v>
      </c>
      <c r="C185" s="149" t="s">
        <v>944</v>
      </c>
      <c r="D185" s="150" t="s">
        <v>30</v>
      </c>
      <c r="E185" s="149" t="s">
        <v>579</v>
      </c>
      <c r="F185" s="148" t="s">
        <v>580</v>
      </c>
      <c r="G185" s="148" t="s">
        <v>641</v>
      </c>
      <c r="H185" s="151" t="s">
        <v>582</v>
      </c>
      <c r="I185" s="8"/>
      <c r="J185" s="33"/>
      <c r="K185" s="148"/>
      <c r="L185" s="148" t="s">
        <v>892</v>
      </c>
    </row>
    <row r="186" spans="1:12" ht="76.5">
      <c r="A186" s="148" t="s">
        <v>642</v>
      </c>
      <c r="B186" s="149" t="s">
        <v>150</v>
      </c>
      <c r="C186" s="149" t="s">
        <v>939</v>
      </c>
      <c r="D186" s="150" t="s">
        <v>30</v>
      </c>
      <c r="E186" s="149" t="s">
        <v>280</v>
      </c>
      <c r="F186" s="148" t="s">
        <v>264</v>
      </c>
      <c r="G186" s="148" t="s">
        <v>643</v>
      </c>
      <c r="H186" s="152" t="s">
        <v>644</v>
      </c>
      <c r="I186" s="8"/>
      <c r="J186" s="33"/>
      <c r="K186" s="148"/>
      <c r="L186" s="148" t="s">
        <v>893</v>
      </c>
    </row>
    <row r="187" spans="1:12" ht="38.25">
      <c r="A187" s="148" t="s">
        <v>645</v>
      </c>
      <c r="B187" s="149" t="s">
        <v>197</v>
      </c>
      <c r="C187" s="149" t="s">
        <v>944</v>
      </c>
      <c r="D187" s="150" t="s">
        <v>30</v>
      </c>
      <c r="E187" s="149" t="s">
        <v>579</v>
      </c>
      <c r="F187" s="148" t="s">
        <v>580</v>
      </c>
      <c r="G187" s="148" t="s">
        <v>646</v>
      </c>
      <c r="H187" s="151" t="s">
        <v>582</v>
      </c>
      <c r="I187" s="8"/>
      <c r="J187" s="33"/>
      <c r="K187" s="148"/>
      <c r="L187" s="148" t="s">
        <v>894</v>
      </c>
    </row>
    <row r="188" spans="1:12" ht="38.25">
      <c r="A188" s="148" t="s">
        <v>647</v>
      </c>
      <c r="B188" s="149" t="s">
        <v>197</v>
      </c>
      <c r="C188" s="149" t="s">
        <v>944</v>
      </c>
      <c r="D188" s="150" t="s">
        <v>30</v>
      </c>
      <c r="E188" s="149" t="s">
        <v>579</v>
      </c>
      <c r="F188" s="148" t="s">
        <v>580</v>
      </c>
      <c r="G188" s="148" t="s">
        <v>648</v>
      </c>
      <c r="H188" s="151" t="s">
        <v>582</v>
      </c>
      <c r="I188" s="8"/>
      <c r="J188" s="33"/>
      <c r="K188" s="148"/>
      <c r="L188" s="148" t="s">
        <v>895</v>
      </c>
    </row>
    <row r="189" spans="1:12" ht="38.25">
      <c r="A189" s="148" t="s">
        <v>649</v>
      </c>
      <c r="B189" s="149" t="s">
        <v>150</v>
      </c>
      <c r="C189" s="149" t="s">
        <v>939</v>
      </c>
      <c r="D189" s="150" t="s">
        <v>30</v>
      </c>
      <c r="E189" s="149" t="s">
        <v>394</v>
      </c>
      <c r="F189" s="148" t="s">
        <v>395</v>
      </c>
      <c r="G189" s="148" t="s">
        <v>650</v>
      </c>
      <c r="H189" s="152" t="s">
        <v>152</v>
      </c>
      <c r="I189" s="8"/>
      <c r="J189" s="33"/>
      <c r="K189" s="148"/>
      <c r="L189" s="148" t="s">
        <v>739</v>
      </c>
    </row>
    <row r="190" spans="1:12" ht="38.25">
      <c r="A190" s="148" t="s">
        <v>651</v>
      </c>
      <c r="B190" s="149" t="s">
        <v>197</v>
      </c>
      <c r="C190" s="149" t="s">
        <v>944</v>
      </c>
      <c r="D190" s="150" t="s">
        <v>30</v>
      </c>
      <c r="E190" s="149" t="s">
        <v>579</v>
      </c>
      <c r="F190" s="148" t="s">
        <v>580</v>
      </c>
      <c r="G190" s="148" t="s">
        <v>652</v>
      </c>
      <c r="H190" s="152" t="s">
        <v>582</v>
      </c>
      <c r="I190" s="8"/>
      <c r="J190" s="33"/>
      <c r="K190" s="148"/>
      <c r="L190" s="148" t="s">
        <v>896</v>
      </c>
    </row>
    <row r="191" spans="1:12" ht="38.25">
      <c r="A191" s="148" t="s">
        <v>653</v>
      </c>
      <c r="B191" s="149" t="s">
        <v>150</v>
      </c>
      <c r="C191" s="149" t="s">
        <v>939</v>
      </c>
      <c r="D191" s="150" t="s">
        <v>30</v>
      </c>
      <c r="E191" s="149" t="s">
        <v>617</v>
      </c>
      <c r="F191" s="148" t="s">
        <v>618</v>
      </c>
      <c r="G191" s="148" t="s">
        <v>654</v>
      </c>
      <c r="H191" s="152" t="s">
        <v>655</v>
      </c>
      <c r="I191" s="8"/>
      <c r="J191" s="33"/>
      <c r="K191" s="148"/>
      <c r="L191" s="148" t="s">
        <v>897</v>
      </c>
    </row>
    <row r="192" spans="1:12" ht="38.25">
      <c r="A192" s="148" t="s">
        <v>656</v>
      </c>
      <c r="B192" s="149" t="s">
        <v>150</v>
      </c>
      <c r="C192" s="149" t="s">
        <v>939</v>
      </c>
      <c r="D192" s="150" t="s">
        <v>30</v>
      </c>
      <c r="E192" s="149" t="s">
        <v>394</v>
      </c>
      <c r="F192" s="148" t="s">
        <v>395</v>
      </c>
      <c r="G192" s="148" t="s">
        <v>657</v>
      </c>
      <c r="H192" s="152" t="s">
        <v>152</v>
      </c>
      <c r="I192" s="8"/>
      <c r="J192" s="33"/>
      <c r="K192" s="148"/>
      <c r="L192" s="148" t="s">
        <v>898</v>
      </c>
    </row>
    <row r="193" spans="1:12" ht="38.25">
      <c r="A193" s="148" t="s">
        <v>658</v>
      </c>
      <c r="B193" s="149" t="s">
        <v>150</v>
      </c>
      <c r="C193" s="149" t="s">
        <v>939</v>
      </c>
      <c r="D193" s="150" t="s">
        <v>30</v>
      </c>
      <c r="E193" s="149" t="s">
        <v>394</v>
      </c>
      <c r="F193" s="148" t="s">
        <v>395</v>
      </c>
      <c r="G193" s="148" t="s">
        <v>659</v>
      </c>
      <c r="H193" s="151" t="s">
        <v>152</v>
      </c>
      <c r="I193" s="8"/>
      <c r="J193" s="33"/>
      <c r="K193" s="148"/>
      <c r="L193" s="148" t="s">
        <v>899</v>
      </c>
    </row>
    <row r="194" spans="1:12" ht="76.5">
      <c r="A194" s="148" t="s">
        <v>660</v>
      </c>
      <c r="B194" s="149" t="s">
        <v>150</v>
      </c>
      <c r="C194" s="149" t="s">
        <v>939</v>
      </c>
      <c r="D194" s="150" t="s">
        <v>30</v>
      </c>
      <c r="E194" s="149" t="s">
        <v>280</v>
      </c>
      <c r="F194" s="148" t="s">
        <v>264</v>
      </c>
      <c r="G194" s="148" t="s">
        <v>661</v>
      </c>
      <c r="H194" s="152" t="s">
        <v>662</v>
      </c>
      <c r="I194" s="8"/>
      <c r="J194" s="33"/>
      <c r="K194" s="148"/>
      <c r="L194" s="148" t="s">
        <v>900</v>
      </c>
    </row>
    <row r="195" spans="1:12" ht="38.25">
      <c r="A195" s="148" t="s">
        <v>663</v>
      </c>
      <c r="B195" s="149" t="s">
        <v>150</v>
      </c>
      <c r="C195" s="149" t="s">
        <v>939</v>
      </c>
      <c r="D195" s="150" t="s">
        <v>30</v>
      </c>
      <c r="E195" s="149" t="s">
        <v>394</v>
      </c>
      <c r="F195" s="148" t="s">
        <v>395</v>
      </c>
      <c r="G195" s="148" t="s">
        <v>664</v>
      </c>
      <c r="H195" s="151" t="s">
        <v>152</v>
      </c>
      <c r="I195" s="8"/>
      <c r="J195" s="33"/>
      <c r="K195" s="148"/>
      <c r="L195" s="148" t="s">
        <v>901</v>
      </c>
    </row>
    <row r="196" spans="1:12" ht="38.25">
      <c r="A196" s="148" t="s">
        <v>665</v>
      </c>
      <c r="B196" s="149" t="s">
        <v>150</v>
      </c>
      <c r="C196" s="149" t="s">
        <v>939</v>
      </c>
      <c r="D196" s="150" t="s">
        <v>30</v>
      </c>
      <c r="E196" s="149" t="s">
        <v>617</v>
      </c>
      <c r="F196" s="148" t="s">
        <v>618</v>
      </c>
      <c r="G196" s="148" t="s">
        <v>666</v>
      </c>
      <c r="H196" s="151" t="s">
        <v>655</v>
      </c>
      <c r="I196" s="8"/>
      <c r="J196" s="33"/>
      <c r="K196" s="148"/>
      <c r="L196" s="148" t="s">
        <v>902</v>
      </c>
    </row>
    <row r="197" spans="1:12" ht="38.25">
      <c r="A197" s="148" t="s">
        <v>667</v>
      </c>
      <c r="B197" s="149" t="s">
        <v>150</v>
      </c>
      <c r="C197" s="149" t="s">
        <v>939</v>
      </c>
      <c r="D197" s="150" t="s">
        <v>30</v>
      </c>
      <c r="E197" s="149" t="s">
        <v>394</v>
      </c>
      <c r="F197" s="148" t="s">
        <v>395</v>
      </c>
      <c r="G197" s="148" t="s">
        <v>668</v>
      </c>
      <c r="H197" s="152" t="s">
        <v>152</v>
      </c>
      <c r="I197" s="8"/>
      <c r="J197" s="33"/>
      <c r="K197" s="148"/>
      <c r="L197" s="148" t="s">
        <v>903</v>
      </c>
    </row>
    <row r="198" spans="1:12" ht="38.25">
      <c r="A198" s="148" t="s">
        <v>669</v>
      </c>
      <c r="B198" s="149" t="s">
        <v>150</v>
      </c>
      <c r="C198" s="149" t="s">
        <v>939</v>
      </c>
      <c r="D198" s="150" t="s">
        <v>30</v>
      </c>
      <c r="E198" s="149" t="s">
        <v>394</v>
      </c>
      <c r="F198" s="148" t="s">
        <v>264</v>
      </c>
      <c r="G198" s="148" t="s">
        <v>670</v>
      </c>
      <c r="H198" s="152" t="s">
        <v>671</v>
      </c>
      <c r="I198" s="8"/>
      <c r="J198" s="33"/>
      <c r="K198" s="148"/>
      <c r="L198" s="148" t="s">
        <v>904</v>
      </c>
    </row>
    <row r="199" spans="1:12" ht="38.25">
      <c r="A199" s="148" t="s">
        <v>672</v>
      </c>
      <c r="B199" s="149" t="s">
        <v>150</v>
      </c>
      <c r="C199" s="149" t="s">
        <v>939</v>
      </c>
      <c r="D199" s="150" t="s">
        <v>30</v>
      </c>
      <c r="E199" s="149" t="s">
        <v>394</v>
      </c>
      <c r="F199" s="148" t="s">
        <v>395</v>
      </c>
      <c r="G199" s="148" t="s">
        <v>673</v>
      </c>
      <c r="H199" s="151" t="s">
        <v>152</v>
      </c>
      <c r="I199" s="8"/>
      <c r="J199" s="33"/>
      <c r="K199" s="148"/>
      <c r="L199" s="148" t="s">
        <v>905</v>
      </c>
    </row>
    <row r="200" spans="1:12" ht="38.25">
      <c r="A200" s="148" t="s">
        <v>674</v>
      </c>
      <c r="B200" s="149" t="s">
        <v>150</v>
      </c>
      <c r="C200" s="149" t="s">
        <v>939</v>
      </c>
      <c r="D200" s="150" t="s">
        <v>30</v>
      </c>
      <c r="E200" s="149" t="s">
        <v>394</v>
      </c>
      <c r="F200" s="148" t="s">
        <v>395</v>
      </c>
      <c r="G200" s="148" t="s">
        <v>675</v>
      </c>
      <c r="H200" s="151" t="s">
        <v>152</v>
      </c>
      <c r="I200" s="8"/>
      <c r="J200" s="33"/>
      <c r="K200" s="148"/>
      <c r="L200" s="148" t="s">
        <v>906</v>
      </c>
    </row>
    <row r="201" spans="1:12" ht="38.25">
      <c r="A201" s="148" t="s">
        <v>676</v>
      </c>
      <c r="B201" s="149" t="s">
        <v>197</v>
      </c>
      <c r="C201" s="149" t="s">
        <v>944</v>
      </c>
      <c r="D201" s="150" t="s">
        <v>30</v>
      </c>
      <c r="E201" s="149" t="s">
        <v>579</v>
      </c>
      <c r="F201" s="148" t="s">
        <v>580</v>
      </c>
      <c r="G201" s="148" t="s">
        <v>677</v>
      </c>
      <c r="H201" s="151" t="s">
        <v>678</v>
      </c>
      <c r="I201" s="8"/>
      <c r="J201" s="33"/>
      <c r="K201" s="148"/>
      <c r="L201" s="148" t="s">
        <v>907</v>
      </c>
    </row>
    <row r="202" spans="1:12" ht="38.25">
      <c r="A202" s="148" t="s">
        <v>679</v>
      </c>
      <c r="B202" s="149" t="s">
        <v>150</v>
      </c>
      <c r="C202" s="149" t="s">
        <v>939</v>
      </c>
      <c r="D202" s="150" t="s">
        <v>30</v>
      </c>
      <c r="E202" s="149" t="s">
        <v>394</v>
      </c>
      <c r="F202" s="148" t="s">
        <v>395</v>
      </c>
      <c r="G202" s="148" t="s">
        <v>680</v>
      </c>
      <c r="H202" s="151" t="s">
        <v>152</v>
      </c>
      <c r="I202" s="8"/>
      <c r="J202" s="33"/>
      <c r="K202" s="148"/>
      <c r="L202" s="148" t="s">
        <v>908</v>
      </c>
    </row>
    <row r="203" spans="1:12" ht="38.25">
      <c r="A203" s="148" t="s">
        <v>681</v>
      </c>
      <c r="B203" s="149" t="s">
        <v>150</v>
      </c>
      <c r="C203" s="149" t="s">
        <v>939</v>
      </c>
      <c r="D203" s="150" t="s">
        <v>30</v>
      </c>
      <c r="E203" s="149" t="s">
        <v>394</v>
      </c>
      <c r="F203" s="148" t="s">
        <v>395</v>
      </c>
      <c r="G203" s="148" t="s">
        <v>682</v>
      </c>
      <c r="H203" s="152" t="s">
        <v>152</v>
      </c>
      <c r="I203" s="8"/>
      <c r="J203" s="33"/>
      <c r="K203" s="148"/>
      <c r="L203" s="148" t="s">
        <v>909</v>
      </c>
    </row>
    <row r="204" spans="1:12" ht="38.25">
      <c r="A204" s="148" t="s">
        <v>683</v>
      </c>
      <c r="B204" s="149" t="s">
        <v>150</v>
      </c>
      <c r="C204" s="149" t="s">
        <v>939</v>
      </c>
      <c r="D204" s="150" t="s">
        <v>30</v>
      </c>
      <c r="E204" s="149" t="s">
        <v>394</v>
      </c>
      <c r="F204" s="148" t="s">
        <v>395</v>
      </c>
      <c r="G204" s="148" t="s">
        <v>684</v>
      </c>
      <c r="H204" s="152" t="s">
        <v>152</v>
      </c>
      <c r="I204" s="8"/>
      <c r="J204" s="33"/>
      <c r="K204" s="148"/>
      <c r="L204" s="148" t="s">
        <v>910</v>
      </c>
    </row>
    <row r="205" spans="1:12" ht="38.25">
      <c r="A205" s="148" t="s">
        <v>685</v>
      </c>
      <c r="B205" s="149" t="s">
        <v>150</v>
      </c>
      <c r="C205" s="149" t="s">
        <v>939</v>
      </c>
      <c r="D205" s="150" t="s">
        <v>30</v>
      </c>
      <c r="E205" s="149" t="s">
        <v>394</v>
      </c>
      <c r="F205" s="148" t="s">
        <v>395</v>
      </c>
      <c r="G205" s="148" t="s">
        <v>686</v>
      </c>
      <c r="H205" s="151" t="s">
        <v>687</v>
      </c>
      <c r="I205" s="8"/>
      <c r="J205" s="33"/>
      <c r="K205" s="148"/>
      <c r="L205" s="148" t="s">
        <v>911</v>
      </c>
    </row>
    <row r="206" spans="1:12" ht="38.25">
      <c r="A206" s="148" t="s">
        <v>688</v>
      </c>
      <c r="B206" s="149" t="s">
        <v>150</v>
      </c>
      <c r="C206" s="149" t="s">
        <v>939</v>
      </c>
      <c r="D206" s="150" t="s">
        <v>30</v>
      </c>
      <c r="E206" s="149" t="s">
        <v>394</v>
      </c>
      <c r="F206" s="148" t="s">
        <v>395</v>
      </c>
      <c r="G206" s="148" t="s">
        <v>689</v>
      </c>
      <c r="H206" s="152" t="s">
        <v>152</v>
      </c>
      <c r="I206" s="8"/>
      <c r="J206" s="33"/>
      <c r="K206" s="148"/>
      <c r="L206" s="148" t="s">
        <v>912</v>
      </c>
    </row>
    <row r="207" spans="1:12" ht="38.25">
      <c r="A207" s="148" t="s">
        <v>690</v>
      </c>
      <c r="B207" s="149" t="s">
        <v>150</v>
      </c>
      <c r="C207" s="149" t="s">
        <v>939</v>
      </c>
      <c r="D207" s="150" t="s">
        <v>30</v>
      </c>
      <c r="E207" s="149" t="s">
        <v>394</v>
      </c>
      <c r="F207" s="148" t="s">
        <v>395</v>
      </c>
      <c r="G207" s="148" t="s">
        <v>691</v>
      </c>
      <c r="H207" s="153" t="s">
        <v>152</v>
      </c>
      <c r="I207" s="8"/>
      <c r="J207" s="33"/>
      <c r="K207" s="148"/>
      <c r="L207" s="148" t="s">
        <v>913</v>
      </c>
    </row>
    <row r="208" spans="1:12" ht="38.25">
      <c r="A208" s="148" t="s">
        <v>692</v>
      </c>
      <c r="B208" s="149" t="s">
        <v>150</v>
      </c>
      <c r="C208" s="149" t="s">
        <v>939</v>
      </c>
      <c r="D208" s="150" t="s">
        <v>30</v>
      </c>
      <c r="E208" s="149" t="s">
        <v>394</v>
      </c>
      <c r="F208" s="148" t="s">
        <v>395</v>
      </c>
      <c r="G208" s="148" t="s">
        <v>693</v>
      </c>
      <c r="H208" s="151" t="s">
        <v>152</v>
      </c>
      <c r="I208" s="8"/>
      <c r="J208" s="33"/>
      <c r="K208" s="148"/>
      <c r="L208" s="148" t="s">
        <v>914</v>
      </c>
    </row>
    <row r="209" spans="1:12" ht="76.5">
      <c r="A209" s="148" t="s">
        <v>694</v>
      </c>
      <c r="B209" s="149" t="s">
        <v>150</v>
      </c>
      <c r="C209" s="149" t="s">
        <v>939</v>
      </c>
      <c r="D209" s="150" t="s">
        <v>30</v>
      </c>
      <c r="E209" s="149" t="s">
        <v>695</v>
      </c>
      <c r="F209" s="148" t="s">
        <v>158</v>
      </c>
      <c r="G209" s="148" t="s">
        <v>696</v>
      </c>
      <c r="H209" s="151" t="s">
        <v>156</v>
      </c>
      <c r="I209" s="8"/>
      <c r="J209" s="33"/>
      <c r="K209" s="148"/>
      <c r="L209" s="148" t="s">
        <v>915</v>
      </c>
    </row>
    <row r="210" spans="1:12" ht="38.25">
      <c r="A210" s="148" t="s">
        <v>697</v>
      </c>
      <c r="B210" s="149" t="s">
        <v>150</v>
      </c>
      <c r="C210" s="149" t="s">
        <v>939</v>
      </c>
      <c r="D210" s="150" t="s">
        <v>30</v>
      </c>
      <c r="E210" s="149" t="s">
        <v>394</v>
      </c>
      <c r="F210" s="148" t="s">
        <v>395</v>
      </c>
      <c r="G210" s="148" t="s">
        <v>698</v>
      </c>
      <c r="H210" s="151" t="s">
        <v>152</v>
      </c>
      <c r="I210" s="8"/>
      <c r="J210" s="33"/>
      <c r="K210" s="148"/>
      <c r="L210" s="148" t="s">
        <v>916</v>
      </c>
    </row>
    <row r="211" spans="1:12" ht="38.25">
      <c r="A211" s="148" t="s">
        <v>699</v>
      </c>
      <c r="B211" s="149" t="s">
        <v>150</v>
      </c>
      <c r="C211" s="149" t="s">
        <v>939</v>
      </c>
      <c r="D211" s="150" t="s">
        <v>30</v>
      </c>
      <c r="E211" s="149" t="s">
        <v>394</v>
      </c>
      <c r="F211" s="148" t="s">
        <v>395</v>
      </c>
      <c r="G211" s="148" t="s">
        <v>700</v>
      </c>
      <c r="H211" s="152" t="s">
        <v>687</v>
      </c>
      <c r="I211" s="8"/>
      <c r="J211" s="33"/>
      <c r="K211" s="148"/>
      <c r="L211" s="148" t="s">
        <v>917</v>
      </c>
    </row>
    <row r="212" spans="1:12" ht="38.25">
      <c r="A212" s="148" t="s">
        <v>701</v>
      </c>
      <c r="B212" s="149" t="s">
        <v>150</v>
      </c>
      <c r="C212" s="149" t="s">
        <v>939</v>
      </c>
      <c r="D212" s="150" t="s">
        <v>30</v>
      </c>
      <c r="E212" s="149" t="s">
        <v>394</v>
      </c>
      <c r="F212" s="148" t="s">
        <v>395</v>
      </c>
      <c r="G212" s="148" t="s">
        <v>702</v>
      </c>
      <c r="H212" s="151" t="s">
        <v>152</v>
      </c>
      <c r="I212" s="8"/>
      <c r="J212" s="33"/>
      <c r="K212" s="148"/>
      <c r="L212" s="148" t="s">
        <v>918</v>
      </c>
    </row>
    <row r="213" spans="1:12" ht="38.25">
      <c r="A213" s="148" t="s">
        <v>703</v>
      </c>
      <c r="B213" s="149" t="s">
        <v>150</v>
      </c>
      <c r="C213" s="149" t="s">
        <v>939</v>
      </c>
      <c r="D213" s="150" t="s">
        <v>30</v>
      </c>
      <c r="E213" s="149" t="s">
        <v>394</v>
      </c>
      <c r="F213" s="148" t="s">
        <v>395</v>
      </c>
      <c r="G213" s="148" t="s">
        <v>704</v>
      </c>
      <c r="H213" s="151" t="s">
        <v>152</v>
      </c>
      <c r="I213" s="8"/>
      <c r="J213" s="33"/>
      <c r="K213" s="148"/>
      <c r="L213" s="148" t="s">
        <v>919</v>
      </c>
    </row>
    <row r="214" spans="1:12" ht="38.25">
      <c r="A214" s="148" t="s">
        <v>705</v>
      </c>
      <c r="B214" s="149" t="s">
        <v>150</v>
      </c>
      <c r="C214" s="149" t="s">
        <v>939</v>
      </c>
      <c r="D214" s="150" t="s">
        <v>30</v>
      </c>
      <c r="E214" s="149" t="s">
        <v>394</v>
      </c>
      <c r="F214" s="148" t="s">
        <v>395</v>
      </c>
      <c r="G214" s="148" t="s">
        <v>706</v>
      </c>
      <c r="H214" s="151" t="s">
        <v>687</v>
      </c>
      <c r="I214" s="8"/>
      <c r="J214" s="33"/>
      <c r="K214" s="148"/>
      <c r="L214" s="148" t="s">
        <v>920</v>
      </c>
    </row>
    <row r="215" spans="1:12" ht="38.25">
      <c r="A215" s="148" t="s">
        <v>707</v>
      </c>
      <c r="B215" s="149" t="s">
        <v>150</v>
      </c>
      <c r="C215" s="149" t="s">
        <v>939</v>
      </c>
      <c r="D215" s="150" t="s">
        <v>30</v>
      </c>
      <c r="E215" s="149" t="s">
        <v>394</v>
      </c>
      <c r="F215" s="148" t="s">
        <v>395</v>
      </c>
      <c r="G215" s="148" t="s">
        <v>708</v>
      </c>
      <c r="H215" s="152" t="s">
        <v>152</v>
      </c>
      <c r="I215" s="8"/>
      <c r="J215" s="33"/>
      <c r="K215" s="148"/>
      <c r="L215" s="148" t="s">
        <v>921</v>
      </c>
    </row>
    <row r="216" spans="1:12" ht="76.5">
      <c r="A216" s="148" t="s">
        <v>709</v>
      </c>
      <c r="B216" s="149" t="s">
        <v>150</v>
      </c>
      <c r="C216" s="149" t="s">
        <v>939</v>
      </c>
      <c r="D216" s="150" t="s">
        <v>30</v>
      </c>
      <c r="E216" s="149" t="s">
        <v>695</v>
      </c>
      <c r="F216" s="148" t="s">
        <v>158</v>
      </c>
      <c r="G216" s="148" t="s">
        <v>710</v>
      </c>
      <c r="H216" s="151" t="s">
        <v>156</v>
      </c>
      <c r="I216" s="8"/>
      <c r="J216" s="33"/>
      <c r="K216" s="148"/>
      <c r="L216" s="148" t="s">
        <v>922</v>
      </c>
    </row>
    <row r="217" spans="1:12" ht="12.75">
      <c r="A217" s="138"/>
      <c r="B217" s="139" t="s">
        <v>51</v>
      </c>
      <c r="C217" s="157"/>
      <c r="D217" s="138"/>
      <c r="E217" s="138"/>
      <c r="F217" s="138"/>
      <c r="G217" s="138"/>
      <c r="H217" s="138"/>
      <c r="I217" s="138"/>
      <c r="J217" s="138"/>
      <c r="K217" s="138"/>
      <c r="L217" s="138"/>
    </row>
    <row r="218" ht="12.75" hidden="1"/>
    <row r="219" ht="12.75" hidden="1"/>
    <row r="220" ht="12.75" hidden="1">
      <c r="I220" s="36" t="s">
        <v>35</v>
      </c>
    </row>
    <row r="221" ht="12.75" hidden="1">
      <c r="I221" s="36" t="s">
        <v>9</v>
      </c>
    </row>
    <row r="222" ht="12.75" hidden="1">
      <c r="I222" s="36" t="s">
        <v>10</v>
      </c>
    </row>
    <row r="223" ht="12.75" hidden="1">
      <c r="I223" s="36" t="s">
        <v>976</v>
      </c>
    </row>
    <row r="224" ht="12.75" hidden="1">
      <c r="I224" s="36" t="s">
        <v>975</v>
      </c>
    </row>
    <row r="225" ht="12.75" hidden="1">
      <c r="I225" s="36" t="s">
        <v>977</v>
      </c>
    </row>
    <row r="226" ht="12.75" hidden="1">
      <c r="I226" s="142" t="s">
        <v>30</v>
      </c>
    </row>
    <row r="227" ht="12.75" hidden="1">
      <c r="I227" s="142" t="s">
        <v>31</v>
      </c>
    </row>
    <row r="228" ht="12.75" hidden="1">
      <c r="I228" s="142" t="s">
        <v>985</v>
      </c>
    </row>
    <row r="229" ht="12.75" hidden="1">
      <c r="I229" s="142" t="s">
        <v>986</v>
      </c>
    </row>
  </sheetData>
  <sheetProtection sheet="1" objects="1" scenarios="1" sort="0" autoFilter="0"/>
  <autoFilter ref="A2:L217"/>
  <conditionalFormatting sqref="J3:K216">
    <cfRule type="cellIs" priority="1" dxfId="1" operator="equal" stopIfTrue="1">
      <formula>"Pass"</formula>
    </cfRule>
    <cfRule type="cellIs" priority="2" dxfId="0" operator="equal" stopIfTrue="1">
      <formula>"Fail"</formula>
    </cfRule>
    <cfRule type="cellIs" priority="3" dxfId="4" operator="equal" stopIfTrue="1">
      <formula>"Info Needed"</formula>
    </cfRule>
  </conditionalFormatting>
  <dataValidations count="2">
    <dataValidation type="list" allowBlank="1" showInputMessage="1" showErrorMessage="1" sqref="J3:J216">
      <formula1>$I$221:$I$225</formula1>
    </dataValidation>
    <dataValidation type="list" allowBlank="1" showInputMessage="1" showErrorMessage="1" sqref="D3:D216">
      <formula1>$I$225:$I$229</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17" customWidth="1"/>
    <col min="14" max="14" width="10.140625" style="17" customWidth="1"/>
    <col min="15" max="16384" width="9.140625" style="17" customWidth="1"/>
  </cols>
  <sheetData>
    <row r="1" spans="1:14" ht="12.75">
      <c r="A1" s="9" t="s">
        <v>39</v>
      </c>
      <c r="B1" s="10"/>
      <c r="C1" s="10"/>
      <c r="D1" s="10"/>
      <c r="E1" s="10"/>
      <c r="F1" s="10"/>
      <c r="G1" s="10"/>
      <c r="H1" s="10"/>
      <c r="I1" s="10"/>
      <c r="J1" s="10"/>
      <c r="K1" s="10"/>
      <c r="L1" s="10"/>
      <c r="M1" s="10"/>
      <c r="N1" s="11"/>
    </row>
    <row r="2" spans="1:14" s="18" customFormat="1" ht="12.75" customHeight="1">
      <c r="A2" s="24" t="s">
        <v>40</v>
      </c>
      <c r="B2" s="25"/>
      <c r="C2" s="25"/>
      <c r="D2" s="25"/>
      <c r="E2" s="25"/>
      <c r="F2" s="25"/>
      <c r="G2" s="25"/>
      <c r="H2" s="25"/>
      <c r="I2" s="25"/>
      <c r="J2" s="25"/>
      <c r="K2" s="25"/>
      <c r="L2" s="25"/>
      <c r="M2" s="25"/>
      <c r="N2" s="26"/>
    </row>
    <row r="3" spans="1:14" s="18" customFormat="1" ht="12.75" customHeight="1">
      <c r="A3" s="19" t="s">
        <v>119</v>
      </c>
      <c r="B3" s="20"/>
      <c r="C3" s="20"/>
      <c r="D3" s="20"/>
      <c r="E3" s="20"/>
      <c r="F3" s="20"/>
      <c r="G3" s="20"/>
      <c r="H3" s="20"/>
      <c r="I3" s="20"/>
      <c r="J3" s="20"/>
      <c r="K3" s="20"/>
      <c r="L3" s="20"/>
      <c r="M3" s="20"/>
      <c r="N3" s="21"/>
    </row>
    <row r="4" spans="1:14" s="18" customFormat="1" ht="12.75">
      <c r="A4" s="12" t="s">
        <v>120</v>
      </c>
      <c r="B4" s="13"/>
      <c r="C4" s="13"/>
      <c r="D4" s="13"/>
      <c r="E4" s="13"/>
      <c r="F4" s="13"/>
      <c r="G4" s="13"/>
      <c r="H4" s="13"/>
      <c r="I4" s="13"/>
      <c r="J4" s="13"/>
      <c r="K4" s="13"/>
      <c r="L4" s="13"/>
      <c r="M4" s="13"/>
      <c r="N4" s="14"/>
    </row>
    <row r="5" spans="1:14" s="18" customFormat="1" ht="12.75">
      <c r="A5" s="12" t="s">
        <v>121</v>
      </c>
      <c r="B5" s="13"/>
      <c r="C5" s="13"/>
      <c r="D5" s="13"/>
      <c r="E5" s="13"/>
      <c r="F5" s="13"/>
      <c r="G5" s="13"/>
      <c r="H5" s="13"/>
      <c r="I5" s="13"/>
      <c r="J5" s="13"/>
      <c r="K5" s="13"/>
      <c r="L5" s="13"/>
      <c r="M5" s="13"/>
      <c r="N5" s="14"/>
    </row>
    <row r="6" spans="1:14" s="18" customFormat="1" ht="12.75">
      <c r="A6" s="12" t="s">
        <v>405</v>
      </c>
      <c r="B6" s="13"/>
      <c r="C6" s="13"/>
      <c r="D6" s="13"/>
      <c r="E6" s="13"/>
      <c r="F6" s="13"/>
      <c r="G6" s="13"/>
      <c r="H6" s="13"/>
      <c r="I6" s="13"/>
      <c r="J6" s="13"/>
      <c r="K6" s="13"/>
      <c r="L6" s="13"/>
      <c r="M6" s="13"/>
      <c r="N6" s="14"/>
    </row>
    <row r="7" spans="1:14" s="18" customFormat="1" ht="12.75">
      <c r="A7" s="12" t="s">
        <v>406</v>
      </c>
      <c r="B7" s="13"/>
      <c r="C7" s="13"/>
      <c r="D7" s="13"/>
      <c r="E7" s="13"/>
      <c r="F7" s="13"/>
      <c r="G7" s="13"/>
      <c r="H7" s="13"/>
      <c r="I7" s="13"/>
      <c r="J7" s="13"/>
      <c r="K7" s="13"/>
      <c r="L7" s="13"/>
      <c r="M7" s="13"/>
      <c r="N7" s="14"/>
    </row>
    <row r="8" spans="1:14" s="18" customFormat="1" ht="12.75">
      <c r="A8" s="12" t="s">
        <v>924</v>
      </c>
      <c r="B8" s="13"/>
      <c r="C8" s="13"/>
      <c r="D8" s="13"/>
      <c r="E8" s="13"/>
      <c r="F8" s="13"/>
      <c r="G8" s="13"/>
      <c r="H8" s="13"/>
      <c r="I8" s="13"/>
      <c r="J8" s="13"/>
      <c r="K8" s="13"/>
      <c r="L8" s="13"/>
      <c r="M8" s="13"/>
      <c r="N8" s="14"/>
    </row>
    <row r="9" spans="1:14" s="18" customFormat="1" ht="12.75">
      <c r="A9" s="22"/>
      <c r="B9" s="15"/>
      <c r="C9" s="15"/>
      <c r="D9" s="15"/>
      <c r="E9" s="15"/>
      <c r="F9" s="15"/>
      <c r="G9" s="15"/>
      <c r="H9" s="15"/>
      <c r="I9" s="15"/>
      <c r="J9" s="15"/>
      <c r="K9" s="15"/>
      <c r="L9" s="15"/>
      <c r="M9" s="15"/>
      <c r="N9" s="16"/>
    </row>
    <row r="11" spans="1:14" ht="12.75" customHeight="1">
      <c r="A11" s="27" t="s">
        <v>407</v>
      </c>
      <c r="B11" s="28"/>
      <c r="C11" s="28"/>
      <c r="D11" s="28"/>
      <c r="E11" s="28"/>
      <c r="F11" s="28"/>
      <c r="G11" s="28"/>
      <c r="H11" s="28"/>
      <c r="I11" s="28"/>
      <c r="J11" s="28"/>
      <c r="K11" s="28"/>
      <c r="L11" s="28"/>
      <c r="M11" s="28"/>
      <c r="N11" s="29"/>
    </row>
    <row r="12" spans="1:14" ht="12.75" customHeight="1">
      <c r="A12" s="30" t="s">
        <v>45</v>
      </c>
      <c r="B12" s="31"/>
      <c r="C12" s="31"/>
      <c r="D12" s="31"/>
      <c r="E12" s="31"/>
      <c r="F12" s="31"/>
      <c r="G12" s="31"/>
      <c r="H12" s="31"/>
      <c r="I12" s="31"/>
      <c r="J12" s="31"/>
      <c r="K12" s="31"/>
      <c r="L12" s="31"/>
      <c r="M12" s="31"/>
      <c r="N12" s="32"/>
    </row>
    <row r="13" spans="1:14" ht="12.75" customHeight="1">
      <c r="A13" s="19" t="s">
        <v>122</v>
      </c>
      <c r="B13" s="20"/>
      <c r="C13" s="20"/>
      <c r="D13" s="20"/>
      <c r="E13" s="20"/>
      <c r="F13" s="20"/>
      <c r="G13" s="20"/>
      <c r="H13" s="20"/>
      <c r="I13" s="20"/>
      <c r="J13" s="20"/>
      <c r="K13" s="20"/>
      <c r="L13" s="20"/>
      <c r="M13" s="20"/>
      <c r="N13" s="21"/>
    </row>
    <row r="14" spans="1:14" ht="12.75">
      <c r="A14" s="12" t="s">
        <v>123</v>
      </c>
      <c r="B14" s="13"/>
      <c r="C14" s="13"/>
      <c r="D14" s="13"/>
      <c r="E14" s="13"/>
      <c r="F14" s="13"/>
      <c r="G14" s="13"/>
      <c r="H14" s="13"/>
      <c r="I14" s="13"/>
      <c r="J14" s="13"/>
      <c r="K14" s="13"/>
      <c r="L14" s="13"/>
      <c r="M14" s="13"/>
      <c r="N14" s="14"/>
    </row>
    <row r="15" spans="1:14" ht="12.75">
      <c r="A15" s="22" t="s">
        <v>124</v>
      </c>
      <c r="B15" s="15"/>
      <c r="C15" s="15"/>
      <c r="D15" s="15"/>
      <c r="E15" s="15"/>
      <c r="F15" s="15"/>
      <c r="G15" s="15"/>
      <c r="H15" s="15"/>
      <c r="I15" s="15"/>
      <c r="J15" s="15"/>
      <c r="K15" s="15"/>
      <c r="L15" s="15"/>
      <c r="M15" s="15"/>
      <c r="N15" s="16"/>
    </row>
    <row r="17" spans="1:14" ht="12.75" customHeight="1">
      <c r="A17" s="27" t="s">
        <v>44</v>
      </c>
      <c r="B17" s="28"/>
      <c r="C17" s="28"/>
      <c r="D17" s="28"/>
      <c r="E17" s="28"/>
      <c r="F17" s="28"/>
      <c r="G17" s="28"/>
      <c r="H17" s="28"/>
      <c r="I17" s="28"/>
      <c r="J17" s="28"/>
      <c r="K17" s="28"/>
      <c r="L17" s="28"/>
      <c r="M17" s="28"/>
      <c r="N17" s="29"/>
    </row>
    <row r="18" spans="1:14" ht="12.75" customHeight="1">
      <c r="A18" s="30" t="s">
        <v>43</v>
      </c>
      <c r="B18" s="31"/>
      <c r="C18" s="31"/>
      <c r="D18" s="31"/>
      <c r="E18" s="31"/>
      <c r="F18" s="31"/>
      <c r="G18" s="31"/>
      <c r="H18" s="31"/>
      <c r="I18" s="31"/>
      <c r="J18" s="31"/>
      <c r="K18" s="31"/>
      <c r="L18" s="31"/>
      <c r="M18" s="31"/>
      <c r="N18" s="32"/>
    </row>
    <row r="19" spans="1:14" ht="12.75" customHeight="1">
      <c r="A19" s="19" t="s">
        <v>125</v>
      </c>
      <c r="B19" s="20"/>
      <c r="C19" s="20"/>
      <c r="D19" s="20"/>
      <c r="E19" s="20"/>
      <c r="F19" s="20"/>
      <c r="G19" s="20"/>
      <c r="H19" s="20"/>
      <c r="I19" s="20"/>
      <c r="J19" s="20"/>
      <c r="K19" s="20"/>
      <c r="L19" s="20"/>
      <c r="M19" s="20"/>
      <c r="N19" s="21"/>
    </row>
    <row r="20" spans="1:14" ht="12.75">
      <c r="A20" s="12" t="s">
        <v>126</v>
      </c>
      <c r="B20" s="13"/>
      <c r="C20" s="13"/>
      <c r="D20" s="13"/>
      <c r="E20" s="13"/>
      <c r="F20" s="13"/>
      <c r="G20" s="13"/>
      <c r="H20" s="13"/>
      <c r="I20" s="13"/>
      <c r="J20" s="13"/>
      <c r="K20" s="13"/>
      <c r="L20" s="13"/>
      <c r="M20" s="13"/>
      <c r="N20" s="14"/>
    </row>
    <row r="21" spans="1:14" ht="12.75">
      <c r="A21" s="12" t="s">
        <v>127</v>
      </c>
      <c r="B21" s="13"/>
      <c r="C21" s="13"/>
      <c r="D21" s="13"/>
      <c r="E21" s="13"/>
      <c r="F21" s="13"/>
      <c r="G21" s="13"/>
      <c r="H21" s="13"/>
      <c r="I21" s="13"/>
      <c r="J21" s="13"/>
      <c r="K21" s="13"/>
      <c r="L21" s="13"/>
      <c r="M21" s="13"/>
      <c r="N21" s="14"/>
    </row>
    <row r="22" spans="1:14" ht="12.75">
      <c r="A22" s="12" t="s">
        <v>128</v>
      </c>
      <c r="B22" s="13"/>
      <c r="C22" s="13"/>
      <c r="D22" s="13"/>
      <c r="E22" s="13"/>
      <c r="F22" s="13"/>
      <c r="G22" s="13"/>
      <c r="H22" s="13"/>
      <c r="I22" s="13"/>
      <c r="J22" s="13"/>
      <c r="K22" s="13"/>
      <c r="L22" s="13"/>
      <c r="M22" s="13"/>
      <c r="N22" s="14"/>
    </row>
    <row r="23" spans="1:14" ht="12.75">
      <c r="A23" s="22"/>
      <c r="B23" s="15"/>
      <c r="C23" s="15"/>
      <c r="D23" s="15"/>
      <c r="E23" s="15"/>
      <c r="F23" s="15"/>
      <c r="G23" s="15"/>
      <c r="H23" s="15"/>
      <c r="I23" s="15"/>
      <c r="J23" s="15"/>
      <c r="K23" s="15"/>
      <c r="L23" s="15"/>
      <c r="M23" s="15"/>
      <c r="N23" s="16"/>
    </row>
    <row r="25" spans="1:14" ht="12.75" customHeight="1">
      <c r="A25" s="27" t="s">
        <v>41</v>
      </c>
      <c r="B25" s="28"/>
      <c r="C25" s="28"/>
      <c r="D25" s="28"/>
      <c r="E25" s="28"/>
      <c r="F25" s="28"/>
      <c r="G25" s="28"/>
      <c r="H25" s="28"/>
      <c r="I25" s="28"/>
      <c r="J25" s="28"/>
      <c r="K25" s="28"/>
      <c r="L25" s="28"/>
      <c r="M25" s="28"/>
      <c r="N25" s="29"/>
    </row>
    <row r="26" spans="1:14" ht="12.75" customHeight="1">
      <c r="A26" s="30" t="s">
        <v>42</v>
      </c>
      <c r="B26" s="31"/>
      <c r="C26" s="31"/>
      <c r="D26" s="31"/>
      <c r="E26" s="31"/>
      <c r="F26" s="31"/>
      <c r="G26" s="31"/>
      <c r="H26" s="31"/>
      <c r="I26" s="31"/>
      <c r="J26" s="31"/>
      <c r="K26" s="31"/>
      <c r="L26" s="31"/>
      <c r="M26" s="31"/>
      <c r="N26" s="32"/>
    </row>
    <row r="27" spans="1:14" ht="12.75" customHeight="1">
      <c r="A27" s="19" t="s">
        <v>129</v>
      </c>
      <c r="B27" s="20"/>
      <c r="C27" s="20"/>
      <c r="D27" s="20"/>
      <c r="E27" s="20"/>
      <c r="F27" s="20"/>
      <c r="G27" s="20"/>
      <c r="H27" s="20"/>
      <c r="I27" s="20"/>
      <c r="J27" s="20"/>
      <c r="K27" s="20"/>
      <c r="L27" s="20"/>
      <c r="M27" s="20"/>
      <c r="N27" s="21"/>
    </row>
    <row r="28" spans="1:14" ht="12.75">
      <c r="A28" s="12" t="s">
        <v>130</v>
      </c>
      <c r="B28" s="13"/>
      <c r="C28" s="13"/>
      <c r="D28" s="13"/>
      <c r="E28" s="13"/>
      <c r="F28" s="13"/>
      <c r="G28" s="13"/>
      <c r="H28" s="13"/>
      <c r="I28" s="13"/>
      <c r="J28" s="13"/>
      <c r="K28" s="13"/>
      <c r="L28" s="13"/>
      <c r="M28" s="13"/>
      <c r="N28" s="14"/>
    </row>
    <row r="29" spans="1:14" ht="12.75">
      <c r="A29" s="22"/>
      <c r="B29" s="15"/>
      <c r="C29" s="15"/>
      <c r="D29" s="15"/>
      <c r="E29" s="15"/>
      <c r="F29" s="15"/>
      <c r="G29" s="15"/>
      <c r="H29" s="15"/>
      <c r="I29" s="15"/>
      <c r="J29" s="15"/>
      <c r="K29" s="15"/>
      <c r="L29" s="15"/>
      <c r="M29" s="15"/>
      <c r="N29" s="16"/>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13.140625" style="0" customWidth="1"/>
    <col min="3" max="3" width="84.421875" style="0" customWidth="1"/>
    <col min="4" max="4" width="22.421875" style="0" customWidth="1"/>
  </cols>
  <sheetData>
    <row r="1" spans="1:4" ht="12.75">
      <c r="A1" s="9" t="s">
        <v>49</v>
      </c>
      <c r="B1" s="10"/>
      <c r="C1" s="10"/>
      <c r="D1" s="10"/>
    </row>
    <row r="2" spans="1:4" s="1" customFormat="1" ht="12.75" customHeight="1">
      <c r="A2" s="23" t="s">
        <v>46</v>
      </c>
      <c r="B2" s="23" t="s">
        <v>47</v>
      </c>
      <c r="C2" s="23" t="s">
        <v>48</v>
      </c>
      <c r="D2" s="23" t="s">
        <v>91</v>
      </c>
    </row>
    <row r="3" spans="1:4" ht="12.75">
      <c r="A3" s="2">
        <v>1.1</v>
      </c>
      <c r="B3" s="3">
        <v>41183</v>
      </c>
      <c r="C3" s="4" t="s">
        <v>52</v>
      </c>
      <c r="D3" s="147" t="s">
        <v>148</v>
      </c>
    </row>
    <row r="4" spans="1:4" ht="25.5">
      <c r="A4" s="2">
        <v>1.2</v>
      </c>
      <c r="B4" s="3">
        <v>41317</v>
      </c>
      <c r="C4" s="156" t="s">
        <v>929</v>
      </c>
      <c r="D4" s="147" t="s">
        <v>148</v>
      </c>
    </row>
    <row r="5" spans="1:4" ht="12.75">
      <c r="A5" s="2"/>
      <c r="B5" s="3"/>
      <c r="C5" s="4"/>
      <c r="D5" s="4"/>
    </row>
    <row r="6" spans="1:4" ht="12.75">
      <c r="A6" s="2"/>
      <c r="B6" s="3"/>
      <c r="C6" s="4"/>
      <c r="D6" s="4"/>
    </row>
    <row r="7" spans="1:4" ht="12.75">
      <c r="A7" s="2"/>
      <c r="B7" s="3"/>
      <c r="C7" s="4"/>
      <c r="D7" s="4"/>
    </row>
    <row r="8" spans="1:4" ht="12.75">
      <c r="A8" s="2"/>
      <c r="B8" s="3"/>
      <c r="C8" s="5"/>
      <c r="D8" s="5"/>
    </row>
    <row r="9" spans="1:4" ht="12.75">
      <c r="A9" s="2"/>
      <c r="B9" s="3"/>
      <c r="C9" s="5"/>
      <c r="D9" s="5"/>
    </row>
    <row r="10" spans="1:4" ht="12.75">
      <c r="A10" s="2"/>
      <c r="B10" s="3"/>
      <c r="C10" s="5"/>
      <c r="D10" s="5"/>
    </row>
    <row r="11" spans="1:4" ht="12.75">
      <c r="A11" s="2"/>
      <c r="B11" s="3"/>
      <c r="C11" s="4"/>
      <c r="D11" s="4"/>
    </row>
    <row r="12" spans="1:4" ht="12.75">
      <c r="A12" s="2"/>
      <c r="B12" s="6"/>
      <c r="C12" s="4"/>
      <c r="D12" s="4"/>
    </row>
    <row r="13" spans="1:4" ht="12.75">
      <c r="A13" s="2"/>
      <c r="B13" s="6"/>
      <c r="C13" s="4"/>
      <c r="D13" s="4"/>
    </row>
    <row r="14" spans="1:4" ht="12.75">
      <c r="A14" s="2"/>
      <c r="B14" s="6"/>
      <c r="C14" s="4"/>
      <c r="D14" s="4"/>
    </row>
    <row r="18" ht="12.75">
      <c r="B18" s="7"/>
    </row>
    <row r="19" ht="12.75">
      <c r="B19" s="7"/>
    </row>
    <row r="20" ht="12.75">
      <c r="B20" s="7"/>
    </row>
    <row r="21" ht="12.75">
      <c r="B21" s="7"/>
    </row>
    <row r="22" ht="12.75">
      <c r="B22" s="7"/>
    </row>
    <row r="23" ht="12.75">
      <c r="B23" s="7"/>
    </row>
    <row r="24" ht="12.75">
      <c r="B24" s="7"/>
    </row>
    <row r="25" ht="12.75">
      <c r="B25" s="7"/>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Michael Caruso</cp:lastModifiedBy>
  <cp:lastPrinted>2012-12-04T14:27:07Z</cp:lastPrinted>
  <dcterms:created xsi:type="dcterms:W3CDTF">2012-09-21T14:43:24Z</dcterms:created>
  <dcterms:modified xsi:type="dcterms:W3CDTF">2013-02-19T18:42:56Z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