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<sst xmlns="http://schemas.openxmlformats.org/spreadsheetml/2006/main" count="22" uniqueCount="22">
  <si>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[Money amounts are in thousands of dollars]</t>
  </si>
  <si>
    <t>Item</t>
  </si>
  <si>
    <t>Increase or decrease (-)</t>
  </si>
  <si>
    <t>(1)</t>
  </si>
  <si>
    <t>(2)</t>
  </si>
  <si>
    <t>(3)</t>
  </si>
  <si>
    <t>(4)</t>
  </si>
  <si>
    <t>Net income (less deficit) from trade or business</t>
  </si>
  <si>
    <t>Portfolio interest income</t>
  </si>
  <si>
    <t>Portfolio dividend income</t>
  </si>
  <si>
    <t>Portfolio royalty income</t>
  </si>
  <si>
    <t>Net income (less deficit) from other rental activity</t>
  </si>
  <si>
    <t>Portfolio net short-term capital gain (less loss)</t>
  </si>
  <si>
    <t>Portfolio net long-term capital gain (less loss)</t>
  </si>
  <si>
    <t xml:space="preserve">   NOTE: Detail may not add to totals because of rounding.</t>
  </si>
  <si>
    <r>
      <t xml:space="preserve">  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Total net income (less deficit) is discussed in the Explanation of Terms section.</t>
    </r>
  </si>
  <si>
    <t>Percent change</t>
  </si>
  <si>
    <r>
      <t xml:space="preserve">Total net income (less deficit) </t>
    </r>
    <r>
      <rPr>
        <b/>
        <vertAlign val="superscript"/>
        <sz val="11"/>
        <rFont val="Arial"/>
        <family val="2"/>
      </rPr>
      <t>1</t>
    </r>
  </si>
  <si>
    <t>Other portfolio income (net)</t>
  </si>
  <si>
    <t>Real estate rental net income (less deficit)</t>
  </si>
  <si>
    <t>Figure A</t>
  </si>
  <si>
    <t>S Corporation Total Net Income (Less Deficit), Tax Years 2003-2004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</si>
</sst>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3" fontId="0" fillId="0" borderId="5" xfId="0" applyNumberForma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9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50.8515625" style="0" customWidth="1"/>
    <col min="2" max="3" width="12.7109375" style="0" bestFit="1" customWidth="1"/>
    <col min="4" max="4" width="13.28125" style="0" customWidth="1"/>
    <col min="5" max="5" width="14.8515625" style="0" customWidth="1"/>
  </cols>
  <sheetData>
    <row r="1" ht="12.75">
      <c r="A1" t="s">
        <v>20</v>
      </c>
    </row>
    <row r="2" spans="1:5" ht="18">
      <c r="A2" s="25" t="s">
        <v>21</v>
      </c>
      <c r="B2" s="26"/>
      <c r="C2" s="26"/>
      <c r="D2" s="26"/>
      <c r="E2" s="27"/>
    </row>
    <row r="3" spans="1:5" ht="13.5" thickBot="1">
      <c r="A3" s="3" t="s">
        <v>0</v>
      </c>
      <c r="B3" s="2"/>
      <c r="C3" s="2"/>
      <c r="D3" s="2"/>
      <c r="E3" s="4"/>
    </row>
    <row r="4" spans="1:5" ht="29.25" thickTop="1">
      <c r="A4" s="17" t="s">
        <v>1</v>
      </c>
      <c r="B4" s="8">
        <v>2003</v>
      </c>
      <c r="C4" s="8">
        <v>2004</v>
      </c>
      <c r="D4" s="5" t="s">
        <v>2</v>
      </c>
      <c r="E4" s="5" t="s">
        <v>16</v>
      </c>
    </row>
    <row r="5" spans="1:5" ht="14.25">
      <c r="A5" s="10"/>
      <c r="B5" s="14" t="s">
        <v>3</v>
      </c>
      <c r="C5" s="15" t="s">
        <v>4</v>
      </c>
      <c r="D5" s="15" t="s">
        <v>5</v>
      </c>
      <c r="E5" s="15" t="s">
        <v>6</v>
      </c>
    </row>
    <row r="6" spans="1:5" ht="17.25">
      <c r="A6" s="22" t="s">
        <v>17</v>
      </c>
      <c r="B6" s="23">
        <v>213681780</v>
      </c>
      <c r="C6" s="23">
        <v>275398651</v>
      </c>
      <c r="D6" s="23">
        <f>C6-B6</f>
        <v>61716871</v>
      </c>
      <c r="E6" s="24">
        <f>(C6-B6)/B6</f>
        <v>0.2888260805390146</v>
      </c>
    </row>
    <row r="7" spans="1:5" ht="14.25">
      <c r="A7" s="10" t="s">
        <v>7</v>
      </c>
      <c r="B7" s="9">
        <v>171574616</v>
      </c>
      <c r="C7" s="9">
        <v>217378830</v>
      </c>
      <c r="D7" s="7">
        <f aca="true" t="shared" si="0" ref="D7:D15">C7-B7</f>
        <v>45804214</v>
      </c>
      <c r="E7" s="6">
        <f aca="true" t="shared" si="1" ref="E7:E15">(C7-B7)/B7</f>
        <v>0.26696381474052083</v>
      </c>
    </row>
    <row r="8" spans="1:5" ht="14.25">
      <c r="A8" s="10" t="s">
        <v>9</v>
      </c>
      <c r="B8" s="9">
        <v>2546888</v>
      </c>
      <c r="C8" s="9">
        <v>3268392</v>
      </c>
      <c r="D8" s="7">
        <f t="shared" si="0"/>
        <v>721504</v>
      </c>
      <c r="E8" s="6">
        <f t="shared" si="1"/>
        <v>0.2832884681226658</v>
      </c>
    </row>
    <row r="9" spans="1:5" ht="14.25">
      <c r="A9" s="10" t="s">
        <v>8</v>
      </c>
      <c r="B9" s="7">
        <v>8496728</v>
      </c>
      <c r="C9" s="7">
        <v>8807932</v>
      </c>
      <c r="D9" s="7">
        <f t="shared" si="0"/>
        <v>311204</v>
      </c>
      <c r="E9" s="6">
        <f t="shared" si="1"/>
        <v>0.03662633427832455</v>
      </c>
    </row>
    <row r="10" spans="1:5" ht="14.25">
      <c r="A10" s="10" t="s">
        <v>10</v>
      </c>
      <c r="B10" s="7">
        <v>758448</v>
      </c>
      <c r="C10" s="7">
        <v>950081</v>
      </c>
      <c r="D10" s="7">
        <f t="shared" si="0"/>
        <v>191633</v>
      </c>
      <c r="E10" s="6">
        <f t="shared" si="1"/>
        <v>0.25266465202624305</v>
      </c>
    </row>
    <row r="11" spans="1:5" ht="14.25">
      <c r="A11" s="10" t="s">
        <v>12</v>
      </c>
      <c r="B11" s="7">
        <v>1613390</v>
      </c>
      <c r="C11" s="7">
        <v>1165842</v>
      </c>
      <c r="D11" s="7">
        <f t="shared" si="0"/>
        <v>-447548</v>
      </c>
      <c r="E11" s="6">
        <f>((C11-B11)/B11)</f>
        <v>-0.27739604187456224</v>
      </c>
    </row>
    <row r="12" spans="1:5" ht="14.25">
      <c r="A12" s="10" t="s">
        <v>13</v>
      </c>
      <c r="B12" s="7">
        <v>20976005</v>
      </c>
      <c r="C12" s="7">
        <v>36837357</v>
      </c>
      <c r="D12" s="7">
        <f t="shared" si="0"/>
        <v>15861352</v>
      </c>
      <c r="E12" s="6">
        <f>(C12-B12)/B12</f>
        <v>0.756166486421032</v>
      </c>
    </row>
    <row r="13" spans="1:5" ht="14.25">
      <c r="A13" s="10" t="s">
        <v>18</v>
      </c>
      <c r="B13" s="7">
        <v>387828</v>
      </c>
      <c r="C13" s="7">
        <v>665</v>
      </c>
      <c r="D13" s="7">
        <f t="shared" si="0"/>
        <v>-387163</v>
      </c>
      <c r="E13" s="6">
        <f t="shared" si="1"/>
        <v>-0.9982853223593965</v>
      </c>
    </row>
    <row r="14" spans="1:5" ht="14.25">
      <c r="A14" s="10" t="s">
        <v>19</v>
      </c>
      <c r="B14" s="7">
        <v>6759271</v>
      </c>
      <c r="C14" s="7">
        <v>6609302</v>
      </c>
      <c r="D14" s="7">
        <f t="shared" si="0"/>
        <v>-149969</v>
      </c>
      <c r="E14" s="6">
        <f t="shared" si="1"/>
        <v>-0.02218715598176194</v>
      </c>
    </row>
    <row r="15" spans="1:5" ht="14.25">
      <c r="A15" s="11" t="s">
        <v>11</v>
      </c>
      <c r="B15" s="12">
        <v>568606</v>
      </c>
      <c r="C15" s="12">
        <v>380251</v>
      </c>
      <c r="D15" s="12">
        <f t="shared" si="0"/>
        <v>-188355</v>
      </c>
      <c r="E15" s="13">
        <f t="shared" si="1"/>
        <v>-0.331257496403485</v>
      </c>
    </row>
    <row r="16" spans="1:5" ht="16.5">
      <c r="A16" s="19" t="s">
        <v>15</v>
      </c>
      <c r="B16" s="20"/>
      <c r="C16" s="20"/>
      <c r="D16" s="20"/>
      <c r="E16" s="21"/>
    </row>
    <row r="17" ht="14.25">
      <c r="A17" s="16" t="s">
        <v>14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2:J4"/>
  <sheetViews>
    <sheetView workbookViewId="0" topLeftCell="A1">
      <selection activeCell="A1" sqref="A1:F19"/>
    </sheetView>
  </sheetViews>
  <sheetFormatPr defaultColWidth="9.140625" defaultRowHeight="12.75"/>
  <cols>
    <col min="2" max="2" width="11.8515625" style="0" customWidth="1"/>
    <col min="3" max="3" width="11.140625" style="0" bestFit="1" customWidth="1"/>
    <col min="5" max="5" width="15.00390625" style="0" customWidth="1"/>
  </cols>
  <sheetData>
    <row r="2" spans="7:10" ht="32.25" customHeight="1">
      <c r="G2" s="18"/>
      <c r="H2" s="18"/>
      <c r="I2" s="18"/>
      <c r="J2" s="18"/>
    </row>
    <row r="3" ht="25.5" customHeight="1"/>
    <row r="4" ht="12.75">
      <c r="G4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klbenn00</dc:creator>
  <cp:keywords/>
  <dc:description/>
  <cp:lastModifiedBy>klbenn00</cp:lastModifiedBy>
  <cp:lastPrinted>2007-09-17T12:06:09Z</cp:lastPrinted>
  <dcterms:created xsi:type="dcterms:W3CDTF">2004-02-11T12:05:06Z</dcterms:created>
  <dcterms:modified xsi:type="dcterms:W3CDTF">2007-09-17T13:07:58Z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