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5600" windowHeight="9375"/>
  </bookViews>
  <sheets>
    <sheet name="Instructions" sheetId="2" r:id="rId1"/>
    <sheet name="12345678910" sheetId="1" r:id="rId2"/>
  </sheets>
  <calcPr calcId="145621" calcOnSave="0"/>
</workbook>
</file>

<file path=xl/calcChain.xml><?xml version="1.0" encoding="utf-8"?>
<calcChain xmlns="http://schemas.openxmlformats.org/spreadsheetml/2006/main">
  <c r="V2" i="1" l="1"/>
  <c r="V3" i="1"/>
  <c r="V4" i="1"/>
  <c r="V5" i="1"/>
  <c r="K5" i="1"/>
  <c r="K4" i="1"/>
  <c r="K3" i="1"/>
  <c r="K2" i="1"/>
</calcChain>
</file>

<file path=xl/sharedStrings.xml><?xml version="1.0" encoding="utf-8"?>
<sst xmlns="http://schemas.openxmlformats.org/spreadsheetml/2006/main" count="51" uniqueCount="45">
  <si>
    <t>NDC</t>
  </si>
  <si>
    <t>Product Name</t>
  </si>
  <si>
    <t>Quarter</t>
  </si>
  <si>
    <t>AMP</t>
  </si>
  <si>
    <t>Unit Rebate Amount</t>
  </si>
  <si>
    <t>State</t>
  </si>
  <si>
    <t>12345678910</t>
  </si>
  <si>
    <t>Andrea Brian Tami 3 ML Data Elixir</t>
  </si>
  <si>
    <t>CMS 
FFS Total Units
as of 12-31-2014</t>
  </si>
  <si>
    <t>CMS 
FFS Total 
Rmbrsmt Amt 
as of 12-31-2014</t>
  </si>
  <si>
    <t>CMS 
FFS MDCD 
Rmbrsmt Amt 
as of 12-31-2014</t>
  </si>
  <si>
    <t>CMS 
FFS Sales Amt 
as of 12-31-2014</t>
  </si>
  <si>
    <t>CE 
FFS Total Units 
as of (Insrt Date)</t>
  </si>
  <si>
    <t>CE 
FFS Total  
Rmbrsmt Amt 
as of (Insrt Date)</t>
  </si>
  <si>
    <t>CE 
FFS MDCD 
Rmbrsmt Amt 
as of (Insrt Date)</t>
  </si>
  <si>
    <t>CMS 
MCO Total Units 
as of 12-31-2014</t>
  </si>
  <si>
    <t>CMS 
MCO Total 
Rmbrsmt Amt
as of  12-31-2014</t>
  </si>
  <si>
    <t>CMS 
MCO MDCD 
Rmbrsmt Amt 
as of 12-31-2014</t>
  </si>
  <si>
    <t>CMS 
MCO Sales Amt 
as of 12-31-2014</t>
  </si>
  <si>
    <t>CE 
MCO Total Units 
as of (Insrt Date)</t>
  </si>
  <si>
    <t>CE 
MCO Total 
Rmbrsmt Amt 
as of (Insrt Date)</t>
  </si>
  <si>
    <t>CE 
MCO MDCD 
Rmbrsmt Amt 
as of (Insrt Date)</t>
  </si>
  <si>
    <t>COVERED ENTITY (CE) INSTRUCTIONS FOR IRS BPD DISPUTE - CMS MEDICAID TEMPLATE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</si>
  <si>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Template for use in the following circumstances (note that the columns go from A-Y):</t>
    </r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</si>
  <si>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State utilization reported to CMS as reflected in Drug Data Reporting for Medicaid (DDR system) is different than the state’s current rebate invoice for the quarter/year in one of the following ways: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</si>
  <si>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Average Manufacturer’s Price (AMP) as certified in DDR by CE changed since 12-31-2014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</si>
  <si>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Unit Rebate Amount (URA) changed since 12-31-2014 as reflected currently in DDR</t>
    </r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</si>
  <si>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Column D (AMP) 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</si>
  <si>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Column F (URA)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</si>
  <si>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Column G (State code)</t>
    </r>
  </si>
  <si>
    <r>
      <t>d.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Column L (FFS Total Units (Insrt Date))</t>
    </r>
  </si>
  <si>
    <r>
      <t>e.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Column M (FFS Total Reimbursement Amount (Insrt Date))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</si>
  <si>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>Column N (FFS Medicaid Reimbursement Amount (Insrt Date))</t>
    </r>
  </si>
  <si>
    <r>
      <t>g.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Column W (MCO Total Units (Insrt Date))</t>
    </r>
  </si>
  <si>
    <r>
      <t>h.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Column X (MCO Total Reimbursement Amount (Insrt Date))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</si>
  <si>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rial"/>
        <family val="2"/>
      </rPr>
      <t>Column Y (MCO Medicaid Reimbursement Amount (Insrt Date))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</si>
  <si>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DO NOT CHANGE ANY ROWS OR COLUMNS IN TEMPLATE, INCLUDING CELL FORMATTING</t>
    </r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</si>
  <si>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If there is supplementary data or information the CE wishes to transmit in support of their dispute, please do so as separate worksheets in the workbook, a separate workbook, or a separate document (e.g., Word or PDF files)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</si>
  <si>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Changes to rows or columns on CMS’s CE Template will render the template non-responsive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</si>
  <si>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When saving the template with CE information, please use the file naming standard “CMS-IRS CE (Manufacturer Name) BPD Dispute 2013”, for example:  CMS-IRS CE BLT Labs BPD Dispute 2013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</si>
  <si>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Questions for CMS on this template can be sent to MedicaidBPD@cms.hhs.gov </t>
    </r>
  </si>
  <si>
    <r>
      <rPr>
        <sz val="12"/>
        <color theme="1"/>
        <rFont val="Arial"/>
        <family val="2"/>
      </rPr>
      <t xml:space="preserve">  i.</t>
    </r>
    <r>
      <rPr>
        <sz val="7"/>
        <color theme="1"/>
        <rFont val="Times New Roman"/>
        <family val="1"/>
      </rPr>
      <t>   </t>
    </r>
    <r>
      <rPr>
        <sz val="12"/>
        <color theme="1"/>
        <rFont val="Arial"/>
        <family val="2"/>
      </rPr>
      <t>Utilization reported to CMS is less than what was on rebate invoice;</t>
    </r>
  </si>
  <si>
    <r>
      <rPr>
        <sz val="12"/>
        <color theme="1"/>
        <rFont val="Arial"/>
        <family val="2"/>
      </rPr>
      <t>iii.</t>
    </r>
    <r>
      <rPr>
        <sz val="7"/>
        <color theme="1"/>
        <rFont val="Times New Roman"/>
        <family val="1"/>
      </rPr>
      <t>   </t>
    </r>
    <r>
      <rPr>
        <sz val="12"/>
        <color theme="1"/>
        <rFont val="Arial"/>
        <family val="2"/>
      </rPr>
      <t>Current adjustments or rebate dispute resolution agreed upon between CE and state not currently reflected in DDR.</t>
    </r>
  </si>
  <si>
    <r>
      <t xml:space="preserve">  </t>
    </r>
    <r>
      <rPr>
        <sz val="12"/>
        <color theme="1"/>
        <rFont val="Arial"/>
        <family val="2"/>
      </rPr>
      <t>ii.</t>
    </r>
    <r>
      <rPr>
        <sz val="7"/>
        <color theme="1"/>
        <rFont val="Times New Roman"/>
        <family val="1"/>
      </rPr>
      <t>   </t>
    </r>
    <r>
      <rPr>
        <sz val="12"/>
        <color theme="1"/>
        <rFont val="Arial"/>
        <family val="2"/>
      </rPr>
      <t>Utilization reported to CMS is more than what was on rebate invoice; and,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</si>
  <si>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CE to update following columns if applicable(</t>
    </r>
    <r>
      <rPr>
        <i/>
        <sz val="12"/>
        <color theme="1"/>
        <rFont val="Arial"/>
        <family val="2"/>
      </rPr>
      <t>including the date (in the column header), that the utilization was most recently updated)</t>
    </r>
    <r>
      <rPr>
        <sz val="12"/>
        <color theme="1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</si>
</sst>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#,##0.000"/>
    <numFmt numFmtId="166" formatCode="0.000"/>
    <numFmt numFmtId="167" formatCode="#,##0.000_);\(#,##0.0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Times New Roman"/>
      <family val="1"/>
    </font>
    <font>
      <i/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165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3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5" fontId="2" fillId="0" borderId="0" xfId="1" applyNumberFormat="1" applyAlignment="1">
      <alignment horizontal="left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 vertical="center"/>
    </xf>
    <xf numFmtId="4" fontId="0" fillId="0" borderId="0" xfId="0" applyNumberFormat="1" applyFill="1" applyBorder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39" fontId="0" fillId="0" borderId="0" xfId="0" applyNumberFormat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wrapText="1"/>
    </xf>
    <xf numFmtId="166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Normal" xfId="0" builtinId="0"/>
    <cellStyle name="Normal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A2" sqref="A2"/>
    </sheetView>
  </sheetViews>
  <sheetFormatPr defaultRowHeight="15" x14ac:dyDescent="0.25"/>
  <cols>
    <col min="1" max="1" width="7.42578125" style="34" customWidth="1"/>
    <col min="2" max="2" width="7" style="34" customWidth="1"/>
    <col min="3" max="10" width="9.28515625" style="34" customWidth="1"/>
    <col min="11" max="16384" width="9.140625" style="34"/>
  </cols>
  <sheetData>
    <row r="1" spans="1:15" ht="18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x14ac:dyDescent="0.25">
      <c r="A2" s="35"/>
    </row>
    <row r="3" spans="1:15" x14ac:dyDescent="0.25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5" ht="30" customHeight="1" x14ac:dyDescent="0.25">
      <c r="B4" s="38" t="s">
        <v>24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5" customHeight="1" x14ac:dyDescent="0.25">
      <c r="C5" s="40" t="s">
        <v>41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ht="15" customHeight="1" x14ac:dyDescent="0.25">
      <c r="C6" s="40" t="s">
        <v>43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5" x14ac:dyDescent="0.25">
      <c r="C7" s="40" t="s">
        <v>42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9.5" customHeight="1" x14ac:dyDescent="0.25">
      <c r="B8" s="38" t="s">
        <v>25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5" ht="15.75" customHeight="1" x14ac:dyDescent="0.25">
      <c r="B9" s="38" t="s">
        <v>26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5" ht="33" customHeight="1" x14ac:dyDescent="0.25">
      <c r="A10" s="38" t="s">
        <v>44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5" x14ac:dyDescent="0.25">
      <c r="B11" s="39" t="s">
        <v>27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5" x14ac:dyDescent="0.25">
      <c r="B12" s="39" t="s">
        <v>28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5" x14ac:dyDescent="0.25">
      <c r="B13" s="39" t="s">
        <v>29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5" x14ac:dyDescent="0.25">
      <c r="B14" s="39" t="s">
        <v>30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5" x14ac:dyDescent="0.25">
      <c r="B15" s="39" t="s">
        <v>31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5" x14ac:dyDescent="0.25">
      <c r="B16" s="39" t="s">
        <v>32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x14ac:dyDescent="0.25">
      <c r="B17" s="39" t="s">
        <v>33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x14ac:dyDescent="0.25">
      <c r="B18" s="39" t="s">
        <v>34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25">
      <c r="B19" s="39" t="s">
        <v>35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 s="36" customFormat="1" x14ac:dyDescent="0.25">
      <c r="A20" s="38" t="s">
        <v>36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34.5" customHeight="1" x14ac:dyDescent="0.25">
      <c r="B21" s="39" t="s">
        <v>37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4" ht="18" customHeight="1" x14ac:dyDescent="0.25">
      <c r="B22" s="39" t="s">
        <v>38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37.5" customHeight="1" x14ac:dyDescent="0.25">
      <c r="B23" s="39" t="s">
        <v>39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x14ac:dyDescent="0.25">
      <c r="A24" s="38" t="s">
        <v>40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</sheetData>
  <mergeCells count="23">
    <mergeCell ref="A24:N24"/>
    <mergeCell ref="B14:N14"/>
    <mergeCell ref="B15:N15"/>
    <mergeCell ref="B16:N16"/>
    <mergeCell ref="B17:N17"/>
    <mergeCell ref="B18:N18"/>
    <mergeCell ref="B19:N19"/>
    <mergeCell ref="A20:N20"/>
    <mergeCell ref="B21:N21"/>
    <mergeCell ref="A1:N1"/>
    <mergeCell ref="B4:N4"/>
    <mergeCell ref="A3:N3"/>
    <mergeCell ref="B22:N22"/>
    <mergeCell ref="B23:N23"/>
    <mergeCell ref="C5:N5"/>
    <mergeCell ref="C6:N6"/>
    <mergeCell ref="C7:O7"/>
    <mergeCell ref="B8:N8"/>
    <mergeCell ref="B9:N9"/>
    <mergeCell ref="A10:N10"/>
    <mergeCell ref="B11:N11"/>
    <mergeCell ref="B12:N12"/>
    <mergeCell ref="B13:N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workbookViewId="0">
      <selection activeCell="I2" sqref="I2"/>
    </sheetView>
  </sheetViews>
  <sheetFormatPr defaultColWidth="9.140625" defaultRowHeight="15" x14ac:dyDescent="0.25"/>
  <cols>
    <col min="1" max="1" width="24.140625" style="1" customWidth="1"/>
    <col min="2" max="2" width="39.7109375" style="1" customWidth="1"/>
    <col min="3" max="3" width="9.140625" style="1"/>
    <col min="4" max="4" width="12.5703125" style="1" bestFit="1" customWidth="1"/>
    <col min="5" max="5" width="9.140625" style="1"/>
    <col min="6" max="6" width="12.5703125" style="1" bestFit="1" customWidth="1"/>
    <col min="7" max="7" width="9.140625" style="1"/>
    <col min="8" max="8" width="16" style="1" customWidth="1"/>
    <col min="9" max="9" width="15.5703125" style="1" customWidth="1"/>
    <col min="10" max="10" width="15.28515625" style="1" customWidth="1"/>
    <col min="11" max="11" width="14.7109375" style="1" customWidth="1"/>
    <col min="12" max="14" width="16.7109375" style="1" customWidth="1"/>
    <col min="15" max="15" width="16.7109375" style="8" customWidth="1"/>
    <col min="16" max="18" width="16.7109375" style="1" customWidth="1"/>
    <col min="19" max="19" width="16.42578125" style="1" customWidth="1"/>
    <col min="20" max="20" width="15.28515625" style="1" customWidth="1"/>
    <col min="21" max="21" width="15.85546875" style="1" customWidth="1"/>
    <col min="22" max="22" width="15" style="1" customWidth="1"/>
    <col min="23" max="23" width="16.7109375" style="8" customWidth="1"/>
    <col min="24" max="25" width="16.7109375" style="1" customWidth="1"/>
    <col min="26" max="26" width="16.7109375" style="5" customWidth="1"/>
    <col min="27" max="28" width="16.7109375" style="10" customWidth="1"/>
    <col min="29" max="29" width="16.7109375" style="1" customWidth="1"/>
    <col min="30" max="30" width="9.140625" style="1"/>
    <col min="31" max="31" width="10.7109375" style="1" bestFit="1" customWidth="1"/>
    <col min="32" max="32" width="10.42578125" style="1" customWidth="1"/>
    <col min="33" max="34" width="9.140625" style="1"/>
    <col min="35" max="35" width="10.140625" style="1" bestFit="1" customWidth="1"/>
    <col min="36" max="36" width="11.140625" style="1" bestFit="1" customWidth="1"/>
    <col min="37" max="37" width="14.28515625" style="1" customWidth="1"/>
    <col min="38" max="38" width="10.140625" style="1" bestFit="1" customWidth="1"/>
    <col min="39" max="16384" width="9.140625" style="1"/>
  </cols>
  <sheetData>
    <row r="1" spans="1:37" s="33" customFormat="1" ht="57.6" x14ac:dyDescent="0.3">
      <c r="A1" s="24" t="s">
        <v>0</v>
      </c>
      <c r="B1" s="25" t="s">
        <v>1</v>
      </c>
      <c r="C1" s="24" t="s">
        <v>2</v>
      </c>
      <c r="D1" s="26" t="s">
        <v>3</v>
      </c>
      <c r="E1" s="24"/>
      <c r="F1" s="26" t="s">
        <v>4</v>
      </c>
      <c r="G1" s="25" t="s">
        <v>5</v>
      </c>
      <c r="H1" s="27" t="s">
        <v>8</v>
      </c>
      <c r="I1" s="28" t="s">
        <v>9</v>
      </c>
      <c r="J1" s="28" t="s">
        <v>10</v>
      </c>
      <c r="K1" s="24" t="s">
        <v>11</v>
      </c>
      <c r="L1" s="27" t="s">
        <v>12</v>
      </c>
      <c r="M1" s="28" t="s">
        <v>13</v>
      </c>
      <c r="N1" s="28" t="s">
        <v>14</v>
      </c>
      <c r="O1" s="29"/>
      <c r="P1" s="28"/>
      <c r="Q1" s="28"/>
      <c r="R1" s="28"/>
      <c r="S1" s="29" t="s">
        <v>15</v>
      </c>
      <c r="T1" s="28" t="s">
        <v>16</v>
      </c>
      <c r="U1" s="28" t="s">
        <v>17</v>
      </c>
      <c r="V1" s="24" t="s">
        <v>18</v>
      </c>
      <c r="W1" s="29" t="s">
        <v>19</v>
      </c>
      <c r="X1" s="28" t="s">
        <v>20</v>
      </c>
      <c r="Y1" s="28" t="s">
        <v>21</v>
      </c>
      <c r="Z1" s="30"/>
      <c r="AA1" s="31"/>
      <c r="AB1" s="31"/>
      <c r="AC1" s="28"/>
      <c r="AD1" s="25"/>
      <c r="AE1" s="32"/>
      <c r="AF1" s="32"/>
      <c r="AG1" s="25"/>
      <c r="AH1" s="25"/>
      <c r="AI1" s="25"/>
      <c r="AJ1" s="25"/>
      <c r="AK1" s="25"/>
    </row>
    <row r="2" spans="1:37" ht="14.45" x14ac:dyDescent="0.3">
      <c r="A2" s="12" t="s">
        <v>6</v>
      </c>
      <c r="B2" s="13" t="s">
        <v>7</v>
      </c>
      <c r="C2" s="13">
        <v>20131</v>
      </c>
      <c r="D2" s="20">
        <v>53.095385999999998</v>
      </c>
      <c r="E2" s="21"/>
      <c r="F2" s="20">
        <v>20.402386</v>
      </c>
      <c r="G2" s="14"/>
      <c r="H2" s="18">
        <v>94</v>
      </c>
      <c r="I2" s="22">
        <v>10846.91</v>
      </c>
      <c r="J2" s="22">
        <v>10831.91</v>
      </c>
      <c r="K2" s="22">
        <f>ROUND((D2-F2)*(H2*(J2/IF(I2=0,1,I2))),0)</f>
        <v>3069</v>
      </c>
      <c r="L2" s="19">
        <v>0</v>
      </c>
      <c r="M2" s="23">
        <v>0</v>
      </c>
      <c r="N2" s="23">
        <v>0</v>
      </c>
      <c r="O2" s="15"/>
      <c r="P2" s="16"/>
      <c r="Q2" s="16"/>
      <c r="R2" s="17"/>
      <c r="S2" s="18">
        <v>3.0150000000000001</v>
      </c>
      <c r="T2" s="22">
        <v>669.96</v>
      </c>
      <c r="U2" s="22">
        <v>669.96</v>
      </c>
      <c r="V2" s="22">
        <f>ROUND((D2-F2)*(S2*(U2/IF(T2=0,1,T2))),0)</f>
        <v>99</v>
      </c>
      <c r="W2" s="19">
        <v>0</v>
      </c>
      <c r="X2" s="23">
        <v>0</v>
      </c>
      <c r="Y2" s="23">
        <v>0</v>
      </c>
      <c r="AA2" s="6"/>
      <c r="AB2" s="6"/>
      <c r="AC2" s="4"/>
      <c r="AI2" s="4"/>
      <c r="AJ2" s="4"/>
      <c r="AK2" s="4"/>
    </row>
    <row r="3" spans="1:37" ht="14.45" x14ac:dyDescent="0.3">
      <c r="A3" s="12" t="s">
        <v>6</v>
      </c>
      <c r="B3" s="13" t="s">
        <v>7</v>
      </c>
      <c r="C3" s="13">
        <v>20132</v>
      </c>
      <c r="D3" s="20">
        <v>53.308172999999996</v>
      </c>
      <c r="E3" s="21"/>
      <c r="F3" s="20">
        <v>30.668320999999999</v>
      </c>
      <c r="G3" s="14"/>
      <c r="H3" s="18">
        <v>6.7000000000000004E-2</v>
      </c>
      <c r="I3" s="22">
        <v>21026.21</v>
      </c>
      <c r="J3" s="22">
        <v>21005.21</v>
      </c>
      <c r="K3" s="22">
        <f>ROUND((D3-F3)*(H3*(J3/IF(I3=0,1,I3))),0)</f>
        <v>2</v>
      </c>
      <c r="L3" s="19">
        <v>0</v>
      </c>
      <c r="M3" s="23">
        <v>0</v>
      </c>
      <c r="N3" s="23">
        <v>0</v>
      </c>
      <c r="O3" s="15"/>
      <c r="P3" s="16"/>
      <c r="Q3" s="16"/>
      <c r="R3" s="17"/>
      <c r="S3" s="18">
        <v>6.7000000000000004E-2</v>
      </c>
      <c r="T3" s="22">
        <v>207.55</v>
      </c>
      <c r="U3" s="22">
        <v>207.55</v>
      </c>
      <c r="V3" s="22">
        <f>ROUND((D3-F3)*(S3*(U3/IF(T3=0,1,T3))),0)</f>
        <v>2</v>
      </c>
      <c r="W3" s="19">
        <v>0</v>
      </c>
      <c r="X3" s="23">
        <v>0</v>
      </c>
      <c r="Y3" s="23">
        <v>0</v>
      </c>
      <c r="AA3" s="6"/>
      <c r="AB3" s="6"/>
      <c r="AC3" s="4"/>
      <c r="AI3" s="4"/>
      <c r="AJ3" s="4"/>
    </row>
    <row r="4" spans="1:37" ht="14.45" x14ac:dyDescent="0.3">
      <c r="A4" s="12" t="s">
        <v>6</v>
      </c>
      <c r="B4" s="13" t="s">
        <v>7</v>
      </c>
      <c r="C4" s="13">
        <v>20133</v>
      </c>
      <c r="D4" s="20">
        <v>45.623162000000001</v>
      </c>
      <c r="E4" s="21"/>
      <c r="F4" s="20">
        <v>23.084834000000001</v>
      </c>
      <c r="G4" s="14"/>
      <c r="H4" s="18">
        <v>202</v>
      </c>
      <c r="I4" s="22">
        <v>25587.42</v>
      </c>
      <c r="J4" s="22">
        <v>25566.42</v>
      </c>
      <c r="K4" s="22">
        <f>ROUND((D4-F4)*(H4*(J4/IF(I4=0,1,I4))),0)</f>
        <v>4549</v>
      </c>
      <c r="L4" s="19">
        <v>0</v>
      </c>
      <c r="M4" s="23">
        <v>0</v>
      </c>
      <c r="N4" s="23">
        <v>0</v>
      </c>
      <c r="O4" s="15"/>
      <c r="P4" s="16"/>
      <c r="Q4" s="16"/>
      <c r="R4" s="17"/>
      <c r="S4" s="18">
        <v>0</v>
      </c>
      <c r="T4" s="22">
        <v>0</v>
      </c>
      <c r="U4" s="22">
        <v>0</v>
      </c>
      <c r="V4" s="22">
        <f>ROUND((D4-F4)*(S4*(U4/IF(T4=0,1,T4))),0)</f>
        <v>0</v>
      </c>
      <c r="W4" s="19">
        <v>0</v>
      </c>
      <c r="X4" s="23">
        <v>0</v>
      </c>
      <c r="Y4" s="23">
        <v>0</v>
      </c>
      <c r="AA4" s="6"/>
      <c r="AB4" s="6"/>
      <c r="AC4" s="4"/>
      <c r="AI4" s="4"/>
      <c r="AJ4" s="4"/>
    </row>
    <row r="5" spans="1:37" ht="14.45" x14ac:dyDescent="0.3">
      <c r="A5" s="12" t="s">
        <v>6</v>
      </c>
      <c r="B5" s="13" t="s">
        <v>7</v>
      </c>
      <c r="C5" s="13">
        <v>20134</v>
      </c>
      <c r="D5" s="20">
        <v>38.617249000000001</v>
      </c>
      <c r="E5" s="21"/>
      <c r="F5" s="20">
        <v>19.835308999999999</v>
      </c>
      <c r="G5" s="14"/>
      <c r="H5" s="18">
        <v>168</v>
      </c>
      <c r="I5" s="22">
        <v>21131.95</v>
      </c>
      <c r="J5" s="22">
        <v>21110.95</v>
      </c>
      <c r="K5" s="22">
        <f>ROUND((D5-F5)*(H5*(J5/IF(I5=0,1,I5))),0)</f>
        <v>3152</v>
      </c>
      <c r="L5" s="19">
        <v>0</v>
      </c>
      <c r="M5" s="23">
        <v>0</v>
      </c>
      <c r="N5" s="23">
        <v>0</v>
      </c>
      <c r="O5" s="15"/>
      <c r="P5" s="16"/>
      <c r="Q5" s="16"/>
      <c r="R5" s="17"/>
      <c r="S5" s="18">
        <v>10.183999999999999</v>
      </c>
      <c r="T5" s="22">
        <v>415.08</v>
      </c>
      <c r="U5" s="22">
        <v>415.08</v>
      </c>
      <c r="V5" s="22">
        <f>ROUND((D5-F5)*(S5*(U5/IF(T5=0,1,T5))),0)</f>
        <v>191</v>
      </c>
      <c r="W5" s="19">
        <v>0</v>
      </c>
      <c r="X5" s="23">
        <v>0</v>
      </c>
      <c r="Y5" s="23">
        <v>0</v>
      </c>
      <c r="AA5" s="6"/>
      <c r="AB5" s="6"/>
      <c r="AC5" s="4"/>
      <c r="AI5" s="4"/>
      <c r="AJ5" s="4"/>
    </row>
    <row r="6" spans="1:37" ht="14.45" x14ac:dyDescent="0.3">
      <c r="H6" s="7"/>
      <c r="I6" s="3"/>
      <c r="J6" s="3"/>
      <c r="K6" s="4"/>
      <c r="L6" s="4"/>
      <c r="M6" s="4"/>
      <c r="N6" s="4"/>
      <c r="P6" s="4"/>
      <c r="Q6" s="4"/>
      <c r="R6" s="4"/>
      <c r="S6" s="7"/>
      <c r="T6" s="3"/>
      <c r="U6" s="3"/>
      <c r="V6" s="4"/>
      <c r="X6" s="4"/>
      <c r="Y6" s="4"/>
      <c r="AA6" s="9"/>
      <c r="AB6" s="9"/>
      <c r="AC6" s="4"/>
    </row>
    <row r="10" spans="1:37" x14ac:dyDescent="0.25">
      <c r="I10" s="2"/>
    </row>
    <row r="11" spans="1:37" x14ac:dyDescent="0.25">
      <c r="I11" s="11"/>
    </row>
    <row r="12" spans="1:37" x14ac:dyDescent="0.25">
      <c r="I12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5D9895-BCE9-4327-903E-6E5E686D1ADC}"/>
</file>

<file path=customXml/itemProps2.xml><?xml version="1.0" encoding="utf-8"?>
<ds:datastoreItem xmlns:ds="http://schemas.openxmlformats.org/officeDocument/2006/customXml" ds:itemID="{0FD0F4F8-F626-47D4-935B-CBF6E2F8E6E4}"/>
</file>

<file path=customXml/itemProps3.xml><?xml version="1.0" encoding="utf-8"?>
<ds:datastoreItem xmlns:ds="http://schemas.openxmlformats.org/officeDocument/2006/customXml" ds:itemID="{02D4FA82-DA4B-4449-8C70-817B5E1C51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12345678910</vt:lpstr>
    </vt:vector>
  </TitlesOfParts>
  <Company>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w00db</dc:creator>
  <cp:lastModifiedBy>Department of Treasury</cp:lastModifiedBy>
  <dcterms:created xsi:type="dcterms:W3CDTF">2014-08-26T20:33:28Z</dcterms:created>
  <dcterms:modified xsi:type="dcterms:W3CDTF">2015-01-21T20:30:22Z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