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Test Cases" sheetId="4" r:id="rId4"/>
    <sheet name="Appendix" sheetId="5" r:id="rId5"/>
    <sheet name="Change Log" sheetId="6" r:id="rId6"/>
  </sheets>
  <externalReferences>
    <externalReference r:id="rId9"/>
  </externalReferences>
  <definedNames>
    <definedName name="_xlnm._FilterDatabase" localSheetId="3" hidden="1">'Test Cases'!$A$2:$L$71</definedName>
    <definedName name="_xlnm.Print_Area" localSheetId="4">'Appendix'!$A$1:$N$27</definedName>
    <definedName name="_xlnm.Print_Area" localSheetId="5">'Change Log'!$A$1:$D$14</definedName>
    <definedName name="_xlnm.Print_Area" localSheetId="0">'Dashboard'!$A$1:$N$40</definedName>
    <definedName name="_xlnm.Print_Area" localSheetId="2">'Instructions'!$A$1:$N$34</definedName>
    <definedName name="_xlnm.Print_Area" localSheetId="1">'Results'!$A$1:$N$19</definedName>
    <definedName name="_xlnm.Print_Area" localSheetId="3">'Test Cases'!$A$1:$K$68</definedName>
    <definedName name="_xlnm.Print_Titles" localSheetId="3">'Test Cases'!$2:$2</definedName>
  </definedNames>
  <calcPr fullCalcOnLoad="1"/>
</workbook>
</file>

<file path=xl/sharedStrings.xml><?xml version="1.0" encoding="utf-8"?>
<sst xmlns="http://schemas.openxmlformats.org/spreadsheetml/2006/main" count="691" uniqueCount="484">
  <si>
    <t>NOTICE:</t>
  </si>
  <si>
    <t>General Testing Information</t>
  </si>
  <si>
    <t>Agency Name:</t>
  </si>
  <si>
    <t>Test Location:</t>
  </si>
  <si>
    <t>Test Date:</t>
  </si>
  <si>
    <t>Name of Tester:</t>
  </si>
  <si>
    <t>Status</t>
  </si>
  <si>
    <t>Total</t>
  </si>
  <si>
    <t>Pass</t>
  </si>
  <si>
    <t>Fail</t>
  </si>
  <si>
    <t>Name:</t>
  </si>
  <si>
    <t>Org:</t>
  </si>
  <si>
    <t>Title:</t>
  </si>
  <si>
    <t>Phone:</t>
  </si>
  <si>
    <t>E-mail:</t>
  </si>
  <si>
    <t>Test ID</t>
  </si>
  <si>
    <t>Test Method</t>
  </si>
  <si>
    <t>Test Category</t>
  </si>
  <si>
    <t>Expected Results</t>
  </si>
  <si>
    <t>Actual Results</t>
  </si>
  <si>
    <t>Ignore fields below</t>
  </si>
  <si>
    <t>Test (Automated SCAP &amp; Manual Test Cases)</t>
  </si>
  <si>
    <t>Test (Manual Test Cases Only)</t>
  </si>
  <si>
    <t>INSTRUCTIONS:</t>
  </si>
  <si>
    <t>N/A</t>
  </si>
  <si>
    <t>Automatically Calculated</t>
  </si>
  <si>
    <t>Info</t>
  </si>
  <si>
    <t>Final Test Results</t>
  </si>
  <si>
    <t>%</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</si>
  <si>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</si>
  <si>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</si>
  <si>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</si>
  <si>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</si>
  <si>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</si>
  <si>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</si>
  <si>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</si>
  <si>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</si>
  <si>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</si>
  <si>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</si>
  <si>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</si>
  <si>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</si>
  <si>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</si>
  <si>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</si>
  <si>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</si>
  <si>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</si>
  <si>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</si>
  <si>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</si>
  <si>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</si>
  <si>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</si>
  <si>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</si>
  <si>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</si>
  <si>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</si>
  <si>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</si>
  <si>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</si>
  <si>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</si>
  <si>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</si>
  <si>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Reference to the authority which the test case was derived.</t>
  </si>
  <si>
    <t>▪ Status</t>
  </si>
  <si>
    <t>▪ Test ID</t>
  </si>
  <si>
    <t>▪ NIST ID</t>
  </si>
  <si>
    <t>▪ Test Procedures</t>
  </si>
  <si>
    <t>Provides a description of the acceptable conditions allowed as a result of the test procedure execution.</t>
  </si>
  <si>
    <t>▪ Reference (Ref.)</t>
  </si>
  <si>
    <t>▪ Notes/Evidence</t>
  </si>
  <si>
    <t>OS/App Version:</t>
  </si>
  <si>
    <t>Test Objective</t>
  </si>
  <si>
    <t>Reference</t>
  </si>
  <si>
    <t>Author</t>
  </si>
  <si>
    <t>Agency Representatives and Contact Information</t>
  </si>
  <si>
    <t>This SCSEM was designed to comply with Section 508 of the Rehabilitation Act</t>
  </si>
  <si>
    <t xml:space="preserve">       Use this box if all SCSEM tests were conducted.</t>
  </si>
  <si>
    <t>Testing Results</t>
  </si>
  <si>
    <t xml:space="preserve">tests in the Test Cases tab. </t>
  </si>
  <si>
    <t xml:space="preserve">This table calculates all </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</si>
  <si>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</si>
  <si>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</si>
  <si>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</si>
  <si>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</si>
  <si>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</si>
  <si>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</si>
  <si>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</si>
  <si>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</si>
  <si>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</si>
  <si>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</si>
  <si>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</si>
  <si>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</si>
  <si>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</si>
  <si>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</si>
  <si>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</si>
  <si>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</si>
  <si>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</si>
  <si>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</si>
  <si>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</si>
  <si>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</si>
  <si>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</si>
  <si>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</si>
  <si>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</si>
  <si>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</si>
  <si>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</si>
  <si>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</si>
  <si>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</si>
  <si>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</si>
  <si>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</si>
  <si>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</si>
  <si>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</si>
  <si>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</si>
  <si>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xml:space="preserve">Please submit SCSEM feedback and suggestions to </t>
  </si>
  <si>
    <t xml:space="preserve">Obtain SCSEM updates online at </t>
  </si>
  <si>
    <t>SafeguardReports@IRS.gov</t>
  </si>
  <si>
    <t>http://www.irs.gov/uac/Safeguards-Program</t>
  </si>
  <si>
    <t>1A.  All SCSEM Test Results</t>
  </si>
  <si>
    <t>1B.  Overall SCSEM Statistics</t>
  </si>
  <si>
    <t>Section 1 is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</si>
  <si>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</si>
  <si>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</si>
  <si>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</si>
  <si>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</si>
  <si>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</si>
  <si>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</si>
  <si>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</si>
  <si>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</si>
  <si>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</si>
  <si>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</si>
  <si>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</si>
  <si>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</si>
  <si>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</si>
  <si>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This SCSEM is used by the IRS Office of Safeguards to evaluate compliance with IRS Publication 1075 for agencies that have implemented</t>
  </si>
  <si>
    <t>Test Procedures</t>
  </si>
  <si>
    <t>AC-11</t>
  </si>
  <si>
    <t>Interview</t>
  </si>
  <si>
    <t>AC-2</t>
  </si>
  <si>
    <t>Interview
Examine</t>
  </si>
  <si>
    <t>System User List</t>
  </si>
  <si>
    <t>Confer with the Information Assurance Manager (IAM) to determine the site policy and procedures for issuing, managing, reviewing, and deactivating user accounts.</t>
  </si>
  <si>
    <t>The site has adequate procedures in place to issue, manage, review, and deactivate user accounts.</t>
  </si>
  <si>
    <t>AC-3</t>
  </si>
  <si>
    <t>Examine</t>
  </si>
  <si>
    <t>AC-4</t>
  </si>
  <si>
    <t>Interview
Test</t>
  </si>
  <si>
    <t>FTI Data Flow</t>
  </si>
  <si>
    <t>Assess the file-level labeling of sequential access ("flat") files containing FTI.</t>
  </si>
  <si>
    <t xml:space="preserve">All sequential access ("flat") files containing FTI are named to clearly identify them as containing FTI (wholly or in part).
</t>
  </si>
  <si>
    <t>Assess the file-level labeling of databases (or other direct access files) containing FTI.</t>
  </si>
  <si>
    <t>Procedures:
1. Identify which databases (or other direct access files) on the system contain FTI.
2. Determine if the naming convention of the files identifies them as containing FTI.</t>
  </si>
  <si>
    <t xml:space="preserve">All databases (or other direct access files) containing FTI are named to clearly identify them as containing FTI.
</t>
  </si>
  <si>
    <t>Determine if FTI commingled with non-FTI within databases / data tables are clearly identified.</t>
  </si>
  <si>
    <t>Procedures:
For databases (or other direct access files) which contain FTI:
1. Determine if FTI data is commingled with non-FTI data, and at what level, i.e., database, table, element. If FTI data is not commingled with non-FTI data, this test is Not Applicable.
2. If FTI data is commingled, determine if FTI within the data tables are clearly identified.</t>
  </si>
  <si>
    <t xml:space="preserve">1.  If FTI data is not commingled with non-FTI data, this test is Not Applicable.
2. If FTI data is commingled with non-FTI data, FTI data within the data tables are labeled at the level that separates from non-FTI data, i.e., database, table, element. 
  </t>
  </si>
  <si>
    <t>Determine if auditing is activated within the database and on all data tables containing FTI.</t>
  </si>
  <si>
    <t>Procedures:
For databases (or other direct access files) which contain FTI:
Determine if auditing is activated within the database and on all data tables containing FTI.</t>
  </si>
  <si>
    <t>Auditing is activated within the database and all data tables containing FTI.  Auditing must be enabled to the extent necessary to capture access, modification, deletion and movement of FTI by each unique user.</t>
  </si>
  <si>
    <t>AC-5</t>
  </si>
  <si>
    <t>AC-6</t>
  </si>
  <si>
    <t>AC-7</t>
  </si>
  <si>
    <t>AC-8</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</si>
  <si>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</si>
  <si>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AU-12</t>
  </si>
  <si>
    <t>Checks to see if auditing is implemented.</t>
  </si>
  <si>
    <t>Auditing is implemented.</t>
  </si>
  <si>
    <t>AU-2</t>
  </si>
  <si>
    <t>AU-4</t>
  </si>
  <si>
    <t>AU-5</t>
  </si>
  <si>
    <t>AU-6</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</si>
  <si>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</si>
  <si>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</si>
  <si>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Automated tools are used if available.</t>
  </si>
  <si>
    <t>AU-9</t>
  </si>
  <si>
    <t xml:space="preserve">The audit trail shall be protected from unauthorized access, use, deletion or modification.
The audit trail shall be restricted to personnel routinely responsible for performing security audit functions. </t>
  </si>
  <si>
    <t>IA-2</t>
  </si>
  <si>
    <t>IA-3</t>
  </si>
  <si>
    <t>The information system identifies and authenticates specific devices before
establishing a connection.</t>
  </si>
  <si>
    <t>Devices are required to authenticate before connection to the system is allowed.</t>
  </si>
  <si>
    <t>IA-4</t>
  </si>
  <si>
    <t>Revoked / deactivated user-ids are archived; they are not deleted, and are not re-issued / re-used.</t>
  </si>
  <si>
    <t>IA-5</t>
  </si>
  <si>
    <t>Users shall commit passwords to memory, avoid writing passwords down and never disclose passwords to others (e.g., with a co-worker in order to share files).</t>
  </si>
  <si>
    <t>Procedures:
Interview the Information Assurance Manager (IAM).  Verify that policies and training are in place to ensure that users protect passwords appropriately.  If possible, walk through the office areas and ensure that passwords are not written down (e.g. look for sticky-notes, passwords taped to keyboard bottoms, etc.)</t>
  </si>
  <si>
    <t>Policies and training are in place to ensure that users protect passwords appropriately.</t>
  </si>
  <si>
    <t xml:space="preserve">Passwords shall not be automated through function keys, scripts or other methods where passwords may be stored on the system. </t>
  </si>
  <si>
    <t>Procedures:
Interview the Information Assurance Manager (IAM).  Verify that policies and training are in place to ensure that users understand that passwords will not be automated or stored in clear text on the system.</t>
  </si>
  <si>
    <t>Policies and training are in place to ensure that users understand that passwords will not be automated or stored in clear text on the system.</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</si>
  <si>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</si>
  <si>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</si>
  <si>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</si>
  <si>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The organization manages information system authenticators by: (i) defining initial authenticator content; (ii) establishing administrative procedures for initial authenticator distribution, for lost/compromised, or damaged authenticators, and for revoking authenticators; (iii) changing default authenticators upon information system installation; and (iv) changing/refreshing authenticators periodically.</t>
  </si>
  <si>
    <t>Confer with the Information Assurance Manager (IAM) to determine the site policy and procedures for issuing and disseminating initial user passwords, and for requiring and enforcing periodic system-wide password change.</t>
  </si>
  <si>
    <t>The site should have adequate procedures in place for initial password dissemination, and forces periodic password change.</t>
  </si>
  <si>
    <t>IA-6</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</si>
  <si>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</si>
  <si>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The information system obscures feedback of authentication information during the authentication process to protect the information from possible exploitation/use by unauthorized individuals.</t>
  </si>
  <si>
    <t>SC-10</t>
  </si>
  <si>
    <t>The information system automatically terminates a remote session after 15 minutes of inactivity. (1) Automatic session termination applies to local and remote sessions.</t>
  </si>
  <si>
    <t>Interactive sessions are terminated after 15 minutes of inactivity.</t>
  </si>
  <si>
    <t>SC-2</t>
  </si>
  <si>
    <t>The information system separates user functionality (including user interface services) from information system management functionality.</t>
  </si>
  <si>
    <t>SC-4</t>
  </si>
  <si>
    <t>Network Documentation</t>
  </si>
  <si>
    <t xml:space="preserve">Checks to see if all FTI data in transit is encrypted when moving across a Wide Area Network (WAN) and within the agency’s Local Area Network (LAN).   </t>
  </si>
  <si>
    <t>Procedures:
Obtain a network diagram that depicts all access points used to process, store and transmit FTI – noting firewalls, routers, and switches where applicable.
Interview the System Administrator (SA) or Information Assurance Officer (IAO) to determine if all connections to the Mainframe are via *SSH or *Other communications methods using tunneling via or equivalent FIPS encryption.
FTI is encrypted when traversing communication lines (e.g. T1, T3, ISDN) using encryption solutions including, but not limited to: Triple DES, SSL, TLS, or Secure IP Tunneling (VPN using IPSEC).
Evaluate viable encryption alternatives for appropriateness</t>
  </si>
  <si>
    <t>The organization employs FIPS 140-2 validated cryptographic mechanisms to prevent unauthorized disclosure of information during transmission across the agency's LAN and WAN.
FTI is encrypted when traversing communication lines (e.g. T1, T3, ISDN) using encryption solutions including, but not limited to: Triple DES, SSL, TLS, or Secure IP Tunneling (VPN using IPSEC).</t>
  </si>
  <si>
    <t>SI-2</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</si>
  <si>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</si>
  <si>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</si>
  <si>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</si>
  <si>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</si>
  <si>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Note: Document here the file names of the databases (or other direct access files)  which contain FTI.</t>
  </si>
  <si>
    <t>Note: Document how FTI labeling is done at the table/row/element level.
Note:  FTI labeling requirements are:
a.  FTI needs to be tagged at the application, database, data profile, data table, data column and row, or even data element level.
b.  If an agency has a database that is composed entirely of FTI, labeling at the database level would be sufficient.
c. If an agency has FTI commingled with other information in a database, FTI has to be labeled at the level that separates from non-FTI data (i.e. data table, data element).</t>
  </si>
  <si>
    <t>Note: Document how table / element level auditing is done, what audit elements are collected, and where and how the audit data are stored.</t>
  </si>
  <si>
    <t>Note: A general rule of thumb for mainframe systems is that the system should be no more than 3 months out of date with regular maintenance.  Security maintenance should be applied as soon as possible after being received from the vendor.</t>
  </si>
  <si>
    <t>Booz Allen Hamilton</t>
  </si>
  <si>
    <t>AU-3</t>
  </si>
  <si>
    <t>Determine if automatic session termination applies to local and remote sessions.</t>
  </si>
  <si>
    <t>The System Administrator (SA) will configure systems to log out
interactive processes (i.e., terminal sessions, ssh sessions, etc.,) after 15 minutes of inactivity
or ensure a password protected screen lock mechanism is used and is set to lock the screen
after 15 minutes of inactivity.</t>
  </si>
  <si>
    <t>Systems are configured to log out of interactive processes (i.e., terminal sessions, ssh sessions, etc.,) after 15 minutes of inactivity
or ensure a password protected screen lock mechanism is used and is set to lock the screen
after 15 minutes of inactivity.</t>
  </si>
  <si>
    <t>The vendor-supplied default system administrator account has been revoked or suspended after successful installation.</t>
  </si>
  <si>
    <t>Review the user accounts report. Determine if the vendor-supplied default system administrator account can be revoked or suspended without adverse affect.
Verify the vendor-supplied default system administrator account has been revoked, if possible.</t>
  </si>
  <si>
    <t>Procedures:
1. Identify which sequential access ("flat") files on the system contain FTI (whether solely FTI or commingled).
2. Determine if the naming convention of the files identifies them as containing FTI.</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</si>
  <si>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the file name of the file related event.  </t>
  </si>
  <si>
    <t>Check to see if the organization allocates sufficient audit record storage capacity and configures auditing to reduce the likelihood of such capacity being exceeded.</t>
  </si>
  <si>
    <t>Sufficient storage is available to meet IRS logging and retention policies.</t>
  </si>
  <si>
    <t>Checks to see if the organization responds to audit processing failures.</t>
  </si>
  <si>
    <t>Confer with the System Administrator (SA) to verify that devices connecting to the system are identified and authenticated before the connection is allowed.</t>
  </si>
  <si>
    <t xml:space="preserve">Password history shall be maintained for a minimum of six (6) generations. </t>
  </si>
  <si>
    <t>Confer with the Information Assurance Manager (IAM) and System Administrator (SA).  Verify that interactive sessions (SSH, etc.) are terminated after a period of inactivity in accordance with IRS guidelines.</t>
  </si>
  <si>
    <t>Determine if the organization permits actions to be performed without identification and authentication only to the extent necessary to accomplish mission objectives. Examples are access to public facing government service websites such as www.firstgov.gov.</t>
  </si>
  <si>
    <t>Check to see if the information system separates user functionality (including user interface services) from information system management functionality.</t>
  </si>
  <si>
    <t>Note: Document here the file names of the sequential ("flat") files which contain FTI.</t>
  </si>
  <si>
    <t>Note: Document how device identification and authentication is accomplished, and the relevant software and configuration settings (SSH daemon config parameters, etc.).</t>
  </si>
  <si>
    <t>Interview the system administrator to verify the following actions occur in the event of an audit failure or storage capacity being reached:
1. In the event the audit log becomes full, a scheduled job shall be executed to archive the log to a secure location on the server for the Mainframe; it shall include DASD or other media 
2. In the event the security event log is manually cleared by the system administrator, this should be recorded as an auditable event for future analysis.
3. Security event logging should be configured to capture the clearing of the security event log itself as an auditable event.</t>
  </si>
  <si>
    <t xml:space="preserve">1. A scheduled job is executed to archive the log to a secure location on the server for the Mainframe; it shall include DASD or other media 
2. Security event logs manually cleared by the system administrator is recorded as an auditable event for future analysis.
3. Security event logging is configured to capture the clearing of the security event log itself as an auditable event.
</t>
  </si>
  <si>
    <t>Users are notified to change their passwords before the password change interval is enforced.</t>
  </si>
  <si>
    <t xml:space="preserve">Interview Information Assurance Officer (IAO) or System Administrator (SA) and ask if any applications or services display the user or service account password during input or after authentication. </t>
  </si>
  <si>
    <t>Checks to see if  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</si>
  <si>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Services that allow interaction without authentication or via anonymous authentication are documented, justified to the Information Assurance Officer (IAO), and are properly secured and segregated from other systems that contain services that explicitly require authentication and identity verification.</t>
  </si>
  <si>
    <t>Interview the System Administrator (SA) or Information Assurance Officer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</si>
  <si>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 xml:space="preserve"> ▪ SCSEM Subject: UNISYS</t>
  </si>
  <si>
    <t>a UNISYS mainframe for a system that receives, stores, processes or transmits Federal Tax Information (FTI).</t>
  </si>
  <si>
    <t>UNIS-01</t>
  </si>
  <si>
    <t>UNIS-02</t>
  </si>
  <si>
    <t xml:space="preserve">The vendor-supplied default system administrator account has been revoked or suspended. If the vendor-supplied system admnistrator account cannot be safely revoked or suspended, this test is Not Applicable. </t>
  </si>
  <si>
    <t>UNIS-03</t>
  </si>
  <si>
    <t>UNIS-04</t>
  </si>
  <si>
    <t xml:space="preserve">Any exits active on the system must be reviewed and verified for authorized changes.  </t>
  </si>
  <si>
    <t>Consult with the system administrator to ensure that any active system exits are reviewed and verified for authorized changes.</t>
  </si>
  <si>
    <t>All active system exits are reviewed and verified for authorized changes.</t>
  </si>
  <si>
    <t>UNIS-05</t>
  </si>
  <si>
    <t>Tapes cannot be used until the all files on the tape have expired.</t>
  </si>
  <si>
    <t>Consult with the system administrator to ensure that tapes (if used) cannot be re-used until all files on the tape have been expired.</t>
  </si>
  <si>
    <t>Tapes cannot be re-used until all files on the tape have been expired.</t>
  </si>
  <si>
    <t>UNIS-06</t>
  </si>
  <si>
    <t>System Configuration</t>
  </si>
  <si>
    <t xml:space="preserve">Terminal Security is ON  </t>
  </si>
  <si>
    <t>Procedures:  
Review the SENTRY_CONTROL system-wide configuration parameter.</t>
  </si>
  <si>
    <t>Expected Results: 
TRUE
Note: SENTRY_CONTROL = TRUE configuration parameter permits identification &amp; authentication security features to be configured at the system level (system-wide security options). The SENTRY_CONTROL  = TRUE configuration parameter meets Security Level 1 – Fundamental Security or higher.</t>
  </si>
  <si>
    <t>UNIS-07</t>
  </si>
  <si>
    <t>UNIS-08</t>
  </si>
  <si>
    <t>UNIS-09</t>
  </si>
  <si>
    <t>UNIS-10</t>
  </si>
  <si>
    <t>UNIS-11</t>
  </si>
  <si>
    <t>User List</t>
  </si>
  <si>
    <t>Security officer user-ids are restricted to security administrators and security subadministrators.</t>
  </si>
  <si>
    <t>Procedures:
Use the SIMAN security tool to display the Master Menu Screen.
Select  “User-id Maintenance” Menu Screen.
Select “Generate Administrator Summary” processing mode to generate the Administrator Summary report.
Review user-ids listed under “USER-ID ADMINISTRATORS”. The user-ids prefixed with an asterisk (*) represent the site’s sub-administrator user-ids. Conversely, the user-ids not prefixed with an asterisk represent the site’s security administrator user-ids.
Determine users / user names and job descriptions associated with the user-ids.</t>
  </si>
  <si>
    <t xml:space="preserve">Expected Results:  
User-ids are restricted to security administrators and security subadministrators. </t>
  </si>
  <si>
    <t>UNIS-12</t>
  </si>
  <si>
    <t>Security-privileged system-high users are restricted to security officer user-ids.</t>
  </si>
  <si>
    <t>Procedures:
Identify all users whose security records have the following characteristics: (a) full clearance level range of 0 to 63, (b) a user compartment set of ALL, and (c) the Set A Privileges of SSCCL, SSBYCOMP, and SSBYPASSOWNR.</t>
  </si>
  <si>
    <t>Expected Results:  
Security-privileged system high users are restricted to security officer user-ids. All unprivileged users should have (a) a clearance level range with a minimum of 0 and a maximum of 0, (b) a compartment set of NULL.
(Note:  SSCCL permits a user to circumvent clearance level validation within the range specified in the user’s security record. Also permits user to change executing clearance levels within that range.
SSBYCOMP permits a user to circumvent compartment set validation within the maximum compartment set specified in the user’s security record.
SSBYPASSOWNR permits user to circumvent discretionary access control validation – including Access Control Record (ACR) validation.</t>
  </si>
  <si>
    <t>UNIS-13</t>
  </si>
  <si>
    <t>Trusted security privilege, SSCCL (MODRUNCL), is restricted to appropriate users or programs.</t>
  </si>
  <si>
    <t>Procedures:
Using SIMAN interactive batch mode (i.e., keyword syntax interface), generate report – listing all user-ids with the SSCCL security privilege.
SSCCL permits bypass of clearance level validation and allows change within the user’s clearance range. SSCCL does not bypass clearance level validation for subsystem transition.
(Note:  Not routinely required by security officers.)</t>
  </si>
  <si>
    <t>Expected Results:  
SSCCL (MODRUNCL), is restricted to appropriate users or programs.</t>
  </si>
  <si>
    <t>UNIS-14</t>
  </si>
  <si>
    <t>Trusted security privilege, SSBAFC (BYACR), is restricted to appropriate users or programs.</t>
  </si>
  <si>
    <t>Procedures:
Using SIMAN interactive batch mode (i.e., keyword syntax interface), generate report – listing all user-ids with the SSBAFC security privilege.
SSBAFC permits bypass of ACR evaluation for file access, user-id security-record access, and subsystem transition.  SSBAFC does not permit bypass of the private access list.
(Note:  Not routinely required by security officers.)</t>
  </si>
  <si>
    <t>Expected Results:  
SSBAFC (BYACR), is restricted to appropriate users or programs.</t>
  </si>
  <si>
    <t>UNIS-15</t>
  </si>
  <si>
    <t>Trusted security privilege, SSBYCOMP (BYCOMPMT), is restricted to appropriate users or programs.</t>
  </si>
  <si>
    <t>Procedures:
Using SIMAN interactive batch mode (i.e., keyword syntax interface), generate report – listing all user-ids with the SSBYCOMP security privilege.
SSBYCOMP permits bypass of compartment validation within the user’s compartment set for file and user-id record access.  SSBYCOMP does not permit bypass of compartment validation for subsystem transition.
(Note:  Not routinely required by security officers.)</t>
  </si>
  <si>
    <t>Expected Results:  
SSBYCOMP (BYCOMPMT), is restricted to appropriate users or programs.</t>
  </si>
  <si>
    <t>UNIS-16</t>
  </si>
  <si>
    <t>Trusted security privilege, SSBYPASSOWNR (BYOWNER), is restricted to appropriate users or programs.</t>
  </si>
  <si>
    <t>Procedures:
Using SIMAN interactive batch mode (i.e., keyword syntax interface), generate report – listing all user-ids with the SSBYPASSOWNR security privilege.
SSBYPASSOWNR permits bypass of owner and ACR validations for files, users, and subsystems. Bypass ownership and ACR validations on file assignment (owned files only), user-id records, and subsystem transitions. To bypass read-only and write-only validations on owned files, users also need the SSBKUP (BYRWMODE) privilege.
(Note:  Not routinely required by security officers.)</t>
  </si>
  <si>
    <t>Expected Results:  
SSBYPASSOWNR (BYOWNER), is restricted to appropriate users or programs.</t>
  </si>
  <si>
    <t>UNIS-17</t>
  </si>
  <si>
    <t>Trusted security privilege, SSBKUP, (BYRWMODE) is restricted to appropriate users or programs.</t>
  </si>
  <si>
    <t>Procedures:
Using SIMAN interactive batch mode (i.e., keyword syntax interface), generate report – listing all user-ids with the SSBKUP security privilege.
SSBKUP permits write into read-only files or read of write-only files. For owned files, the SSBYPASSOWNR security privilege is also needed to bypass read-only and write-only files. Conversely, for unowned files, no other privilege is needed.
(Note:  Not routinely required by security officers.)</t>
  </si>
  <si>
    <t>Expected Results:  
SSBKUP, (BYRWMODE) is restricted to appropriate users or programs.</t>
  </si>
  <si>
    <t>UNIS-18</t>
  </si>
  <si>
    <t>Trusted security privilege, SSBYCL (BYCL), is restricted to appropriate users or programs.</t>
  </si>
  <si>
    <t>Procedures:
Using SIMAN interactive batch mode (i.e., keyword syntax interface), generate report – listing all user-ids with the SSBYCL security privilege.
SSBYCL permits bypass of clearance level validation, regardless of user-id clearance-level range for file access.  SSBYCL does not bypass message validation, or validations in subsystem transitions.
(Note:  Not routinely required by security officers.)</t>
  </si>
  <si>
    <t>Expected Results:  
SSBYCL (BYCL), is restricted to appropriate users or programs.</t>
  </si>
  <si>
    <t>UNIS-19</t>
  </si>
  <si>
    <t>Trusted security privilege, SSADID (ABSDVASG), is restricted to appropriate users or programs.</t>
  </si>
  <si>
    <t>Procedures:
Using SIMAN interactive batch mode (i.e., keyword syntax interface), generate report – listing all user-ids with the SSADID security privilege.
SSADID permits absolute device-id assignment including special I/O devices, symbiont-controlled devices, and online maintenance of all system peripherals.  Such an assignment bypasses file assignment validation.
(Note: Not routinely required by security officers.)
(Note: If Quota Level 4 is configured, a user-id must also have the proper Quota set in order to perform an absolute device-id assignment.)</t>
  </si>
  <si>
    <t>Expected Results:  
SSADID (ABSDVASG), is restricted to appropriate users or programs.</t>
  </si>
  <si>
    <t>UNIS-20</t>
  </si>
  <si>
    <t>Trusted security privilege, SSBRWK (BYRWKEY), is restricted to appropriate users or programs.</t>
  </si>
  <si>
    <t>Procedures:
Using SIMAN interactive batch mode (i.e., keyword syntax interface), generate report – listing all user-ids with the SSBRWK security privilege.
SSBRWK permits users to read and write unowned files without specifying the file keys. SSBRWK cannot bypass the private access list of unowned files.
(Note: Not routinely required by security officers.)</t>
  </si>
  <si>
    <t>Expected Results:  
SSBRWK (BYRWKEY), is restricted to appropriate users or programs.</t>
  </si>
  <si>
    <t>UNIS-21</t>
  </si>
  <si>
    <t>Trusted security privilege, SSBYOBJREUSE (_______), is restricted to appropriate users or programs.</t>
  </si>
  <si>
    <t>Procedures:
Using SIMAN interactive batch mode (i.e., keyword syntax interface), generate report – listing all user-ids with the SSBYOBJREUSE security privilege.
SSBYOBJREUSE permits users to bypass EOF marks/blocks on tapes – using the Executive Request (ER) IO$ and IOW$ locate block function (LBLK$). Consequently, users could access information beyond the software EOT and potentially gain access to information with different security attributes.  SSBYOBJREUSE permits access to areas not cleared.  Use of this privilege requires use of the SSBHDR1RDCHK privilege – which is not security relevant.
(Note: With SENTRY_CONTROL=FALSE, the security officer, EXEC8 and the overhead user-id, are required to SSBYOBJREUSE privilege. However, SSBHDR1RDCHK should be removed EXEC8 PCT security buffer so the Exec does not run with that privilege (SSBHDR1RDCHK remains in the EXEC8 security record).</t>
  </si>
  <si>
    <t>Expected Results:  
SSBYOBJREUSE is restricted to appropriate users or programs.</t>
  </si>
  <si>
    <t>UNIS-22</t>
  </si>
  <si>
    <t>File Access Rules</t>
  </si>
  <si>
    <t>Logical access to SYS$*SACRD$ security database is appropriately restricted.</t>
  </si>
  <si>
    <t>Procedures:
Using SIMAN: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</si>
  <si>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SYS$*SACRD$ stores user security records, subsystem security attributes and ACRs.)</t>
  </si>
  <si>
    <t>UNIS-23</t>
  </si>
  <si>
    <t>Logical access to SYS$*TSS$FILE security database is appropriately restricted.</t>
  </si>
  <si>
    <t>Expected Results:  
Logical access is restricted to routine system support staff.
(Note: SYS$TSS$FILE stores terminal security information including user-ids, passwords, and password expiration parameters. A user-id must be in the SYS$*TSS$FILE before a user-id record can be created in SYS$*SACRD$.)</t>
  </si>
  <si>
    <t>UNIS-24</t>
  </si>
  <si>
    <t>Logical access to SYS$*SMDTF$ security database is appropriately restricted</t>
  </si>
  <si>
    <t>Procedures:
Determine if the security database is owned (has a specified owner – usually the file creator) or unowned. Existing read/write keys are ignored for owned files, but not ignored for unowned files. Ensure database executes as system high.
Evaluate the clearance file level associated with the security database. Normally, this will be the creator’s executing clearance level when the file was created.
Evaluate the file compartment set associated with the security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</si>
  <si>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routine system support staff.
Note: The file stores the security mandatory definition table (SMDT), which is comprised of: the symbolic clearance level definition table (SCLDT) and the security-compartment definition table (SCDT).</t>
  </si>
  <si>
    <t>UNIS-25</t>
  </si>
  <si>
    <t>Logical access to SYS$*ACCOUNT$R1 security database is appropriately restricted.</t>
  </si>
  <si>
    <t>Expected Results:  
Logical access is restricted to routine system support staff.
(Note:  SYS$*ACCOUNT$R1 stores Quota sets attached to user-ids to limit the resources used by the attached user-id. This file also stores a resource limit on real-time execution of executing programs.)</t>
  </si>
  <si>
    <t>UNIS-26</t>
  </si>
  <si>
    <t>Logical access to database containing FTI data is appropriately restricted.</t>
  </si>
  <si>
    <t>Procedures:
Determine if the database that contains FTI data is owned (has a specified owner – usually the file creator) or unowned. Existing read/write keys are ignored for owned files, but not ignored for unowned files. Ensure database executes as system high.
Evaluate the clearance file level associated with the database. Normally, this will be the creator’s executing clearance level when the file was created.
Evaluate the file compartment set associated with the database.  The file’s compartment set is the creator’s executing compartment set when the file was created.
Determine if the file is semiprivate, which ensures the file has an attached access control record (ACR).  Use the Access Control Maintenance Screen to display the ACR (Access Control Arguments) for the file and review Object Access assignments (READ, WRITE, MODIFY, DELETE, ACR_DELETE, EXECUTE) for appropriateness. Also, review the user-ids listed in the “Access Restrictions” section of this screen.</t>
  </si>
  <si>
    <t>Expected Results:  
Logical access is restricted to users who need access to the FTI data to perform their job functions.</t>
  </si>
  <si>
    <t>UNIS-27</t>
  </si>
  <si>
    <t xml:space="preserve">Procedures:
Review the MAXATMP (MAX_SIGN_ON_ATTEMPTS) system-wide configuration parameter. 
MAX_SIGN_ON_ATTEMPTS denotes the maximum number of invalid sign-on attempts allowed before the system begins to ignore sign-on attempts once the maximum number specified is exceeded. </t>
  </si>
  <si>
    <t>Expected Results:  
3
Note:  The DELAYSOL (DELAYED_SIGN_SOLICITATION)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</si>
  <si>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UNIS-28</t>
  </si>
  <si>
    <t xml:space="preserve">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invalid passwords.
</t>
  </si>
  <si>
    <t>Expected Results: 
3
Note: MAXATMP system-wide configuration parameter denotes the maximum number of invalid sign-on attempts allowed before the system begins to ignore sign-on attempts after the maximum number specified is exceeded.  
The DELAYSOL system-wide configuration parameter must be disabled (set to FALSE) to ensure the MAXATMP parameter takes effect. DELAYSOL denotes a solicitation delay between invalid sign-on attempts. The delay period automatically increases between attempts. After eight (8) invalid sign-on attempts, the system closes the session and disables the user-id.</t>
  </si>
  <si>
    <t>UNIS-29</t>
  </si>
  <si>
    <t xml:space="preserve">The computer system displays an approved screen-warning banner, which outlines the nature and sensitivity of information processed on the system and the consequences / penalties for misuse.  </t>
  </si>
  <si>
    <t>Procedures:
Review the logon warning banner for information consistent with IRS-approved documentation</t>
  </si>
  <si>
    <t>UNIS-30</t>
  </si>
  <si>
    <t>Confer with the Information Assurance Manager (IAM) and System Administrator (SA).  Verify that auditing is enabled.  If auditing is not enabled then this is a finding.</t>
  </si>
  <si>
    <t>UNIS-31</t>
  </si>
  <si>
    <t>System Configuration &amp; Audit Logs</t>
  </si>
  <si>
    <t>System audit logging parameters are configured to capture all security-relevant events.</t>
  </si>
  <si>
    <t>Procedures:
Determine if the following system-wide configuration parameters are enabled on the system:  
TSS_CONTROL = TRUE
TSS_SENTRY = TRUE
Review the LOGCONSOLEON (CONSOLE_CLASS_LOGGED) system-wide configuration parameter.
LOGCONSOLEON forces the system to create log entry type 203.
Review audit logs (e.g. hardcopy DUMP using Log Analyzer or online review) to ensure the entry type is captured and monitored.</t>
  </si>
  <si>
    <t>Expected Results: 
TRUE
Note:  The following provides a brief description of the log entry type:
Type 203 – Operator keyins and all console messages</t>
  </si>
  <si>
    <t>UNIS-32</t>
  </si>
  <si>
    <t>Procedures:
Determine if the following system-wide configuration parameters are enabled on the system:  
TSS_CONTROL = TRUE
TSS_SENTRY = TRUE
Review the LOGFILEHDRON (LOG_FILE_HDR_CLASS_LOGGED) system-wide configuration parameter.
LOGFILEHDRON forces the system to create the system time, date, and system-identification log entries. 
Review audit logs (e.g. hardcopy DUMP using Log Analyzer or online review) to ensure the logging controls are captured and monitored.</t>
  </si>
  <si>
    <t>Expected Results: 
TRUE</t>
  </si>
  <si>
    <t>UNIS-33</t>
  </si>
  <si>
    <t>Procedures:
Determine if the following system-wide configuration parameters are enabled on the system:  
TSS_CONTROL = TRUE
TSS_SENTRY = TRUE
Review the LOGSYSHISTON () system-wide configuration parameter.
LOGSYSHISTON forces the system to create the security log-entry types 461, 801, 805 through 814, 12001, 12002, and 13002.
Review audit logs (e.g. hardcopy DUMP using Log Analyzer or online review) to ensure the entry types are captured and monitored.</t>
  </si>
  <si>
    <t>Expected Results: 
TRUE
Note:  The following provides a brief description of log entry types:
Type 461 – Insufficient privilege to perform Media Manager function
Type 801 – Security Messages **
Type 805 – Creation of a user-id record
Type 806 – Modification of a user-id record
Type 807 – Modification of a file record (MFD)
Type 809 – Tape Volume Access Log Entries
Type 810 – Sign-on Validation Log Entries
Type 811 – Compartment Table Log Entries
Type 812 – Subsystem Transition Log Entries
Type 813 – Print Label Change Log Entries
Type 814 – Clearance Level Change Log Entries
Type 12001 – Password changes, using SIMAN, by the security officer.
Type 12002 – User-ID enabled or disabled by SIMAN
Type 13002 – A thread illegally tried to write to a read-only file.
** Includes (a) Password changes with @PASSWD, (b) Password changes with  @@PASSWD, (c) Changes in secured ER(s) and privileges, and (d) Other security-relevant events.</t>
  </si>
  <si>
    <t>UNIS-34</t>
  </si>
  <si>
    <t>All security-related events are recorded in the system audit log.</t>
  </si>
  <si>
    <t>Procedures:
Verify the following system-wide configuration parameter:
EXERR_054_FOR_ALAT = TRUE</t>
  </si>
  <si>
    <t>Expected Results: 
TRUE
Note:  Thisconfiguration parameter causes a system stop if the ASCII log audit trail (ALAT) is rendered inoperable or becomes unavailable.  This control ensures data loss does not occur.</t>
  </si>
  <si>
    <t>UNIS-35</t>
  </si>
  <si>
    <t>Audit and Security Reports</t>
  </si>
  <si>
    <t>Request the Security Administrator to generate sample audit and security reports, and verify that all required information is included in the report.</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</si>
  <si>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adding, modifying, or deleting the userid). 2. The violation report records audit events, which include the original of request (e.g., terminal ID) for logon, logoff, password change, and user system activities. 3. The violation report records audit events which include the original of request (e.g., terminal ID) for logon, logoff, password change, and user system activities.</t>
  </si>
  <si>
    <t>UNIS-36</t>
  </si>
  <si>
    <t>Interview Information Assurance Officer (IAO) or System Administrator (SA) and ask if log storage is sufficient to meet IRS logging and retention requirements. IRS Publication 1075, section 9.3, requires log data retention for 6 years.</t>
  </si>
  <si>
    <t>UNIS-37</t>
  </si>
  <si>
    <t>UNIS-38</t>
  </si>
  <si>
    <t>UNIS-39</t>
  </si>
  <si>
    <t>Audit trails are protected from modification, unauthorized access, or destruction.</t>
  </si>
  <si>
    <t>Procedures:
Verify the following system-wide configuration parameter:
SRSF_SYS_HIGH = TRUE</t>
  </si>
  <si>
    <t>Expected Results: 
TRUE
Note: SRSF_SYS_HIGH = TRUE denotes all security-relaxable files, including the ASCII log audit trail (ALAT), are   system high and can only be accessed by security-privileged, system high users.  See test procedure under DAC section for qualification of security-privileged, system high users.</t>
  </si>
  <si>
    <t>UNIS-40</t>
  </si>
  <si>
    <t xml:space="preserve">Procedures:
Confere with the Information Assurance Manager (IAM).  Verify that access to the audit files is restricted to ersonnel routinely responsible for performing security audit functions. </t>
  </si>
  <si>
    <t xml:space="preserve">Access to the audit files is restricted to authorized personnel.
</t>
  </si>
  <si>
    <t>UNIS-41</t>
  </si>
  <si>
    <t xml:space="preserve">All system tasks have a  userid associated with them.  </t>
  </si>
  <si>
    <t>Confer with the system administrator to verify that all system tasks have a userid associated with them, such that all access authorizations will be dependent on the privileges granted to the associated userid.</t>
  </si>
  <si>
    <t>All system tasks have a an associated userid.</t>
  </si>
  <si>
    <t>UNIS-42</t>
  </si>
  <si>
    <t>Each userid is unique and is consistent with the naming conventions of the facility.</t>
  </si>
  <si>
    <t>Confer with the system administrator to verify that each userid is unique and is consistent with the entity’s naming-conventions policy.</t>
  </si>
  <si>
    <t>Each userid is unique and is consistent with the entity’s naming-conventions policy.</t>
  </si>
  <si>
    <t>UNIS-43</t>
  </si>
  <si>
    <t>UNIS-44</t>
  </si>
  <si>
    <t>User Configuration</t>
  </si>
  <si>
    <t>User-ids (at the user-id level) are disabled after 90 days of inactivity.</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</si>
  <si>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days of inactivity.</t>
  </si>
  <si>
    <t>Expected Results: 
90 days
Note:  This parameter is not available as a system-wide configuration parameter.  This parameter is unique to each user-id.  Consequently, a risk-based sampling of privileged system users was selected for testing.</t>
  </si>
  <si>
    <t>UNIS-45</t>
  </si>
  <si>
    <t>Procedures:
Confer with the Information Assurance Manager (IAM) to determine the site policy and procedures for handling revoked / deactivated user-ids.</t>
  </si>
  <si>
    <t>UNIS-46</t>
  </si>
  <si>
    <t>Users are forced to change passwords at a maximum of every 90 days.</t>
  </si>
  <si>
    <t xml:space="preserve">Procedures:
Review the MAXPASSDAY (DEFAULT_MAX_DAYS_PASSWORD) system-wide configuration parameter.
DEFAULT_MAX_DAYS_PASSWORD denotes the maximum number of days a user will be forced to change his/her password. </t>
  </si>
  <si>
    <t>Expected Results: 
90 days for general users, and 60 days for privileged users.
Note:  The number specified must be greater than or equal to the MINPASSDAY (DEFAULT_MIN_DAYS_PASSWORD) system-wide configuration parameter.</t>
  </si>
  <si>
    <t>UNIS-47</t>
  </si>
  <si>
    <t xml:space="preserve">Users are prohibited from changing their passwords for at least 15 days after a recent change. </t>
  </si>
  <si>
    <t>Procedures:
Review the MINPASSDAY (DEFAULT_MIN_DAYS_PASSWORD) system-wide configuration parameter.
DEFAULT_MIN_DAYS_PASSWORD denotes the minimum number of days a user must have a password.  This parameter deters users from changing passwords to a temporary password, and immediately/subsequently changing it back to the original password.</t>
  </si>
  <si>
    <t>Expected Results: 
15 or greater</t>
  </si>
  <si>
    <t>UNIS-48</t>
  </si>
  <si>
    <t>Minimum password length is set to eight (8) characters.</t>
  </si>
  <si>
    <t>Procedures:
Review the MINPASSLEN (MIN_PASSWORD_LENGTH) system-wide configuration parameter.
MIN_PASSWORD_LENGTH denotes the minimum password length, ranging from 1 – 8 characters, if machine-generated passwords are not configured: (MACHINE_GENERATED_PASSWORDS = FALSE). MIN_PASSWORD_LENGTH can range from 8 to 18 characters only if MACHINE_GENERATED_PASSWORDS = TRUE.  
Ensure machine-generated passwords are prohibited.</t>
  </si>
  <si>
    <t>Expected Results: 
MINPASSLEN (MIN_PASSWORD_LENGTH) = 8 or larger
MACHINE_GENERATED_PASSWORDS = FALSE
Note: Unisys does not enforce alphanumeric password composition or password history controls.</t>
  </si>
  <si>
    <t>UNIS-49</t>
  </si>
  <si>
    <t>The default password shipped with the security officer’s user-id is changed immediately upon system installation.</t>
  </si>
  <si>
    <t>Procedures:
Verify the security officer’s user-id of the security officer name specified in the SECURITY_OFFICER configuration parameter value entitled “Name specified during initialization”. The security officer’s user-id is stored in SYS$*TSS$FILE security database.
Verify the security officer’s user-id security record specified in the SYS$*SACRD$ security database coincides with the user-id specified in the SECURITY_OFFICER parameter value.
Determine if the default password (SECURI) was changed after system installation. The system evaluator should enter SECURI as the password once the user-id is identified.
Note:  When the system is installed/initialized, the system automatically creates a security officer user-id and security record in the SYS$*SACRD$ file.</t>
  </si>
  <si>
    <t>Expected Results:  
The default password (SECURI) was changed after system installation.</t>
  </si>
  <si>
    <t>UNIS-50</t>
  </si>
  <si>
    <t>Users (at the user-id level) are forced to change passwords at a maximum of every 90 days.</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</si>
  <si>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Maximum number of days before password change allowed.</t>
  </si>
  <si>
    <t>Expected Results: 
90 days for general users, and 60 days for privileged users.
Note:  Thissetting can circumvent the system-wide configuration parameter (MAXPASSDAY).  Under the “Password Expiration Parameters (no input = system defaults)” section of each user-id’s Password Control Information access screen, the value of the MAXPASSDAY configuration parameter is attributed to the “maximum system default nnnn” setting -- where nnnn denotes the system-wide default value.</t>
  </si>
  <si>
    <t>UNIS-51</t>
  </si>
  <si>
    <t>Users (at the user-id level) are prohibited from changing their passwords for at least 15 days after a recent change.</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</si>
  <si>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“Password Expiration Parameters (no input = system defaults)”:
Review parameter specified in [__] Minimum number of days before password change allowed.</t>
  </si>
  <si>
    <t>Expected Results:
15 or greater</t>
  </si>
  <si>
    <t>UNIS-52</t>
  </si>
  <si>
    <t xml:space="preserve">Logon grace periods for expired passwords are reasonably restricted for consecutive successful logons (at the user-id level). </t>
  </si>
  <si>
    <t>Procedures:
Use the SIMAN security tool to display the Master Menu Screen.
Select  “User-id Maintenance” Menu Screen.
Select ACCESS Screen – Password Control Information.
Display the ACCESS Screen - Password Control Information for each user-id identified on the Administrator Summary report generated from the “Generate Administrator Summary” processing mode (i.e., a processing mode option identified on the User-id Maintenance Menu Screen).
Under “Disable User-id Parameters”:
Review parameter specified in [__] Maximum times password-expired notices may be ignored.</t>
  </si>
  <si>
    <t xml:space="preserve">Expected Results: 
0-5 days
Note:  The security option should be superseded by the following “Disable User-id Parameters” setting:
[__] Maximum days of inactivity. </t>
  </si>
  <si>
    <t>UNIS-53</t>
  </si>
  <si>
    <t xml:space="preserve">Confer with the Security Administrator and verify that password history is enforced. </t>
  </si>
  <si>
    <t>At least 6 generations of previous passwords are maintained</t>
  </si>
  <si>
    <t>UNIS-54</t>
  </si>
  <si>
    <t>Confer with the Security Administrator and verify that a password expiration warning is issued.</t>
  </si>
  <si>
    <t>A password expiration warning is issued between 5-14 days before the password expires.</t>
  </si>
  <si>
    <t>UNIS-55</t>
  </si>
  <si>
    <t>Batch/background jobs do not have embedded User IDs and passwords.</t>
  </si>
  <si>
    <t>Verify with the Security Administrator that UserIDs and passwords are not embedded in job streams when submitting batch/background jobs.</t>
  </si>
  <si>
    <t>UserIDs and passwords are not embedded in job streams when submitting batch/background jobs.</t>
  </si>
  <si>
    <t>UNIS-56</t>
  </si>
  <si>
    <t>UNIS-57</t>
  </si>
  <si>
    <t>UNIS-58</t>
  </si>
  <si>
    <t>UNIS-59</t>
  </si>
  <si>
    <t>UNIS-60</t>
  </si>
  <si>
    <t>UNIS-61</t>
  </si>
  <si>
    <t>UNIS-62</t>
  </si>
  <si>
    <t>UNIS-63</t>
  </si>
  <si>
    <t>UNIS-64</t>
  </si>
  <si>
    <t>Mass storage (including FTI files) and trusted subsystem data structures are cleared before file space is allocated or reallocated to users.</t>
  </si>
  <si>
    <t>Procedures:
Determine if:
Security Option 1 (i.e., system-wide configuration parameter 
SECURITY_OPT_1_CNTRL = TRUE) or higher is installed.
Review the RESDUCLR (RESIDUE_CLEAR_) system-wide configuration parameter. 
RESIDUE_CLEAR prevents (a) users from accessing private or sensitive data residue/structures, and (b) private or sensitive data from being available in user registers.
If RESIDUE_CLEAR is not enabled, investigate potential existing compensating controls clearing FTI residue before file space is allocated or reallocated to users.</t>
  </si>
  <si>
    <t>Expected Results: 
1 or TRUE – depending on the security level installed (i.e., Option 1 or higher) or alternative control that ensure FTI files can not be reused after physical erasure from the system.
(Note: This parameter could negatively affect file I/O allocation and release performance.)</t>
  </si>
  <si>
    <t>UNIS-65</t>
  </si>
  <si>
    <t>UNIS-66</t>
  </si>
  <si>
    <t>Note: Document how the default account has been rendered unusable (revoked, suspended or other).</t>
  </si>
  <si>
    <t>Note: This requirement may not be possible with all releases of the Unisys OS.</t>
  </si>
  <si>
    <t>▪ DISA STIG for Unisys</t>
  </si>
  <si>
    <t>Updates based on NIST 800-53 rev 3 release.
Updated for new Publication 1075 version</t>
  </si>
  <si>
    <t>Updated to include additional data labeling checks.  Changed control for several checks.</t>
  </si>
  <si>
    <t>Template update.</t>
  </si>
  <si>
    <t>Minor update to correct worksheet locking capabilities.  Added back NIST control name to Test Cases Tab.</t>
  </si>
  <si>
    <t>▪ NIST Control Name</t>
  </si>
  <si>
    <t>Full name which describes the NIST ID.</t>
  </si>
  <si>
    <t>NIST Control Name</t>
  </si>
  <si>
    <t>Session Lock</t>
  </si>
  <si>
    <t>Account Management</t>
  </si>
  <si>
    <t>Access Enforcement</t>
  </si>
  <si>
    <t>Information Flow Enforcement</t>
  </si>
  <si>
    <t>Separation of Duties</t>
  </si>
  <si>
    <t>Least Privilege</t>
  </si>
  <si>
    <t>System Use Notification</t>
  </si>
  <si>
    <t>Audit Generation</t>
  </si>
  <si>
    <t>Content of Audit Records</t>
  </si>
  <si>
    <t>Audit Storage Capacity</t>
  </si>
  <si>
    <t>Response to Audit Processing Failures</t>
  </si>
  <si>
    <t>Audit Review, Analysis, and Reporting</t>
  </si>
  <si>
    <t>Protection of Audit Information</t>
  </si>
  <si>
    <t>Identification and Authentication (Organizational Users)</t>
  </si>
  <si>
    <t>Device Identification and Authentication</t>
  </si>
  <si>
    <t>Identifier Management</t>
  </si>
  <si>
    <t>Authenticator Management</t>
  </si>
  <si>
    <t>Authenticator Feedback</t>
  </si>
  <si>
    <t>Network Disconnect</t>
  </si>
  <si>
    <t>Application Partitioning</t>
  </si>
  <si>
    <t>Information in Shared Resources</t>
  </si>
  <si>
    <t>Flaw Remediation</t>
  </si>
  <si>
    <t xml:space="preserve">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day time period; and (vi) reviewing user accounts semi-annually.  </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</si>
  <si>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</si>
  <si>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</si>
  <si>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recources needed to perform job duties.</t>
  </si>
  <si>
    <t>Unsuccessful Logon Attempts</t>
  </si>
  <si>
    <t>User-ids are disabled after three (3) unsuccessful password attempts (hacker frustration feature) within a 120 minute period.</t>
  </si>
  <si>
    <t>User-ids (at the user-id level) are disabled after three invalid password attempts within a 120 minute period..</t>
  </si>
  <si>
    <t>Audit Events</t>
  </si>
  <si>
    <t>The management of the information system audit functionality is only designated to security administrator(s) or staff other than the system and network administrator.  System and network administrators must not have the ability to modify or delete audit log entries.</t>
  </si>
  <si>
    <t>Request a list of users who have access to manage audit logs on the information system.  If a log server is used request a list of users that have the ability to manage the log server.</t>
  </si>
  <si>
    <t>Designated personnel that are not responsible for the operations of the information system should be the only users with access to manage auditing.</t>
  </si>
  <si>
    <t>UNIS-67</t>
  </si>
  <si>
    <t>UNIS-68</t>
  </si>
  <si>
    <t>SC-8</t>
  </si>
  <si>
    <t>Transmission Confidentiality and Integrity</t>
  </si>
  <si>
    <t xml:space="preserve"> ▪ SCSEM Version: 2.4</t>
  </si>
  <si>
    <t xml:space="preserve"> ▪ Released: September 26, 2013</t>
  </si>
  <si>
    <t>▪ NIST SP 800-53 Rev. 4, Recommended Security Controls for Federal Information Systems and Organizations (April 2013)</t>
  </si>
  <si>
    <t>▪ IRS Publication 1075, Tax Information Security Guidelines for Federal, State and Local Agencies</t>
  </si>
  <si>
    <t xml:space="preserve"> </t>
  </si>
  <si>
    <t>Update test cases based on NIST 800-53 R4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</si>
</sst>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s>
  <fonts count="57">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b/>
      <sz val="18"/>
      <color indexed="56"/>
      <name val="Cambria"/>
      <family val="2"/>
    </font>
    <font>
      <b/>
      <sz val="10"/>
      <color indexed="60"/>
      <name val="Arial"/>
      <family val="2"/>
    </font>
    <font>
      <sz val="10"/>
      <color indexed="60"/>
      <name val="Arial"/>
      <family val="2"/>
    </font>
    <font>
      <sz val="10"/>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AC0000"/>
      <name val="Arial"/>
      <family val="2"/>
    </font>
    <font>
      <sz val="10"/>
      <color rgb="FFAC0000"/>
      <name val="Arial"/>
      <family val="2"/>
    </font>
    <font>
      <sz val="10"/>
      <color rgb="FFFF0000"/>
      <name val="Arial"/>
      <family val="2"/>
    </font>
  </fonts>
  <fills count="51">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2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3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AFD7FF"/>
        <bgColor indexed="64"/>
      </patternFill>
    </fill>
    <fill>
      <patternFill patternType="solid">
        <fgColor rgb="FFB2B2B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2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6"/>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26"/>
      </top>
      <bottom style="double">
        <color indexed="26"/>
      </bottom>
    </border>
    <border>
      <left style="thin">
        <color indexed="63"/>
      </left>
      <right/>
      <top/>
      <bottom style="thin">
        <color indexed="63"/>
      </bottom>
    </border>
    <border>
      <left/>
      <right/>
      <top/>
      <bottom style="thin">
        <color indexed="63"/>
      </bottom>
    </border>
    <border>
      <left style="thin">
        <color indexed="63"/>
      </left>
      <right/>
      <top/>
      <bottom/>
    </border>
    <border>
      <left/>
      <right style="thin">
        <color indexed="63"/>
      </right>
      <top/>
      <bottom/>
    </border>
    <border>
      <left/>
      <right style="thin">
        <color indexed="63"/>
      </right>
      <top/>
      <bottom style="thin">
        <color indexed="63"/>
      </bottom>
    </border>
    <border>
      <left style="medium">
        <color indexed="63"/>
      </left>
      <right/>
      <top style="medium">
        <color indexed="63"/>
      </top>
      <bottom/>
    </border>
    <border>
      <left style="medium">
        <color indexed="63"/>
      </left>
      <right/>
      <top/>
      <bottom style="thin">
        <color indexed="63"/>
      </bottom>
    </border>
    <border>
      <left/>
      <right style="medium">
        <color indexed="63"/>
      </right>
      <top style="medium">
        <color indexed="63"/>
      </top>
      <bottom/>
    </border>
    <border>
      <left/>
      <right style="medium">
        <color indexed="63"/>
      </right>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right/>
      <top style="thin">
        <color indexed="63"/>
      </top>
      <bottom style="thin">
        <color indexed="63"/>
      </bottom>
    </border>
    <border>
      <left/>
      <right style="medium">
        <color indexed="63"/>
      </right>
      <top/>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right style="thin"/>
      <top style="thin">
        <color indexed="63"/>
      </top>
      <bottom style="thin">
        <color indexed="63"/>
      </bottom>
    </border>
    <border>
      <left style="thin"/>
      <right style="thin"/>
      <top style="thin"/>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1" fillId="3" borderId="0" applyNumberFormat="0" applyBorder="0" applyAlignment="0" applyProtection="0"/>
    <xf numFmtId="0" fontId="35" fillId="4"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1" fillId="5" borderId="0" applyNumberFormat="0" applyBorder="0" applyAlignment="0" applyProtection="0"/>
    <xf numFmtId="0" fontId="35" fillId="7" borderId="0" applyNumberFormat="0" applyBorder="0" applyAlignment="0" applyProtection="0"/>
    <xf numFmtId="0" fontId="1" fillId="3"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35"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1" fillId="5" borderId="0" applyNumberFormat="0" applyBorder="0" applyAlignment="0" applyProtection="0"/>
    <xf numFmtId="0" fontId="35" fillId="15" borderId="0" applyNumberFormat="0" applyBorder="0" applyAlignment="0" applyProtection="0"/>
    <xf numFmtId="0" fontId="1" fillId="5" borderId="0" applyNumberFormat="0" applyBorder="0" applyAlignment="0" applyProtection="0"/>
    <xf numFmtId="0" fontId="35" fillId="16" borderId="0" applyNumberFormat="0" applyBorder="0" applyAlignment="0" applyProtection="0"/>
    <xf numFmtId="0" fontId="1" fillId="13"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9" fillId="22" borderId="0" applyNumberFormat="0" applyBorder="0" applyAlignment="0" applyProtection="0"/>
    <xf numFmtId="0" fontId="36" fillId="23" borderId="0" applyNumberFormat="0" applyBorder="0" applyAlignment="0" applyProtection="0"/>
    <xf numFmtId="0" fontId="9" fillId="5" borderId="0" applyNumberFormat="0" applyBorder="0" applyAlignment="0" applyProtection="0"/>
    <xf numFmtId="0" fontId="36" fillId="24" borderId="0" applyNumberFormat="0" applyBorder="0" applyAlignment="0" applyProtection="0"/>
    <xf numFmtId="0" fontId="9" fillId="5" borderId="0" applyNumberFormat="0" applyBorder="0" applyAlignment="0" applyProtection="0"/>
    <xf numFmtId="0" fontId="36" fillId="25" borderId="0" applyNumberFormat="0" applyBorder="0" applyAlignment="0" applyProtection="0"/>
    <xf numFmtId="0" fontId="9" fillId="13" borderId="0" applyNumberFormat="0" applyBorder="0" applyAlignment="0" applyProtection="0"/>
    <xf numFmtId="0" fontId="36" fillId="26" borderId="0" applyNumberFormat="0" applyBorder="0" applyAlignment="0" applyProtection="0"/>
    <xf numFmtId="0" fontId="9" fillId="27" borderId="0" applyNumberFormat="0" applyBorder="0" applyAlignment="0" applyProtection="0"/>
    <xf numFmtId="0" fontId="36" fillId="28" borderId="0" applyNumberFormat="0" applyBorder="0" applyAlignment="0" applyProtection="0"/>
    <xf numFmtId="0" fontId="9" fillId="20" borderId="0" applyNumberFormat="0" applyBorder="0" applyAlignment="0" applyProtection="0"/>
    <xf numFmtId="0" fontId="36" fillId="29" borderId="0" applyNumberFormat="0" applyBorder="0" applyAlignment="0" applyProtection="0"/>
    <xf numFmtId="0" fontId="9" fillId="22" borderId="0" applyNumberFormat="0" applyBorder="0" applyAlignment="0" applyProtection="0"/>
    <xf numFmtId="0" fontId="36" fillId="30" borderId="0" applyNumberFormat="0" applyBorder="0" applyAlignment="0" applyProtection="0"/>
    <xf numFmtId="0" fontId="9" fillId="31" borderId="0" applyNumberFormat="0" applyBorder="0" applyAlignment="0" applyProtection="0"/>
    <xf numFmtId="0" fontId="36" fillId="32" borderId="0" applyNumberFormat="0" applyBorder="0" applyAlignment="0" applyProtection="0"/>
    <xf numFmtId="0" fontId="9" fillId="5" borderId="0" applyNumberFormat="0" applyBorder="0" applyAlignment="0" applyProtection="0"/>
    <xf numFmtId="0" fontId="36" fillId="33" borderId="0" applyNumberFormat="0" applyBorder="0" applyAlignment="0" applyProtection="0"/>
    <xf numFmtId="0" fontId="9" fillId="34" borderId="0" applyNumberFormat="0" applyBorder="0" applyAlignment="0" applyProtection="0"/>
    <xf numFmtId="0" fontId="36" fillId="35" borderId="0" applyNumberFormat="0" applyBorder="0" applyAlignment="0" applyProtection="0"/>
    <xf numFmtId="0" fontId="9" fillId="22" borderId="0" applyNumberFormat="0" applyBorder="0" applyAlignment="0" applyProtection="0"/>
    <xf numFmtId="0" fontId="36" fillId="36" borderId="0" applyNumberFormat="0" applyBorder="0" applyAlignment="0" applyProtection="0"/>
    <xf numFmtId="0" fontId="9" fillId="37" borderId="0" applyNumberFormat="0" applyBorder="0" applyAlignment="0" applyProtection="0"/>
    <xf numFmtId="0" fontId="37" fillId="38" borderId="0" applyNumberFormat="0" applyBorder="0" applyAlignment="0" applyProtection="0"/>
    <xf numFmtId="0" fontId="20" fillId="39" borderId="0" applyNumberFormat="0" applyBorder="0" applyAlignment="0" applyProtection="0"/>
    <xf numFmtId="0" fontId="38" fillId="40" borderId="1" applyNumberFormat="0" applyAlignment="0" applyProtection="0"/>
    <xf numFmtId="0" fontId="10" fillId="3" borderId="2" applyNumberFormat="0" applyAlignment="0" applyProtection="0"/>
    <xf numFmtId="0" fontId="39" fillId="41" borderId="3" applyNumberFormat="0" applyAlignment="0" applyProtection="0"/>
    <xf numFmtId="0" fontId="11" fillId="42"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43" borderId="0" applyNumberFormat="0" applyBorder="0" applyAlignment="0" applyProtection="0"/>
    <xf numFmtId="0" fontId="13" fillId="44" borderId="0" applyNumberFormat="0" applyBorder="0" applyAlignment="0" applyProtection="0"/>
    <xf numFmtId="0" fontId="42" fillId="0" borderId="5" applyNumberFormat="0" applyFill="0" applyAlignment="0" applyProtection="0"/>
    <xf numFmtId="0" fontId="21" fillId="0" borderId="6" applyNumberFormat="0" applyFill="0" applyAlignment="0" applyProtection="0"/>
    <xf numFmtId="0" fontId="43" fillId="0" borderId="7" applyNumberFormat="0" applyFill="0" applyAlignment="0" applyProtection="0"/>
    <xf numFmtId="0" fontId="22" fillId="0" borderId="8" applyNumberFormat="0" applyFill="0" applyAlignment="0" applyProtection="0"/>
    <xf numFmtId="0" fontId="44" fillId="0" borderId="9" applyNumberFormat="0" applyFill="0" applyAlignment="0" applyProtection="0"/>
    <xf numFmtId="0" fontId="23" fillId="0" borderId="10" applyNumberFormat="0" applyFill="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46" fillId="45" borderId="1" applyNumberFormat="0" applyAlignment="0" applyProtection="0"/>
    <xf numFmtId="0" fontId="14" fillId="20" borderId="2" applyNumberFormat="0" applyAlignment="0" applyProtection="0"/>
    <xf numFmtId="0" fontId="47" fillId="0" borderId="11" applyNumberFormat="0" applyFill="0" applyAlignment="0" applyProtection="0"/>
    <xf numFmtId="0" fontId="15" fillId="0" borderId="12" applyNumberFormat="0" applyFill="0" applyAlignment="0" applyProtection="0"/>
    <xf numFmtId="0" fontId="48" fillId="46" borderId="0" applyNumberFormat="0" applyBorder="0" applyAlignment="0" applyProtection="0"/>
    <xf numFmtId="0" fontId="16"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8" borderId="13" applyNumberFormat="0" applyFont="0" applyAlignment="0" applyProtection="0"/>
    <xf numFmtId="0" fontId="0" fillId="11" borderId="14" applyNumberFormat="0" applyFont="0" applyAlignment="0" applyProtection="0"/>
    <xf numFmtId="0" fontId="49" fillId="40" borderId="15" applyNumberFormat="0" applyAlignment="0" applyProtection="0"/>
    <xf numFmtId="0" fontId="17" fillId="3" borderId="16"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0" borderId="17" applyNumberFormat="0" applyFill="0" applyAlignment="0" applyProtection="0"/>
    <xf numFmtId="0" fontId="18" fillId="0" borderId="18" applyNumberFormat="0" applyFill="0" applyAlignment="0" applyProtection="0"/>
    <xf numFmtId="0" fontId="52" fillId="0" borderId="0" applyNumberFormat="0" applyFill="0" applyBorder="0" applyAlignment="0" applyProtection="0"/>
    <xf numFmtId="0" fontId="19" fillId="0" borderId="0" applyNumberFormat="0" applyFill="0" applyBorder="0" applyAlignment="0" applyProtection="0"/>
  </cellStyleXfs>
  <cellXfs count="204">
    <xf numFmtId="0" fontId="0" fillId="0" borderId="0" xfId="0" applyAlignment="1">
      <alignment/>
    </xf>
    <xf numFmtId="0" fontId="0" fillId="0" borderId="0" xfId="0" applyFill="1" applyAlignment="1">
      <alignment/>
    </xf>
    <xf numFmtId="0" fontId="0" fillId="0" borderId="19" xfId="0" applyBorder="1" applyAlignment="1">
      <alignment/>
    </xf>
    <xf numFmtId="0" fontId="0" fillId="0" borderId="20" xfId="0" applyBorder="1" applyAlignment="1">
      <alignment/>
    </xf>
    <xf numFmtId="0" fontId="0" fillId="13" borderId="20" xfId="0" applyFill="1" applyBorder="1" applyAlignment="1">
      <alignment/>
    </xf>
    <xf numFmtId="0" fontId="0" fillId="0" borderId="21" xfId="0" applyBorder="1" applyAlignment="1">
      <alignment/>
    </xf>
    <xf numFmtId="0" fontId="0" fillId="0" borderId="0" xfId="0" applyBorder="1" applyAlignment="1">
      <alignment/>
    </xf>
    <xf numFmtId="0" fontId="0" fillId="0" borderId="0" xfId="0" applyFill="1" applyBorder="1" applyAlignment="1">
      <alignment/>
    </xf>
    <xf numFmtId="0" fontId="5" fillId="0" borderId="0" xfId="0" applyFont="1" applyFill="1" applyBorder="1" applyAlignment="1">
      <alignment/>
    </xf>
    <xf numFmtId="0" fontId="5" fillId="0" borderId="0" xfId="0" applyFont="1" applyFill="1" applyBorder="1" applyAlignment="1">
      <alignment vertical="top" wrapText="1"/>
    </xf>
    <xf numFmtId="0" fontId="0" fillId="0" borderId="22" xfId="0" applyFill="1" applyBorder="1" applyAlignment="1">
      <alignment/>
    </xf>
    <xf numFmtId="0" fontId="0" fillId="0" borderId="23" xfId="0" applyFill="1" applyBorder="1" applyAlignment="1">
      <alignment/>
    </xf>
    <xf numFmtId="0" fontId="3" fillId="13" borderId="24" xfId="0" applyFont="1" applyFill="1" applyBorder="1" applyAlignment="1">
      <alignment/>
    </xf>
    <xf numFmtId="0" fontId="5" fillId="13" borderId="25" xfId="0" applyFont="1" applyFill="1" applyBorder="1" applyAlignment="1">
      <alignment/>
    </xf>
    <xf numFmtId="0" fontId="0" fillId="13" borderId="26" xfId="0" applyFill="1" applyBorder="1" applyAlignment="1">
      <alignment/>
    </xf>
    <xf numFmtId="0" fontId="0" fillId="13" borderId="27" xfId="0" applyFill="1" applyBorder="1" applyAlignment="1">
      <alignment/>
    </xf>
    <xf numFmtId="0" fontId="0" fillId="13" borderId="24" xfId="0" applyFill="1" applyBorder="1" applyAlignment="1">
      <alignment/>
    </xf>
    <xf numFmtId="0" fontId="0" fillId="0" borderId="16" xfId="0" applyNumberFormat="1" applyFont="1" applyBorder="1" applyAlignment="1">
      <alignment vertical="center"/>
    </xf>
    <xf numFmtId="0" fontId="3" fillId="0" borderId="28" xfId="0" applyFont="1" applyBorder="1" applyAlignment="1">
      <alignment vertical="center"/>
    </xf>
    <xf numFmtId="9" fontId="0" fillId="0" borderId="29" xfId="0" applyNumberFormat="1" applyBorder="1" applyAlignment="1">
      <alignment vertical="center"/>
    </xf>
    <xf numFmtId="0" fontId="0" fillId="0" borderId="16" xfId="0" applyBorder="1" applyAlignment="1">
      <alignment vertical="center"/>
    </xf>
    <xf numFmtId="9" fontId="0" fillId="0" borderId="30" xfId="0" applyNumberFormat="1" applyBorder="1" applyAlignment="1">
      <alignment vertical="center"/>
    </xf>
    <xf numFmtId="0" fontId="3" fillId="0" borderId="31" xfId="0" applyFont="1" applyBorder="1" applyAlignment="1">
      <alignment vertical="center"/>
    </xf>
    <xf numFmtId="0" fontId="0" fillId="0" borderId="30" xfId="0" applyBorder="1" applyAlignment="1">
      <alignment vertical="center"/>
    </xf>
    <xf numFmtId="0" fontId="0" fillId="0" borderId="0" xfId="0" applyBorder="1" applyAlignment="1">
      <alignment vertical="center"/>
    </xf>
    <xf numFmtId="166" fontId="0" fillId="0" borderId="16" xfId="0" applyNumberFormat="1" applyBorder="1" applyAlignment="1">
      <alignment horizontal="left" vertical="top"/>
    </xf>
    <xf numFmtId="14" fontId="0" fillId="0" borderId="32" xfId="0" applyNumberFormat="1" applyBorder="1" applyAlignment="1">
      <alignment horizontal="left" vertical="top"/>
    </xf>
    <xf numFmtId="0" fontId="0" fillId="0" borderId="16" xfId="0" applyBorder="1" applyAlignment="1">
      <alignment horizontal="left" vertical="top"/>
    </xf>
    <xf numFmtId="14" fontId="0" fillId="0" borderId="16" xfId="0" applyNumberFormat="1" applyBorder="1" applyAlignment="1">
      <alignment horizontal="left" vertical="top"/>
    </xf>
    <xf numFmtId="14" fontId="0" fillId="0" borderId="0" xfId="0" applyNumberFormat="1" applyAlignment="1">
      <alignment/>
    </xf>
    <xf numFmtId="0" fontId="3" fillId="0" borderId="32" xfId="0" applyFont="1" applyBorder="1" applyAlignment="1">
      <alignment vertical="center"/>
    </xf>
    <xf numFmtId="0" fontId="3" fillId="0" borderId="33" xfId="0" applyFont="1" applyBorder="1" applyAlignment="1">
      <alignment vertical="center"/>
    </xf>
    <xf numFmtId="0" fontId="3" fillId="42" borderId="32" xfId="0" applyFont="1" applyFill="1" applyBorder="1" applyAlignment="1">
      <alignment/>
    </xf>
    <xf numFmtId="0" fontId="3" fillId="42" borderId="34" xfId="0" applyFont="1" applyFill="1" applyBorder="1" applyAlignment="1">
      <alignment/>
    </xf>
    <xf numFmtId="0" fontId="3" fillId="42" borderId="33" xfId="0" applyFont="1" applyFill="1" applyBorder="1" applyAlignment="1">
      <alignment/>
    </xf>
    <xf numFmtId="0" fontId="3" fillId="13" borderId="32" xfId="0" applyFont="1" applyFill="1" applyBorder="1" applyAlignment="1">
      <alignment/>
    </xf>
    <xf numFmtId="0" fontId="3" fillId="13" borderId="34" xfId="0" applyFont="1" applyFill="1" applyBorder="1" applyAlignment="1">
      <alignment/>
    </xf>
    <xf numFmtId="0" fontId="3" fillId="13" borderId="33" xfId="0" applyFont="1" applyFill="1" applyBorder="1" applyAlignment="1">
      <alignment/>
    </xf>
    <xf numFmtId="0" fontId="5" fillId="0" borderId="35" xfId="0" applyFont="1" applyBorder="1" applyAlignment="1">
      <alignment vertical="top"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0" fillId="0" borderId="21" xfId="0" applyFont="1" applyFill="1" applyBorder="1" applyAlignment="1">
      <alignment vertical="top"/>
    </xf>
    <xf numFmtId="0" fontId="0" fillId="0" borderId="0" xfId="0" applyFont="1" applyFill="1" applyBorder="1" applyAlignment="1">
      <alignment vertical="top"/>
    </xf>
    <xf numFmtId="0" fontId="0" fillId="0" borderId="22" xfId="0" applyFont="1" applyFill="1" applyBorder="1" applyAlignment="1">
      <alignment vertical="top"/>
    </xf>
    <xf numFmtId="0" fontId="0" fillId="0" borderId="20" xfId="0" applyFont="1" applyFill="1" applyBorder="1" applyAlignment="1">
      <alignment vertical="top"/>
    </xf>
    <xf numFmtId="0" fontId="0" fillId="0" borderId="23" xfId="0" applyFont="1" applyFill="1" applyBorder="1" applyAlignment="1">
      <alignment vertical="top"/>
    </xf>
    <xf numFmtId="0" fontId="5" fillId="0" borderId="21" xfId="0" applyFont="1" applyBorder="1" applyAlignment="1">
      <alignment vertical="top"/>
    </xf>
    <xf numFmtId="0" fontId="5" fillId="0" borderId="0" xfId="0" applyFont="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36" xfId="0" applyFont="1" applyFill="1" applyBorder="1" applyAlignment="1">
      <alignment vertical="top"/>
    </xf>
    <xf numFmtId="0" fontId="0" fillId="0" borderId="37" xfId="0" applyFont="1" applyFill="1" applyBorder="1" applyAlignment="1">
      <alignment vertical="top"/>
    </xf>
    <xf numFmtId="0" fontId="0" fillId="0" borderId="38" xfId="0" applyFont="1" applyFill="1" applyBorder="1" applyAlignment="1">
      <alignment vertical="top"/>
    </xf>
    <xf numFmtId="0" fontId="0" fillId="0" borderId="19" xfId="0" applyFont="1" applyFill="1" applyBorder="1" applyAlignment="1">
      <alignment vertical="top"/>
    </xf>
    <xf numFmtId="0" fontId="0" fillId="49" borderId="32" xfId="0" applyFill="1" applyBorder="1" applyAlignment="1">
      <alignment vertical="center"/>
    </xf>
    <xf numFmtId="0" fontId="3" fillId="49" borderId="16" xfId="0" applyFont="1" applyFill="1" applyBorder="1" applyAlignment="1">
      <alignment horizontal="left" vertical="center" wrapText="1"/>
    </xf>
    <xf numFmtId="0" fontId="3" fillId="49" borderId="32" xfId="0" applyFont="1" applyFill="1" applyBorder="1" applyAlignment="1">
      <alignment vertical="center"/>
    </xf>
    <xf numFmtId="0" fontId="3" fillId="49" borderId="34" xfId="0" applyFont="1" applyFill="1" applyBorder="1" applyAlignment="1">
      <alignment vertical="center"/>
    </xf>
    <xf numFmtId="0" fontId="3" fillId="49" borderId="33" xfId="0" applyFont="1" applyFill="1" applyBorder="1" applyAlignment="1">
      <alignment vertical="center"/>
    </xf>
    <xf numFmtId="0" fontId="3" fillId="49" borderId="36" xfId="0" applyFont="1" applyFill="1" applyBorder="1" applyAlignment="1">
      <alignment vertical="center"/>
    </xf>
    <xf numFmtId="0" fontId="3" fillId="49" borderId="37" xfId="0" applyFont="1" applyFill="1" applyBorder="1" applyAlignment="1">
      <alignment vertical="center"/>
    </xf>
    <xf numFmtId="0" fontId="3" fillId="49" borderId="38" xfId="0" applyFont="1" applyFill="1" applyBorder="1" applyAlignment="1">
      <alignment vertical="center"/>
    </xf>
    <xf numFmtId="0" fontId="0" fillId="49" borderId="19" xfId="0" applyFont="1" applyFill="1" applyBorder="1" applyAlignment="1">
      <alignment vertical="center"/>
    </xf>
    <xf numFmtId="0" fontId="0" fillId="49" borderId="20" xfId="0" applyFont="1" applyFill="1" applyBorder="1" applyAlignment="1">
      <alignment vertical="center"/>
    </xf>
    <xf numFmtId="0" fontId="0" fillId="49" borderId="23" xfId="0" applyFont="1" applyFill="1" applyBorder="1" applyAlignment="1">
      <alignment vertical="center"/>
    </xf>
    <xf numFmtId="0" fontId="3" fillId="49" borderId="37" xfId="0" applyFont="1" applyFill="1" applyBorder="1" applyAlignment="1">
      <alignment/>
    </xf>
    <xf numFmtId="0" fontId="3" fillId="49" borderId="38" xfId="0" applyFont="1" applyFill="1" applyBorder="1" applyAlignment="1">
      <alignment/>
    </xf>
    <xf numFmtId="0" fontId="5" fillId="49" borderId="19" xfId="0" applyFont="1" applyFill="1" applyBorder="1" applyAlignment="1">
      <alignment/>
    </xf>
    <xf numFmtId="0" fontId="5" fillId="49" borderId="20" xfId="0" applyFont="1" applyFill="1" applyBorder="1" applyAlignment="1">
      <alignment/>
    </xf>
    <xf numFmtId="0" fontId="7" fillId="49" borderId="16" xfId="0" applyFont="1" applyFill="1" applyBorder="1" applyAlignment="1">
      <alignment vertical="center"/>
    </xf>
    <xf numFmtId="0" fontId="5" fillId="49" borderId="28" xfId="0" applyFont="1" applyFill="1" applyBorder="1" applyAlignment="1">
      <alignment vertical="center"/>
    </xf>
    <xf numFmtId="0" fontId="7" fillId="49" borderId="29" xfId="0" applyFont="1" applyFill="1" applyBorder="1" applyAlignment="1">
      <alignment vertical="center"/>
    </xf>
    <xf numFmtId="0" fontId="0" fillId="49" borderId="33" xfId="0" applyFill="1" applyBorder="1" applyAlignment="1">
      <alignment vertical="center"/>
    </xf>
    <xf numFmtId="0" fontId="3" fillId="49" borderId="36" xfId="0" applyFont="1" applyFill="1" applyBorder="1" applyAlignment="1">
      <alignment/>
    </xf>
    <xf numFmtId="0" fontId="3" fillId="49" borderId="23" xfId="0" applyFont="1" applyFill="1" applyBorder="1" applyAlignment="1">
      <alignment/>
    </xf>
    <xf numFmtId="0" fontId="3" fillId="0" borderId="37" xfId="0" applyFont="1" applyBorder="1" applyAlignment="1">
      <alignment vertical="center"/>
    </xf>
    <xf numFmtId="0" fontId="0" fillId="0" borderId="37" xfId="0" applyNumberFormat="1" applyFont="1" applyBorder="1" applyAlignment="1">
      <alignment vertical="center"/>
    </xf>
    <xf numFmtId="0" fontId="3" fillId="0" borderId="0" xfId="0" applyFont="1" applyBorder="1" applyAlignment="1">
      <alignment vertical="center"/>
    </xf>
    <xf numFmtId="0" fontId="0" fillId="0" borderId="0" xfId="0" applyNumberFormat="1" applyFont="1" applyBorder="1" applyAlignment="1">
      <alignment vertical="center"/>
    </xf>
    <xf numFmtId="0" fontId="0" fillId="18" borderId="37" xfId="0" applyFont="1" applyFill="1" applyBorder="1" applyAlignment="1" applyProtection="1">
      <alignment/>
      <protection/>
    </xf>
    <xf numFmtId="0" fontId="0" fillId="18" borderId="38" xfId="0" applyFont="1" applyFill="1" applyBorder="1" applyAlignment="1" applyProtection="1">
      <alignment/>
      <protection/>
    </xf>
    <xf numFmtId="0" fontId="0" fillId="0" borderId="0" xfId="0" applyAlignment="1" applyProtection="1">
      <alignment/>
      <protection/>
    </xf>
    <xf numFmtId="0" fontId="8" fillId="18" borderId="0" xfId="0" applyFont="1" applyFill="1" applyBorder="1" applyAlignment="1" applyProtection="1">
      <alignment/>
      <protection/>
    </xf>
    <xf numFmtId="0" fontId="8"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0" xfId="0" applyFont="1" applyFill="1" applyBorder="1" applyAlignment="1" applyProtection="1">
      <alignment/>
      <protection/>
    </xf>
    <xf numFmtId="0" fontId="0" fillId="18" borderId="22" xfId="0" applyFont="1" applyFill="1" applyBorder="1" applyAlignment="1" applyProtection="1">
      <alignment/>
      <protection/>
    </xf>
    <xf numFmtId="0" fontId="0" fillId="18" borderId="19" xfId="0" applyFill="1" applyBorder="1" applyAlignment="1" applyProtection="1">
      <alignment/>
      <protection/>
    </xf>
    <xf numFmtId="0" fontId="0" fillId="18" borderId="20" xfId="0" applyFont="1" applyFill="1" applyBorder="1" applyAlignment="1" applyProtection="1">
      <alignment/>
      <protection/>
    </xf>
    <xf numFmtId="0" fontId="0" fillId="18" borderId="23" xfId="0" applyFont="1" applyFill="1" applyBorder="1" applyAlignment="1" applyProtection="1">
      <alignment/>
      <protection/>
    </xf>
    <xf numFmtId="0" fontId="3" fillId="13" borderId="36" xfId="0" applyFont="1" applyFill="1" applyBorder="1" applyAlignment="1" applyProtection="1">
      <alignment vertical="center"/>
      <protection/>
    </xf>
    <xf numFmtId="0" fontId="3" fillId="13" borderId="37" xfId="0" applyFont="1" applyFill="1" applyBorder="1" applyAlignment="1" applyProtection="1">
      <alignment vertical="center"/>
      <protection/>
    </xf>
    <xf numFmtId="0" fontId="3" fillId="13" borderId="38" xfId="0" applyFont="1" applyFill="1" applyBorder="1" applyAlignment="1" applyProtection="1">
      <alignment vertical="center"/>
      <protection/>
    </xf>
    <xf numFmtId="0" fontId="0" fillId="13" borderId="21" xfId="0" applyFont="1" applyFill="1" applyBorder="1" applyAlignment="1" applyProtection="1">
      <alignment vertical="top"/>
      <protection/>
    </xf>
    <xf numFmtId="0" fontId="0" fillId="13" borderId="0" xfId="0" applyFill="1" applyBorder="1" applyAlignment="1" applyProtection="1">
      <alignment vertical="top"/>
      <protection/>
    </xf>
    <xf numFmtId="0" fontId="0" fillId="13" borderId="22" xfId="0" applyFill="1" applyBorder="1" applyAlignment="1" applyProtection="1">
      <alignment vertical="top"/>
      <protection/>
    </xf>
    <xf numFmtId="0" fontId="0" fillId="13" borderId="19" xfId="0" applyFill="1" applyBorder="1" applyAlignment="1" applyProtection="1">
      <alignment vertical="top"/>
      <protection/>
    </xf>
    <xf numFmtId="0" fontId="0" fillId="13" borderId="20" xfId="0" applyFill="1" applyBorder="1" applyAlignment="1" applyProtection="1">
      <alignment vertical="top"/>
      <protection/>
    </xf>
    <xf numFmtId="0" fontId="0" fillId="13" borderId="23" xfId="0" applyFill="1" applyBorder="1" applyAlignment="1" applyProtection="1">
      <alignment vertical="top"/>
      <protection/>
    </xf>
    <xf numFmtId="0" fontId="3" fillId="42" borderId="32" xfId="0" applyFont="1" applyFill="1" applyBorder="1" applyAlignment="1" applyProtection="1">
      <alignment vertical="center"/>
      <protection/>
    </xf>
    <xf numFmtId="0" fontId="3" fillId="42" borderId="34" xfId="0" applyFont="1" applyFill="1" applyBorder="1" applyAlignment="1" applyProtection="1">
      <alignment vertical="center"/>
      <protection/>
    </xf>
    <xf numFmtId="0" fontId="3" fillId="42" borderId="33" xfId="0" applyFont="1" applyFill="1" applyBorder="1" applyAlignment="1" applyProtection="1">
      <alignmen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53" fillId="0" borderId="34" xfId="0" applyFont="1" applyBorder="1" applyAlignment="1" applyProtection="1">
      <alignment vertical="center"/>
      <protection/>
    </xf>
    <xf numFmtId="0" fontId="53" fillId="0" borderId="33" xfId="0" applyFont="1" applyBorder="1" applyAlignment="1" applyProtection="1">
      <alignment vertical="center"/>
      <protection/>
    </xf>
    <xf numFmtId="164" fontId="53" fillId="0" borderId="34" xfId="0" applyNumberFormat="1" applyFont="1" applyBorder="1" applyAlignment="1" applyProtection="1">
      <alignment vertical="center"/>
      <protection/>
    </xf>
    <xf numFmtId="0" fontId="54" fillId="0" borderId="33" xfId="0" applyFont="1" applyBorder="1" applyAlignment="1" applyProtection="1">
      <alignment vertical="center"/>
      <protection/>
    </xf>
    <xf numFmtId="0" fontId="55" fillId="0" borderId="34" xfId="0" applyFont="1" applyBorder="1" applyAlignment="1" applyProtection="1">
      <alignment vertical="center"/>
      <protection/>
    </xf>
    <xf numFmtId="0" fontId="55" fillId="0" borderId="33" xfId="0" applyFont="1" applyBorder="1" applyAlignment="1" applyProtection="1">
      <alignment vertical="center"/>
      <protection/>
    </xf>
    <xf numFmtId="0" fontId="55" fillId="0" borderId="0" xfId="0" applyFont="1" applyAlignment="1" applyProtection="1">
      <alignment/>
      <protection/>
    </xf>
    <xf numFmtId="0" fontId="0" fillId="0" borderId="0" xfId="0" applyAlignment="1" applyProtection="1">
      <alignment vertical="top" wrapText="1"/>
      <protection/>
    </xf>
    <xf numFmtId="0" fontId="0" fillId="49" borderId="32" xfId="0" applyFill="1" applyBorder="1" applyAlignment="1" applyProtection="1">
      <alignment vertical="center"/>
      <protection/>
    </xf>
    <xf numFmtId="0" fontId="0" fillId="49" borderId="34" xfId="0" applyFill="1" applyBorder="1" applyAlignment="1" applyProtection="1">
      <alignment vertical="center"/>
      <protection/>
    </xf>
    <xf numFmtId="0" fontId="0" fillId="49" borderId="33" xfId="0" applyFill="1" applyBorder="1" applyAlignment="1" applyProtection="1">
      <alignment vertical="center"/>
      <protection/>
    </xf>
    <xf numFmtId="0" fontId="53" fillId="0" borderId="39" xfId="0" applyFont="1" applyBorder="1" applyAlignment="1" applyProtection="1">
      <alignment vertical="center" wrapText="1"/>
      <protection/>
    </xf>
    <xf numFmtId="0" fontId="53" fillId="0" borderId="34" xfId="0" applyFont="1" applyBorder="1" applyAlignment="1" applyProtection="1">
      <alignment vertical="center" wrapText="1"/>
      <protection/>
    </xf>
    <xf numFmtId="0" fontId="0" fillId="0" borderId="39" xfId="0" applyBorder="1" applyAlignment="1" applyProtection="1">
      <alignment vertical="top" wrapText="1"/>
      <protection/>
    </xf>
    <xf numFmtId="165" fontId="53" fillId="0" borderId="39" xfId="0" applyNumberFormat="1" applyFont="1" applyBorder="1" applyAlignment="1" applyProtection="1">
      <alignment vertical="center" wrapText="1"/>
      <protection/>
    </xf>
    <xf numFmtId="165" fontId="53" fillId="0" borderId="34" xfId="0" applyNumberFormat="1" applyFont="1" applyBorder="1" applyAlignment="1" applyProtection="1">
      <alignment vertical="center" wrapText="1"/>
      <protection/>
    </xf>
    <xf numFmtId="0" fontId="0" fillId="49" borderId="39" xfId="0" applyFill="1" applyBorder="1" applyAlignment="1" applyProtection="1">
      <alignment vertical="center"/>
      <protection/>
    </xf>
    <xf numFmtId="0" fontId="0" fillId="0" borderId="0" xfId="0" applyFont="1" applyAlignment="1" applyProtection="1">
      <alignment/>
      <protection/>
    </xf>
    <xf numFmtId="0" fontId="45" fillId="0" borderId="0" xfId="85" applyAlignment="1" applyProtection="1">
      <alignment/>
      <protection/>
    </xf>
    <xf numFmtId="0" fontId="0" fillId="0" borderId="0" xfId="0" applyFont="1" applyFill="1" applyBorder="1" applyAlignment="1" applyProtection="1">
      <alignment/>
      <protection/>
    </xf>
    <xf numFmtId="0" fontId="3" fillId="42" borderId="34" xfId="0" applyFont="1" applyFill="1" applyBorder="1" applyAlignment="1" applyProtection="1">
      <alignment/>
      <protection/>
    </xf>
    <xf numFmtId="0" fontId="3" fillId="42" borderId="33" xfId="0" applyFont="1" applyFill="1" applyBorder="1" applyAlignment="1" applyProtection="1">
      <alignment/>
      <protection/>
    </xf>
    <xf numFmtId="0" fontId="0" fillId="0" borderId="21"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2"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0" xfId="0" applyAlignment="1" applyProtection="1">
      <alignment/>
      <protection/>
    </xf>
    <xf numFmtId="0" fontId="3" fillId="42" borderId="32" xfId="0" applyFont="1" applyFill="1" applyBorder="1" applyAlignment="1" applyProtection="1">
      <alignment/>
      <protection/>
    </xf>
    <xf numFmtId="0" fontId="3" fillId="49" borderId="32" xfId="0" applyFont="1" applyFill="1" applyBorder="1" applyAlignment="1" applyProtection="1">
      <alignment vertical="center"/>
      <protection/>
    </xf>
    <xf numFmtId="0" fontId="3" fillId="49" borderId="34" xfId="0" applyFont="1" applyFill="1" applyBorder="1" applyAlignment="1" applyProtection="1">
      <alignment vertical="center"/>
      <protection/>
    </xf>
    <xf numFmtId="0" fontId="3" fillId="49" borderId="33" xfId="0" applyFont="1" applyFill="1" applyBorder="1" applyAlignment="1" applyProtection="1">
      <alignment vertical="center"/>
      <protection/>
    </xf>
    <xf numFmtId="0" fontId="0" fillId="0" borderId="0" xfId="0" applyFill="1" applyAlignment="1" applyProtection="1">
      <alignment/>
      <protection/>
    </xf>
    <xf numFmtId="0" fontId="55" fillId="0" borderId="37" xfId="0" applyFont="1" applyFill="1" applyBorder="1" applyAlignment="1" applyProtection="1">
      <alignment vertical="top"/>
      <protection/>
    </xf>
    <xf numFmtId="0" fontId="55" fillId="0" borderId="38" xfId="0" applyFont="1" applyFill="1" applyBorder="1" applyAlignment="1" applyProtection="1">
      <alignment vertical="top"/>
      <protection/>
    </xf>
    <xf numFmtId="0" fontId="55" fillId="0" borderId="0" xfId="0" applyFont="1" applyFill="1" applyAlignment="1" applyProtection="1">
      <alignment/>
      <protection/>
    </xf>
    <xf numFmtId="0" fontId="55" fillId="0" borderId="0" xfId="0" applyFont="1" applyFill="1" applyBorder="1" applyAlignment="1" applyProtection="1">
      <alignment vertical="top"/>
      <protection/>
    </xf>
    <xf numFmtId="0" fontId="55" fillId="0" borderId="22" xfId="0" applyFont="1" applyFill="1" applyBorder="1" applyAlignment="1" applyProtection="1">
      <alignment vertical="top"/>
      <protection/>
    </xf>
    <xf numFmtId="0" fontId="56" fillId="0" borderId="20" xfId="0" applyFont="1" applyFill="1" applyBorder="1" applyAlignment="1" applyProtection="1">
      <alignment vertical="top"/>
      <protection/>
    </xf>
    <xf numFmtId="0" fontId="56" fillId="0" borderId="23" xfId="0" applyFont="1" applyFill="1" applyBorder="1" applyAlignment="1" applyProtection="1">
      <alignment vertical="top"/>
      <protection/>
    </xf>
    <xf numFmtId="0" fontId="3" fillId="50" borderId="36" xfId="0" applyFont="1" applyFill="1" applyBorder="1" applyAlignment="1" applyProtection="1">
      <alignment vertical="top"/>
      <protection/>
    </xf>
    <xf numFmtId="0" fontId="3" fillId="50" borderId="37" xfId="0" applyFont="1" applyFill="1" applyBorder="1" applyAlignment="1" applyProtection="1">
      <alignment vertical="top"/>
      <protection/>
    </xf>
    <xf numFmtId="0" fontId="3" fillId="50" borderId="38" xfId="0" applyFont="1" applyFill="1" applyBorder="1" applyAlignment="1" applyProtection="1">
      <alignment vertical="top"/>
      <protection/>
    </xf>
    <xf numFmtId="0" fontId="0" fillId="0" borderId="36" xfId="0" applyFont="1" applyFill="1" applyBorder="1" applyAlignment="1" applyProtection="1">
      <alignment vertical="top"/>
      <protection/>
    </xf>
    <xf numFmtId="0" fontId="0" fillId="0" borderId="37" xfId="0" applyFont="1" applyFill="1" applyBorder="1" applyAlignment="1" applyProtection="1">
      <alignment vertical="top"/>
      <protection/>
    </xf>
    <xf numFmtId="0" fontId="0" fillId="0" borderId="38" xfId="0" applyFont="1" applyFill="1" applyBorder="1" applyAlignment="1" applyProtection="1">
      <alignment vertical="top"/>
      <protection/>
    </xf>
    <xf numFmtId="0" fontId="3" fillId="50" borderId="19" xfId="0" applyFont="1" applyFill="1" applyBorder="1" applyAlignment="1" applyProtection="1">
      <alignment vertical="top"/>
      <protection/>
    </xf>
    <xf numFmtId="0" fontId="3" fillId="50" borderId="20" xfId="0" applyFont="1" applyFill="1" applyBorder="1" applyAlignment="1" applyProtection="1">
      <alignment vertical="top"/>
      <protection/>
    </xf>
    <xf numFmtId="0" fontId="3" fillId="50" borderId="23"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3" fillId="50" borderId="32" xfId="0" applyFont="1" applyFill="1" applyBorder="1" applyAlignment="1" applyProtection="1">
      <alignment vertical="top"/>
      <protection/>
    </xf>
    <xf numFmtId="0" fontId="3" fillId="50" borderId="34" xfId="0" applyFont="1" applyFill="1" applyBorder="1" applyAlignment="1" applyProtection="1">
      <alignment vertical="top"/>
      <protection/>
    </xf>
    <xf numFmtId="0" fontId="3" fillId="50" borderId="33" xfId="0" applyFont="1" applyFill="1" applyBorder="1" applyAlignment="1" applyProtection="1">
      <alignment vertical="top"/>
      <protection/>
    </xf>
    <xf numFmtId="0" fontId="0" fillId="0" borderId="32" xfId="0" applyFont="1" applyFill="1" applyBorder="1" applyAlignment="1" applyProtection="1">
      <alignment vertical="top"/>
      <protection/>
    </xf>
    <xf numFmtId="0" fontId="0" fillId="0" borderId="34" xfId="0" applyFont="1" applyFill="1" applyBorder="1" applyAlignment="1" applyProtection="1">
      <alignment vertical="top"/>
      <protection/>
    </xf>
    <xf numFmtId="0" fontId="0" fillId="0" borderId="33" xfId="0" applyFont="1" applyFill="1" applyBorder="1" applyAlignment="1" applyProtection="1">
      <alignment vertical="top"/>
      <protection/>
    </xf>
    <xf numFmtId="0" fontId="3" fillId="50" borderId="21" xfId="0" applyFont="1" applyFill="1" applyBorder="1" applyAlignment="1" applyProtection="1">
      <alignment vertical="top"/>
      <protection/>
    </xf>
    <xf numFmtId="0" fontId="3" fillId="50" borderId="0" xfId="0" applyFont="1" applyFill="1" applyBorder="1" applyAlignment="1" applyProtection="1">
      <alignment vertical="top"/>
      <protection/>
    </xf>
    <xf numFmtId="0" fontId="3" fillId="50" borderId="22" xfId="0" applyFont="1" applyFill="1" applyBorder="1" applyAlignment="1" applyProtection="1">
      <alignment vertical="top"/>
      <protection/>
    </xf>
    <xf numFmtId="0" fontId="3" fillId="49" borderId="16" xfId="0" applyFont="1" applyFill="1" applyBorder="1" applyAlignment="1" applyProtection="1">
      <alignment vertical="top" wrapText="1"/>
      <protection/>
    </xf>
    <xf numFmtId="0" fontId="6" fillId="13" borderId="0" xfId="0" applyFont="1" applyFill="1" applyAlignment="1" applyProtection="1">
      <alignment/>
      <protection/>
    </xf>
    <xf numFmtId="0" fontId="6" fillId="13" borderId="38" xfId="0" applyFont="1" applyFill="1" applyBorder="1" applyAlignment="1" applyProtection="1">
      <alignment vertical="center"/>
      <protection/>
    </xf>
    <xf numFmtId="0" fontId="53" fillId="0" borderId="34" xfId="0" applyFont="1" applyBorder="1" applyAlignment="1" applyProtection="1">
      <alignment vertical="center"/>
      <protection locked="0"/>
    </xf>
    <xf numFmtId="165" fontId="53" fillId="0" borderId="34" xfId="0" applyNumberFormat="1" applyFont="1" applyBorder="1" applyAlignment="1" applyProtection="1">
      <alignment vertical="center"/>
      <protection locked="0"/>
    </xf>
    <xf numFmtId="0" fontId="0" fillId="0" borderId="0" xfId="0" applyFont="1" applyAlignment="1" applyProtection="1">
      <alignment/>
      <protection/>
    </xf>
    <xf numFmtId="0" fontId="4" fillId="18" borderId="36" xfId="0" applyFont="1" applyFill="1" applyBorder="1" applyAlignment="1" applyProtection="1">
      <alignment/>
      <protection/>
    </xf>
    <xf numFmtId="0" fontId="4" fillId="18" borderId="21" xfId="0" applyFont="1" applyFill="1" applyBorder="1" applyAlignment="1" applyProtection="1">
      <alignment/>
      <protection/>
    </xf>
    <xf numFmtId="0" fontId="53" fillId="18" borderId="21" xfId="0" applyFont="1" applyFill="1" applyBorder="1" applyAlignment="1" applyProtection="1">
      <alignment/>
      <protection/>
    </xf>
    <xf numFmtId="0" fontId="0" fillId="0" borderId="16" xfId="0" applyFont="1" applyBorder="1" applyAlignment="1">
      <alignment horizontal="left" vertical="top"/>
    </xf>
    <xf numFmtId="0" fontId="0" fillId="0" borderId="40" xfId="92" applyFont="1" applyFill="1" applyBorder="1" applyAlignment="1" applyProtection="1">
      <alignment vertical="top" wrapText="1"/>
      <protection locked="0"/>
    </xf>
    <xf numFmtId="0" fontId="0" fillId="0" borderId="40" xfId="92" applyFill="1" applyBorder="1" applyAlignment="1">
      <alignment horizontal="left" vertical="top" wrapText="1"/>
      <protection/>
    </xf>
    <xf numFmtId="0" fontId="0" fillId="0" borderId="40" xfId="92" applyFont="1" applyFill="1" applyBorder="1" applyAlignment="1">
      <alignment horizontal="left" vertical="top" wrapText="1"/>
      <protection/>
    </xf>
    <xf numFmtId="0" fontId="0" fillId="0" borderId="40" xfId="92" applyFont="1" applyFill="1" applyBorder="1" applyAlignment="1">
      <alignment vertical="center" wrapText="1"/>
      <protection/>
    </xf>
    <xf numFmtId="0" fontId="0" fillId="0" borderId="40" xfId="92" applyFont="1" applyFill="1" applyBorder="1" applyAlignment="1">
      <alignment vertical="top" wrapText="1"/>
      <protection/>
    </xf>
    <xf numFmtId="0" fontId="0" fillId="0" borderId="40" xfId="92" applyFill="1" applyBorder="1" applyAlignment="1" applyProtection="1">
      <alignment vertical="top" wrapText="1"/>
      <protection locked="0"/>
    </xf>
    <xf numFmtId="166" fontId="0" fillId="0" borderId="16" xfId="92" applyNumberFormat="1" applyBorder="1" applyAlignment="1">
      <alignment horizontal="left" vertical="top"/>
      <protection/>
    </xf>
    <xf numFmtId="14" fontId="0" fillId="0" borderId="16" xfId="92" applyNumberFormat="1" applyBorder="1" applyAlignment="1">
      <alignment horizontal="left" vertical="top"/>
      <protection/>
    </xf>
    <xf numFmtId="0" fontId="0" fillId="0" borderId="16" xfId="92" applyFont="1" applyBorder="1" applyAlignment="1">
      <alignment horizontal="left" vertical="top"/>
      <protection/>
    </xf>
    <xf numFmtId="14" fontId="0" fillId="0" borderId="32" xfId="92" applyNumberFormat="1" applyBorder="1" applyAlignment="1">
      <alignment horizontal="left" vertical="top"/>
      <protection/>
    </xf>
    <xf numFmtId="0" fontId="0" fillId="0" borderId="16" xfId="92" applyBorder="1" applyAlignment="1">
      <alignment horizontal="left" vertical="top" wrapText="1"/>
      <protection/>
    </xf>
    <xf numFmtId="0" fontId="0" fillId="0" borderId="16" xfId="92" applyBorder="1" applyAlignment="1">
      <alignment horizontal="left" vertical="top"/>
      <protection/>
    </xf>
    <xf numFmtId="166" fontId="0" fillId="0" borderId="16" xfId="92" applyNumberFormat="1" applyBorder="1" applyAlignment="1">
      <alignment horizontal="left" vertical="top" wrapText="1"/>
      <protection/>
    </xf>
    <xf numFmtId="0" fontId="0" fillId="0" borderId="16" xfId="92" applyFont="1" applyBorder="1" applyAlignment="1">
      <alignment horizontal="left" vertical="top" wrapText="1"/>
      <protection/>
    </xf>
    <xf numFmtId="0" fontId="0" fillId="0" borderId="32" xfId="0" applyFont="1" applyBorder="1" applyAlignment="1" applyProtection="1">
      <alignment vertical="center"/>
      <protection locked="0"/>
    </xf>
    <xf numFmtId="164" fontId="0" fillId="0" borderId="32" xfId="0" applyNumberFormat="1" applyFont="1" applyBorder="1" applyAlignment="1" applyProtection="1">
      <alignment horizontal="left" vertical="center"/>
      <protection locked="0"/>
    </xf>
    <xf numFmtId="0" fontId="0" fillId="0" borderId="16" xfId="0" applyFont="1" applyBorder="1" applyAlignment="1">
      <alignment horizontal="left" vertical="top" wrapText="1"/>
    </xf>
    <xf numFmtId="0" fontId="6" fillId="13" borderId="0" xfId="0" applyFont="1" applyFill="1" applyBorder="1" applyAlignment="1" applyProtection="1">
      <alignment vertical="center"/>
      <protection/>
    </xf>
    <xf numFmtId="0" fontId="0" fillId="0" borderId="0" xfId="0" applyBorder="1" applyAlignment="1" applyProtection="1">
      <alignment/>
      <protection/>
    </xf>
    <xf numFmtId="0" fontId="0" fillId="0" borderId="16" xfId="92" applyFont="1" applyFill="1" applyBorder="1" applyAlignment="1" applyProtection="1">
      <alignment vertical="top" wrapText="1"/>
      <protection locked="0"/>
    </xf>
    <xf numFmtId="0" fontId="0" fillId="0" borderId="16" xfId="92" applyFill="1" applyBorder="1" applyAlignment="1" applyProtection="1">
      <alignment vertical="top" wrapText="1"/>
      <protection locked="0"/>
    </xf>
    <xf numFmtId="0" fontId="0" fillId="0" borderId="16" xfId="0" applyFont="1" applyFill="1" applyBorder="1" applyAlignment="1" applyProtection="1">
      <alignment horizontal="left" vertical="top" wrapText="1"/>
      <protection locked="0"/>
    </xf>
    <xf numFmtId="0" fontId="0" fillId="0" borderId="16" xfId="0" applyFont="1" applyFill="1" applyBorder="1" applyAlignment="1" applyProtection="1">
      <alignment vertical="top" wrapText="1"/>
      <protection locked="0"/>
    </xf>
    <xf numFmtId="0" fontId="0" fillId="0" borderId="40" xfId="93" applyFill="1" applyBorder="1" applyAlignment="1">
      <alignment horizontal="left" vertical="top" wrapText="1"/>
      <protection/>
    </xf>
    <xf numFmtId="0" fontId="0" fillId="0" borderId="0" xfId="0" applyFont="1" applyFill="1" applyAlignment="1" applyProtection="1">
      <alignment wrapText="1"/>
      <protection/>
    </xf>
    <xf numFmtId="0" fontId="0" fillId="0" borderId="21" xfId="92" applyFill="1" applyBorder="1" applyAlignment="1" applyProtection="1">
      <alignment vertical="top" wrapText="1"/>
      <protection locked="0"/>
    </xf>
    <xf numFmtId="14" fontId="53" fillId="0" borderId="32" xfId="0" applyNumberFormat="1" applyFont="1" applyBorder="1" applyAlignment="1">
      <alignment horizontal="left" vertical="top"/>
    </xf>
    <xf numFmtId="0" fontId="53" fillId="0" borderId="16" xfId="0" applyFont="1" applyBorder="1" applyAlignment="1">
      <alignment horizontal="left" vertical="top" wrapText="1"/>
    </xf>
  </cellXfs>
  <cellStyles count="9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Hyperlink" xfId="85"/>
    <cellStyle name="Input" xfId="86"/>
    <cellStyle name="Input 2" xfId="87"/>
    <cellStyle name="Linked Cell" xfId="88"/>
    <cellStyle name="Linked Cell 2" xfId="89"/>
    <cellStyle name="Neutral" xfId="90"/>
    <cellStyle name="Neutral 2" xfId="91"/>
    <cellStyle name="Normal 2" xfId="92"/>
    <cellStyle name="Normal 3" xfId="93"/>
    <cellStyle name="Normal 4"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dxfs count="9">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95250</xdr:colOff>
      <xdr:row>0</xdr:row>
      <xdr:rowOff>76200</xdr:rowOff>
    </xdr:from>
    <xdr:to>
      <xdr:col>13</xdr:col>
      <xdr:colOff>523875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315200" y="76200"/>
          <a:ext cx="103822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520754\Desktop\NIST%20Control%20Names%20800-53%20R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 Controls NIST 800-53R4"/>
      <sheetName val="Control Families 800-53R4"/>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feguardReports@IRS.gov" TargetMode="External" /><Relationship Id="rId2" Type="http://schemas.openxmlformats.org/officeDocument/2006/relationships/hyperlink" Target="http://www.irs.gov/uac/Safeguards-Progra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PageLayoutView="0" workbookViewId="0" topLeftCell="A1">
      <selection activeCell="A1" sqref="A1"/>
    </sheetView>
  </sheetViews>
  <sheetFormatPr defaultColWidth="9.140625" defaultRowHeight="12.75"/>
  <cols>
    <col min="1" max="2" width="9.140625" style="83" customWidth="1"/>
    <col min="3" max="3" width="9.7109375" style="83" customWidth="1"/>
    <col min="4" max="4" width="9.140625" style="83" customWidth="1"/>
    <col min="5" max="5" width="7.140625" style="83" customWidth="1"/>
    <col min="6" max="16384" width="9.140625" style="83" customWidth="1"/>
  </cols>
  <sheetData>
    <row r="1" spans="1:14" ht="15.75">
      <c r="A1" s="172" t="s">
        <v>119</v>
      </c>
      <c r="B1" s="81"/>
      <c r="C1" s="81"/>
      <c r="D1" s="81"/>
      <c r="E1" s="81"/>
      <c r="F1" s="81"/>
      <c r="G1" s="81"/>
      <c r="H1" s="81"/>
      <c r="I1" s="81"/>
      <c r="J1" s="81"/>
      <c r="K1" s="81"/>
      <c r="L1" s="81"/>
      <c r="M1" s="81"/>
      <c r="N1" s="82"/>
    </row>
    <row r="2" spans="1:14" ht="15.75">
      <c r="A2" s="173" t="s">
        <v>118</v>
      </c>
      <c r="B2" s="84"/>
      <c r="C2" s="84"/>
      <c r="D2" s="84"/>
      <c r="E2" s="84"/>
      <c r="F2" s="84"/>
      <c r="G2" s="84"/>
      <c r="H2" s="84"/>
      <c r="I2" s="84"/>
      <c r="J2" s="84"/>
      <c r="K2" s="84"/>
      <c r="L2" s="84"/>
      <c r="M2" s="84"/>
      <c r="N2" s="85"/>
    </row>
    <row r="3" spans="1:14" ht="12.75">
      <c r="A3" s="174"/>
      <c r="B3" s="86"/>
      <c r="C3" s="86"/>
      <c r="D3" s="86"/>
      <c r="E3" s="86"/>
      <c r="F3" s="86"/>
      <c r="G3" s="86"/>
      <c r="H3" s="86"/>
      <c r="I3" s="86"/>
      <c r="J3" s="86"/>
      <c r="K3" s="86"/>
      <c r="L3" s="86"/>
      <c r="M3" s="86"/>
      <c r="N3" s="87"/>
    </row>
    <row r="4" spans="1:14" ht="12.75">
      <c r="A4" s="174" t="s">
        <v>235</v>
      </c>
      <c r="B4" s="88"/>
      <c r="C4" s="88"/>
      <c r="D4" s="88"/>
      <c r="E4" s="88"/>
      <c r="F4" s="88"/>
      <c r="G4" s="88"/>
      <c r="H4" s="88"/>
      <c r="I4" s="88"/>
      <c r="J4" s="88"/>
      <c r="K4" s="86"/>
      <c r="L4" s="86"/>
      <c r="M4" s="86"/>
      <c r="N4" s="87"/>
    </row>
    <row r="5" spans="1:14" ht="12.75">
      <c r="A5" s="174" t="s">
        <v>478</v>
      </c>
      <c r="B5" s="88"/>
      <c r="C5" s="88"/>
      <c r="D5" s="88"/>
      <c r="E5" s="88"/>
      <c r="F5" s="88"/>
      <c r="G5" s="88"/>
      <c r="H5" s="88"/>
      <c r="I5" s="88"/>
      <c r="J5" s="88"/>
      <c r="K5" s="88"/>
      <c r="L5" s="88"/>
      <c r="M5" s="88"/>
      <c r="N5" s="89"/>
    </row>
    <row r="6" spans="1:14" ht="12.75">
      <c r="A6" s="174" t="s">
        <v>479</v>
      </c>
      <c r="B6" s="88"/>
      <c r="C6" s="88"/>
      <c r="D6" s="88"/>
      <c r="E6" s="88"/>
      <c r="F6" s="88"/>
      <c r="G6" s="88"/>
      <c r="H6" s="88"/>
      <c r="I6" s="88"/>
      <c r="J6" s="88"/>
      <c r="K6" s="88"/>
      <c r="L6" s="88"/>
      <c r="M6" s="88"/>
      <c r="N6" s="89"/>
    </row>
    <row r="7" spans="1:14" ht="12.75">
      <c r="A7" s="90"/>
      <c r="B7" s="91"/>
      <c r="C7" s="91"/>
      <c r="D7" s="91"/>
      <c r="E7" s="91"/>
      <c r="F7" s="91"/>
      <c r="G7" s="91"/>
      <c r="H7" s="91"/>
      <c r="I7" s="91"/>
      <c r="J7" s="91"/>
      <c r="K7" s="91"/>
      <c r="L7" s="91"/>
      <c r="M7" s="91"/>
      <c r="N7" s="92"/>
    </row>
    <row r="8" spans="1:14" ht="18" customHeight="1">
      <c r="A8" s="93" t="s">
        <v>0</v>
      </c>
      <c r="B8" s="94"/>
      <c r="C8" s="94"/>
      <c r="D8" s="94"/>
      <c r="E8" s="94"/>
      <c r="F8" s="94"/>
      <c r="G8" s="94"/>
      <c r="H8" s="94"/>
      <c r="I8" s="94"/>
      <c r="J8" s="94"/>
      <c r="K8" s="94"/>
      <c r="L8" s="94"/>
      <c r="M8" s="94"/>
      <c r="N8" s="95"/>
    </row>
    <row r="9" spans="1:14" ht="12.75" customHeight="1">
      <c r="A9" s="96" t="s">
        <v>120</v>
      </c>
      <c r="B9" s="97"/>
      <c r="C9" s="97"/>
      <c r="D9" s="97"/>
      <c r="E9" s="97"/>
      <c r="F9" s="97"/>
      <c r="G9" s="97"/>
      <c r="H9" s="97"/>
      <c r="I9" s="97"/>
      <c r="J9" s="97"/>
      <c r="K9" s="97"/>
      <c r="L9" s="97"/>
      <c r="M9" s="97"/>
      <c r="N9" s="98"/>
    </row>
    <row r="10" spans="1:14" ht="12.75">
      <c r="A10" s="96" t="s">
        <v>121</v>
      </c>
      <c r="B10" s="97"/>
      <c r="C10" s="97"/>
      <c r="D10" s="97"/>
      <c r="E10" s="97"/>
      <c r="F10" s="97"/>
      <c r="G10" s="97"/>
      <c r="H10" s="97"/>
      <c r="I10" s="97"/>
      <c r="J10" s="97"/>
      <c r="K10" s="97"/>
      <c r="L10" s="97"/>
      <c r="M10" s="97"/>
      <c r="N10" s="98"/>
    </row>
    <row r="11" spans="1:14" ht="12.75">
      <c r="A11" s="96" t="s">
        <v>122</v>
      </c>
      <c r="B11" s="97"/>
      <c r="C11" s="97"/>
      <c r="D11" s="97"/>
      <c r="E11" s="97"/>
      <c r="F11" s="97"/>
      <c r="G11" s="97"/>
      <c r="H11" s="97"/>
      <c r="I11" s="97"/>
      <c r="J11" s="97"/>
      <c r="K11" s="97"/>
      <c r="L11" s="97"/>
      <c r="M11" s="97"/>
      <c r="N11" s="98"/>
    </row>
    <row r="12" spans="1:14" ht="12.75">
      <c r="A12" s="96" t="s">
        <v>123</v>
      </c>
      <c r="B12" s="97"/>
      <c r="C12" s="97"/>
      <c r="D12" s="97"/>
      <c r="E12" s="97"/>
      <c r="F12" s="97"/>
      <c r="G12" s="97"/>
      <c r="H12" s="97"/>
      <c r="I12" s="97"/>
      <c r="J12" s="97"/>
      <c r="K12" s="97"/>
      <c r="L12" s="97"/>
      <c r="M12" s="97"/>
      <c r="N12" s="98"/>
    </row>
    <row r="13" spans="1:14" ht="12.75">
      <c r="A13" s="96" t="s">
        <v>124</v>
      </c>
      <c r="B13" s="97"/>
      <c r="C13" s="97"/>
      <c r="D13" s="97"/>
      <c r="E13" s="97"/>
      <c r="F13" s="97"/>
      <c r="G13" s="97"/>
      <c r="H13" s="97"/>
      <c r="I13" s="97"/>
      <c r="J13" s="97"/>
      <c r="K13" s="97"/>
      <c r="L13" s="97"/>
      <c r="M13" s="97"/>
      <c r="N13" s="98"/>
    </row>
    <row r="14" spans="1:14" ht="12.75">
      <c r="A14" s="99"/>
      <c r="B14" s="100"/>
      <c r="C14" s="100"/>
      <c r="D14" s="100"/>
      <c r="E14" s="100"/>
      <c r="F14" s="100"/>
      <c r="G14" s="100"/>
      <c r="H14" s="100"/>
      <c r="I14" s="100"/>
      <c r="J14" s="100"/>
      <c r="K14" s="100"/>
      <c r="L14" s="100"/>
      <c r="M14" s="100"/>
      <c r="N14" s="101"/>
    </row>
    <row r="16" spans="1:14" ht="12.75">
      <c r="A16" s="102" t="s">
        <v>1</v>
      </c>
      <c r="B16" s="103"/>
      <c r="C16" s="103"/>
      <c r="D16" s="103"/>
      <c r="E16" s="103"/>
      <c r="F16" s="103"/>
      <c r="G16" s="103"/>
      <c r="H16" s="103"/>
      <c r="I16" s="103"/>
      <c r="J16" s="103"/>
      <c r="K16" s="103"/>
      <c r="L16" s="103"/>
      <c r="M16" s="103"/>
      <c r="N16" s="104"/>
    </row>
    <row r="17" spans="1:14" ht="12.75">
      <c r="A17" s="105" t="s">
        <v>2</v>
      </c>
      <c r="B17" s="106"/>
      <c r="C17" s="190"/>
      <c r="D17" s="107"/>
      <c r="E17" s="107"/>
      <c r="F17" s="107"/>
      <c r="G17" s="107"/>
      <c r="H17" s="107"/>
      <c r="I17" s="107"/>
      <c r="J17" s="107"/>
      <c r="K17" s="107"/>
      <c r="L17" s="107"/>
      <c r="M17" s="107"/>
      <c r="N17" s="108"/>
    </row>
    <row r="18" spans="1:14" ht="12.75">
      <c r="A18" s="105" t="s">
        <v>3</v>
      </c>
      <c r="B18" s="106"/>
      <c r="C18" s="190"/>
      <c r="D18" s="107"/>
      <c r="E18" s="107"/>
      <c r="F18" s="107"/>
      <c r="G18" s="107"/>
      <c r="H18" s="107"/>
      <c r="I18" s="107"/>
      <c r="J18" s="107"/>
      <c r="K18" s="107"/>
      <c r="L18" s="107"/>
      <c r="M18" s="107"/>
      <c r="N18" s="108"/>
    </row>
    <row r="19" spans="1:14" ht="12.75">
      <c r="A19" s="105" t="s">
        <v>4</v>
      </c>
      <c r="B19" s="106"/>
      <c r="C19" s="191"/>
      <c r="D19" s="109"/>
      <c r="E19" s="109"/>
      <c r="F19" s="109"/>
      <c r="G19" s="109"/>
      <c r="H19" s="109"/>
      <c r="I19" s="109"/>
      <c r="J19" s="107"/>
      <c r="K19" s="107"/>
      <c r="L19" s="107"/>
      <c r="M19" s="107"/>
      <c r="N19" s="108"/>
    </row>
    <row r="20" spans="1:14" ht="12.75">
      <c r="A20" s="105" t="s">
        <v>5</v>
      </c>
      <c r="B20" s="106"/>
      <c r="C20" s="190"/>
      <c r="D20" s="107"/>
      <c r="E20" s="107"/>
      <c r="F20" s="107"/>
      <c r="G20" s="107"/>
      <c r="H20" s="107"/>
      <c r="I20" s="107"/>
      <c r="J20" s="107"/>
      <c r="K20" s="107"/>
      <c r="L20" s="107"/>
      <c r="M20" s="107"/>
      <c r="N20" s="108"/>
    </row>
    <row r="21" spans="1:14" ht="12.75">
      <c r="A21" s="105" t="s">
        <v>117</v>
      </c>
      <c r="B21" s="106"/>
      <c r="C21" s="190"/>
      <c r="D21" s="107"/>
      <c r="E21" s="107"/>
      <c r="F21" s="107"/>
      <c r="G21" s="107"/>
      <c r="H21" s="107"/>
      <c r="I21" s="107"/>
      <c r="J21" s="107"/>
      <c r="K21" s="107"/>
      <c r="L21" s="107"/>
      <c r="M21" s="107"/>
      <c r="N21" s="108"/>
    </row>
    <row r="22" spans="1:14" s="113" customFormat="1" ht="12.75">
      <c r="A22" s="105" t="s">
        <v>64</v>
      </c>
      <c r="B22" s="110"/>
      <c r="C22" s="190"/>
      <c r="D22" s="111"/>
      <c r="E22" s="111"/>
      <c r="F22" s="111"/>
      <c r="G22" s="111"/>
      <c r="H22" s="111"/>
      <c r="I22" s="111"/>
      <c r="J22" s="111"/>
      <c r="K22" s="111"/>
      <c r="L22" s="111"/>
      <c r="M22" s="111"/>
      <c r="N22" s="112"/>
    </row>
    <row r="23" spans="11:14" ht="12.75">
      <c r="K23" s="114"/>
      <c r="L23" s="114"/>
      <c r="M23" s="114"/>
      <c r="N23" s="114"/>
    </row>
    <row r="24" spans="1:14" ht="12.75">
      <c r="A24" s="102" t="s">
        <v>68</v>
      </c>
      <c r="B24" s="103"/>
      <c r="C24" s="103"/>
      <c r="D24" s="103"/>
      <c r="E24" s="103"/>
      <c r="F24" s="103"/>
      <c r="G24" s="103"/>
      <c r="H24" s="103"/>
      <c r="I24" s="103"/>
      <c r="J24" s="103"/>
      <c r="K24" s="103"/>
      <c r="L24" s="103"/>
      <c r="M24" s="103"/>
      <c r="N24" s="104"/>
    </row>
    <row r="25" spans="1:14" ht="12.75">
      <c r="A25" s="115"/>
      <c r="B25" s="116"/>
      <c r="C25" s="116"/>
      <c r="D25" s="116"/>
      <c r="E25" s="116"/>
      <c r="F25" s="116"/>
      <c r="G25" s="116"/>
      <c r="H25" s="116"/>
      <c r="I25" s="116"/>
      <c r="J25" s="116"/>
      <c r="K25" s="116"/>
      <c r="L25" s="116"/>
      <c r="M25" s="116"/>
      <c r="N25" s="117"/>
    </row>
    <row r="26" spans="1:14" ht="12.75">
      <c r="A26" s="105" t="s">
        <v>10</v>
      </c>
      <c r="B26" s="118"/>
      <c r="C26" s="169"/>
      <c r="D26" s="119"/>
      <c r="E26" s="119"/>
      <c r="F26" s="119"/>
      <c r="G26" s="119"/>
      <c r="H26" s="119"/>
      <c r="I26" s="119"/>
      <c r="J26" s="119"/>
      <c r="K26" s="119"/>
      <c r="L26" s="119"/>
      <c r="M26" s="119"/>
      <c r="N26" s="120"/>
    </row>
    <row r="27" spans="1:14" ht="12.75">
      <c r="A27" s="105" t="s">
        <v>11</v>
      </c>
      <c r="B27" s="118"/>
      <c r="C27" s="169"/>
      <c r="D27" s="119"/>
      <c r="E27" s="119"/>
      <c r="F27" s="119"/>
      <c r="G27" s="119"/>
      <c r="H27" s="119"/>
      <c r="I27" s="119"/>
      <c r="J27" s="119"/>
      <c r="K27" s="119"/>
      <c r="L27" s="119"/>
      <c r="M27" s="119"/>
      <c r="N27" s="120"/>
    </row>
    <row r="28" spans="1:14" ht="12.75" customHeight="1">
      <c r="A28" s="105" t="s">
        <v>12</v>
      </c>
      <c r="B28" s="118"/>
      <c r="C28" s="169"/>
      <c r="D28" s="119"/>
      <c r="E28" s="119"/>
      <c r="F28" s="119"/>
      <c r="G28" s="119"/>
      <c r="H28" s="119"/>
      <c r="I28" s="119"/>
      <c r="J28" s="119"/>
      <c r="K28" s="119"/>
      <c r="L28" s="119"/>
      <c r="M28" s="119"/>
      <c r="N28" s="120"/>
    </row>
    <row r="29" spans="1:14" ht="12.75" customHeight="1">
      <c r="A29" s="105" t="s">
        <v>13</v>
      </c>
      <c r="B29" s="121"/>
      <c r="C29" s="170"/>
      <c r="D29" s="122"/>
      <c r="E29" s="122"/>
      <c r="F29" s="122"/>
      <c r="G29" s="122"/>
      <c r="H29" s="122"/>
      <c r="I29" s="122"/>
      <c r="J29" s="122"/>
      <c r="K29" s="122"/>
      <c r="L29" s="122"/>
      <c r="M29" s="122"/>
      <c r="N29" s="120"/>
    </row>
    <row r="30" spans="1:14" ht="12.75">
      <c r="A30" s="105" t="s">
        <v>14</v>
      </c>
      <c r="B30" s="118"/>
      <c r="C30" s="169"/>
      <c r="D30" s="119"/>
      <c r="E30" s="119"/>
      <c r="F30" s="119"/>
      <c r="G30" s="119"/>
      <c r="H30" s="119"/>
      <c r="I30" s="119"/>
      <c r="J30" s="119"/>
      <c r="K30" s="119"/>
      <c r="L30" s="119"/>
      <c r="M30" s="119"/>
      <c r="N30" s="120"/>
    </row>
    <row r="31" spans="1:14" ht="12.75">
      <c r="A31" s="115"/>
      <c r="B31" s="116"/>
      <c r="C31" s="116"/>
      <c r="D31" s="116"/>
      <c r="E31" s="116"/>
      <c r="F31" s="116"/>
      <c r="G31" s="116"/>
      <c r="H31" s="116"/>
      <c r="I31" s="116"/>
      <c r="J31" s="116"/>
      <c r="K31" s="116"/>
      <c r="L31" s="116"/>
      <c r="M31" s="116"/>
      <c r="N31" s="123"/>
    </row>
    <row r="32" spans="1:14" ht="12.75">
      <c r="A32" s="105" t="s">
        <v>10</v>
      </c>
      <c r="B32" s="118"/>
      <c r="C32" s="169"/>
      <c r="D32" s="119"/>
      <c r="E32" s="119"/>
      <c r="F32" s="119"/>
      <c r="G32" s="119"/>
      <c r="H32" s="119"/>
      <c r="I32" s="119"/>
      <c r="J32" s="119"/>
      <c r="K32" s="119"/>
      <c r="L32" s="119"/>
      <c r="M32" s="119"/>
      <c r="N32" s="120"/>
    </row>
    <row r="33" spans="1:14" ht="12.75">
      <c r="A33" s="105" t="s">
        <v>11</v>
      </c>
      <c r="B33" s="118"/>
      <c r="C33" s="169"/>
      <c r="D33" s="119"/>
      <c r="E33" s="119"/>
      <c r="F33" s="119"/>
      <c r="G33" s="119"/>
      <c r="H33" s="119"/>
      <c r="I33" s="119"/>
      <c r="J33" s="119"/>
      <c r="K33" s="119"/>
      <c r="L33" s="119"/>
      <c r="M33" s="119"/>
      <c r="N33" s="120"/>
    </row>
    <row r="34" spans="1:14" ht="12.75">
      <c r="A34" s="105" t="s">
        <v>12</v>
      </c>
      <c r="B34" s="118"/>
      <c r="C34" s="169"/>
      <c r="D34" s="119"/>
      <c r="E34" s="119"/>
      <c r="F34" s="119"/>
      <c r="G34" s="119"/>
      <c r="H34" s="119"/>
      <c r="I34" s="119"/>
      <c r="J34" s="119"/>
      <c r="K34" s="119"/>
      <c r="L34" s="119"/>
      <c r="M34" s="119"/>
      <c r="N34" s="120"/>
    </row>
    <row r="35" spans="1:14" ht="12.75">
      <c r="A35" s="105" t="s">
        <v>13</v>
      </c>
      <c r="B35" s="121"/>
      <c r="C35" s="170"/>
      <c r="D35" s="122"/>
      <c r="E35" s="122"/>
      <c r="F35" s="122"/>
      <c r="G35" s="122"/>
      <c r="H35" s="122"/>
      <c r="I35" s="122"/>
      <c r="J35" s="122"/>
      <c r="K35" s="122"/>
      <c r="L35" s="122"/>
      <c r="M35" s="122"/>
      <c r="N35" s="120"/>
    </row>
    <row r="36" spans="1:14" ht="12.75">
      <c r="A36" s="105" t="s">
        <v>14</v>
      </c>
      <c r="B36" s="118"/>
      <c r="C36" s="169"/>
      <c r="D36" s="119"/>
      <c r="E36" s="119"/>
      <c r="F36" s="119"/>
      <c r="G36" s="119"/>
      <c r="H36" s="119"/>
      <c r="I36" s="119"/>
      <c r="J36" s="119"/>
      <c r="K36" s="119"/>
      <c r="L36" s="119"/>
      <c r="M36" s="119"/>
      <c r="N36" s="120"/>
    </row>
    <row r="37" spans="11:14" ht="12.75">
      <c r="K37" s="114"/>
      <c r="L37" s="114"/>
      <c r="M37" s="114"/>
      <c r="N37" s="114"/>
    </row>
    <row r="38" spans="1:14" ht="12.75">
      <c r="A38" s="124" t="s">
        <v>69</v>
      </c>
      <c r="K38" s="114"/>
      <c r="L38" s="114"/>
      <c r="M38" s="114"/>
      <c r="N38" s="114"/>
    </row>
    <row r="39" spans="1:14" ht="12.75">
      <c r="A39" s="124" t="s">
        <v>106</v>
      </c>
      <c r="F39" s="125" t="s">
        <v>108</v>
      </c>
      <c r="K39" s="114"/>
      <c r="L39" s="114"/>
      <c r="M39" s="114"/>
      <c r="N39" s="114"/>
    </row>
    <row r="40" spans="1:4" ht="12.75">
      <c r="A40" s="126" t="s">
        <v>107</v>
      </c>
      <c r="D40" s="125" t="s">
        <v>109</v>
      </c>
    </row>
    <row r="42" ht="12.75" customHeight="1" hidden="1">
      <c r="B42" s="83" t="s">
        <v>20</v>
      </c>
    </row>
    <row r="43" ht="12.75" customHeight="1" hidden="1">
      <c r="B43" s="83" t="s">
        <v>21</v>
      </c>
    </row>
    <row r="44" ht="12.75" customHeight="1" hidden="1">
      <c r="B44" s="83" t="s">
        <v>22</v>
      </c>
    </row>
  </sheetData>
  <sheetProtection password="E1A2" sheet="1" objects="1" scenarios="1"/>
  <dataValidations count="4">
    <dataValidation allowBlank="1" showInputMessage="1" showErrorMessage="1" prompt="Identify OS or App Version and include Service Packs and Builds" sqref="C22"/>
    <dataValidation allowBlank="1" showInputMessage="1" showErrorMessage="1" prompt="Insert unique identifier for the computer or device" sqref="C21"/>
    <dataValidation allowBlank="1" showInputMessage="1" showErrorMessage="1" prompt="Insert tester name and organization" sqref="C20"/>
    <dataValidation allowBlank="1" showInputMessage="1" showErrorMessage="1" prompt="Insert City, State and address or building" sqref="C18"/>
  </dataValidations>
  <hyperlinks>
    <hyperlink ref="F39" r:id="rId1" display="SafeguardReports@IRS.gov"/>
    <hyperlink ref="D40" r:id="rId2" tooltip="Link to IRS Safeguards " display="http://www.irs.gov/uac/Safeguards-Program"/>
  </hyperlinks>
  <printOptions horizontalCentered="1"/>
  <pageMargins left="0.25" right="0.25" top="0.5" bottom="0.5" header="0.25" footer="0.25"/>
  <pageSetup fitToHeight="1" fitToWidth="1" horizontalDpi="1200" verticalDpi="1200" orientation="landscape" r:id="rId4"/>
  <headerFooter alignWithMargins="0">
    <oddHeader>&amp;CIRS Office of Safeguards SCSEM</oddHeader>
    <oddFooter>&amp;L&amp;F&amp;RPage &amp;P of &amp;N</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showGridLines="0" zoomScalePageLayoutView="0" workbookViewId="0" topLeftCell="A1">
      <selection activeCell="A1" sqref="A1"/>
    </sheetView>
  </sheetViews>
  <sheetFormatPr defaultColWidth="9.140625" defaultRowHeight="12.75"/>
  <cols>
    <col min="13" max="13" width="9.140625" style="0" customWidth="1"/>
  </cols>
  <sheetData>
    <row r="1" spans="1:14" ht="12.75">
      <c r="A1" s="32" t="s">
        <v>71</v>
      </c>
      <c r="B1" s="33"/>
      <c r="C1" s="33"/>
      <c r="D1" s="33"/>
      <c r="E1" s="33"/>
      <c r="F1" s="33"/>
      <c r="G1" s="33"/>
      <c r="H1" s="33"/>
      <c r="I1" s="33"/>
      <c r="J1" s="33"/>
      <c r="K1" s="33"/>
      <c r="L1" s="33"/>
      <c r="M1" s="33"/>
      <c r="N1" s="34"/>
    </row>
    <row r="2" spans="1:14" s="1" customFormat="1" ht="18" customHeight="1">
      <c r="A2" s="39" t="s">
        <v>23</v>
      </c>
      <c r="B2" s="40"/>
      <c r="C2" s="40"/>
      <c r="D2" s="40"/>
      <c r="E2" s="40"/>
      <c r="F2" s="40"/>
      <c r="G2" s="40"/>
      <c r="H2" s="40"/>
      <c r="I2" s="40"/>
      <c r="J2" s="40"/>
      <c r="K2" s="40"/>
      <c r="L2" s="40"/>
      <c r="M2" s="40"/>
      <c r="N2" s="41"/>
    </row>
    <row r="3" spans="1:14" s="1" customFormat="1" ht="12.75" customHeight="1">
      <c r="A3" s="42" t="s">
        <v>112</v>
      </c>
      <c r="B3" s="43"/>
      <c r="C3" s="43"/>
      <c r="D3" s="43"/>
      <c r="E3" s="43"/>
      <c r="F3" s="43"/>
      <c r="G3" s="43"/>
      <c r="H3" s="43"/>
      <c r="I3" s="43"/>
      <c r="J3" s="43"/>
      <c r="K3" s="43"/>
      <c r="L3" s="43"/>
      <c r="M3" s="43"/>
      <c r="N3" s="44"/>
    </row>
    <row r="4" spans="1:14" s="1" customFormat="1" ht="12.75">
      <c r="A4" s="42"/>
      <c r="B4" s="43"/>
      <c r="C4" s="43"/>
      <c r="D4" s="43"/>
      <c r="E4" s="43"/>
      <c r="F4" s="43"/>
      <c r="G4" s="43"/>
      <c r="H4" s="43"/>
      <c r="I4" s="43"/>
      <c r="J4" s="43"/>
      <c r="K4" s="43"/>
      <c r="L4" s="43"/>
      <c r="M4" s="43"/>
      <c r="N4" s="44"/>
    </row>
    <row r="5" spans="1:14" s="1" customFormat="1" ht="12.75">
      <c r="A5" s="42" t="s">
        <v>113</v>
      </c>
      <c r="B5" s="43"/>
      <c r="C5" s="43"/>
      <c r="D5" s="43"/>
      <c r="E5" s="43"/>
      <c r="F5" s="43"/>
      <c r="G5" s="43"/>
      <c r="H5" s="43"/>
      <c r="I5" s="43"/>
      <c r="J5" s="43"/>
      <c r="K5" s="43"/>
      <c r="L5" s="43"/>
      <c r="M5" s="43"/>
      <c r="N5" s="44"/>
    </row>
    <row r="6" spans="1:14" s="1" customFormat="1" ht="12.75">
      <c r="A6" s="42" t="s">
        <v>114</v>
      </c>
      <c r="B6" s="43"/>
      <c r="C6" s="43"/>
      <c r="D6" s="43"/>
      <c r="E6" s="43"/>
      <c r="F6" s="43"/>
      <c r="G6" s="43"/>
      <c r="H6" s="43"/>
      <c r="I6" s="43"/>
      <c r="J6" s="43"/>
      <c r="K6" s="43"/>
      <c r="L6" s="43"/>
      <c r="M6" s="43"/>
      <c r="N6" s="44"/>
    </row>
    <row r="7" spans="1:14" s="1" customFormat="1" ht="12.75">
      <c r="A7" s="55"/>
      <c r="B7" s="45"/>
      <c r="C7" s="45"/>
      <c r="D7" s="45"/>
      <c r="E7" s="45"/>
      <c r="F7" s="45"/>
      <c r="G7" s="45"/>
      <c r="H7" s="45"/>
      <c r="I7" s="45"/>
      <c r="J7" s="45"/>
      <c r="K7" s="45"/>
      <c r="L7" s="45"/>
      <c r="M7" s="45"/>
      <c r="N7" s="46"/>
    </row>
    <row r="9" spans="1:13" s="1" customFormat="1" ht="12.75" customHeight="1">
      <c r="A9" s="75" t="s">
        <v>110</v>
      </c>
      <c r="B9" s="67"/>
      <c r="C9" s="67"/>
      <c r="D9" s="67"/>
      <c r="E9" s="67"/>
      <c r="F9" s="67"/>
      <c r="G9" s="68"/>
      <c r="H9" s="7"/>
      <c r="I9" s="35" t="s">
        <v>111</v>
      </c>
      <c r="J9" s="36"/>
      <c r="K9" s="36"/>
      <c r="L9" s="36"/>
      <c r="M9" s="37"/>
    </row>
    <row r="10" spans="1:13" s="1" customFormat="1" ht="12.75" customHeight="1">
      <c r="A10" s="69" t="s">
        <v>70</v>
      </c>
      <c r="B10" s="70"/>
      <c r="C10" s="70"/>
      <c r="D10" s="70"/>
      <c r="E10" s="70"/>
      <c r="F10" s="70"/>
      <c r="G10" s="76"/>
      <c r="H10" s="8"/>
      <c r="I10" s="56"/>
      <c r="J10" s="74"/>
      <c r="K10" s="71" t="s">
        <v>33</v>
      </c>
      <c r="L10" s="71" t="s">
        <v>29</v>
      </c>
      <c r="M10" s="71" t="s">
        <v>30</v>
      </c>
    </row>
    <row r="11" spans="1:13" ht="12.75" customHeight="1" thickBot="1">
      <c r="A11" s="5"/>
      <c r="B11" s="6"/>
      <c r="C11" s="6"/>
      <c r="D11" s="6"/>
      <c r="E11" s="6"/>
      <c r="F11" s="6"/>
      <c r="G11" s="10"/>
      <c r="H11" s="7"/>
      <c r="I11" s="30" t="s">
        <v>34</v>
      </c>
      <c r="J11" s="31"/>
      <c r="K11" s="17">
        <f>COUNTA('Test Cases'!J3:J359)</f>
        <v>0</v>
      </c>
      <c r="L11" s="17">
        <f>M11-K11</f>
        <v>68</v>
      </c>
      <c r="M11" s="17">
        <f>COUNTA('Test Cases'!A3:A359)</f>
        <v>68</v>
      </c>
    </row>
    <row r="12" spans="1:13" ht="12.75" customHeight="1">
      <c r="A12" s="47" t="s">
        <v>73</v>
      </c>
      <c r="B12" s="48"/>
      <c r="C12" s="38"/>
      <c r="D12" s="12" t="s">
        <v>27</v>
      </c>
      <c r="E12" s="16"/>
      <c r="F12" s="14"/>
      <c r="G12" s="10"/>
      <c r="H12" s="7"/>
      <c r="I12" s="77"/>
      <c r="J12" s="77"/>
      <c r="K12" s="78"/>
      <c r="L12" s="78"/>
      <c r="M12" s="78"/>
    </row>
    <row r="13" spans="1:13" ht="12.75" customHeight="1">
      <c r="A13" s="47" t="s">
        <v>72</v>
      </c>
      <c r="B13" s="48"/>
      <c r="C13" s="38"/>
      <c r="D13" s="13" t="s">
        <v>25</v>
      </c>
      <c r="E13" s="4"/>
      <c r="F13" s="15"/>
      <c r="G13" s="10"/>
      <c r="H13" s="7"/>
      <c r="I13" s="79"/>
      <c r="J13" s="79"/>
      <c r="K13" s="80"/>
      <c r="L13" s="80"/>
      <c r="M13" s="80"/>
    </row>
    <row r="14" spans="1:14" ht="12.75" customHeight="1">
      <c r="A14" s="47"/>
      <c r="B14" s="48"/>
      <c r="C14" s="38"/>
      <c r="D14" s="72"/>
      <c r="E14" s="71" t="s">
        <v>7</v>
      </c>
      <c r="F14" s="73" t="s">
        <v>28</v>
      </c>
      <c r="G14" s="10"/>
      <c r="H14" s="7"/>
      <c r="J14" s="9"/>
      <c r="K14" s="9"/>
      <c r="L14" s="9"/>
      <c r="M14" s="9"/>
      <c r="N14" s="9"/>
    </row>
    <row r="15" spans="1:14" ht="12.75" customHeight="1">
      <c r="A15" s="47"/>
      <c r="B15" s="48"/>
      <c r="C15" s="38"/>
      <c r="D15" s="18" t="s">
        <v>8</v>
      </c>
      <c r="E15" s="20">
        <f>COUNTIF('Test Cases'!J3:J359,"Pass")</f>
        <v>0</v>
      </c>
      <c r="F15" s="19">
        <f>IF(SUM(E15:E17)&lt;=0,0,E15/SUM(E15:E17))</f>
        <v>0</v>
      </c>
      <c r="G15" s="10"/>
      <c r="H15" s="7"/>
      <c r="I15" s="49"/>
      <c r="J15" s="49"/>
      <c r="K15" s="49"/>
      <c r="L15" s="49"/>
      <c r="M15" s="49"/>
      <c r="N15" s="49"/>
    </row>
    <row r="16" spans="1:14" ht="12.75" customHeight="1">
      <c r="A16" s="47"/>
      <c r="B16" s="48"/>
      <c r="C16" s="38"/>
      <c r="D16" s="18" t="s">
        <v>9</v>
      </c>
      <c r="E16" s="20">
        <f>COUNTIF('Test Cases'!J3:J359,"Fail")</f>
        <v>0</v>
      </c>
      <c r="F16" s="19">
        <f>IF(SUM(E15:E17)&lt;=0,0,E16/SUM(E15:E17))</f>
        <v>0</v>
      </c>
      <c r="G16" s="10"/>
      <c r="H16" s="7"/>
      <c r="I16" s="49"/>
      <c r="J16" s="49"/>
      <c r="K16" s="49"/>
      <c r="L16" s="49"/>
      <c r="M16" s="49"/>
      <c r="N16" s="49"/>
    </row>
    <row r="17" spans="1:14" ht="12.75" customHeight="1" thickBot="1">
      <c r="A17" s="47"/>
      <c r="B17" s="48"/>
      <c r="C17" s="38"/>
      <c r="D17" s="18" t="s">
        <v>26</v>
      </c>
      <c r="E17" s="20">
        <f>COUNTIF('Test Cases'!J3:J359,"Info")</f>
        <v>0</v>
      </c>
      <c r="F17" s="21">
        <f>IF(SUM(E15:E17)&lt;=0,0,E17/SUM(E15:E17))</f>
        <v>0</v>
      </c>
      <c r="G17" s="10"/>
      <c r="H17" s="7"/>
      <c r="I17" s="49"/>
      <c r="J17" s="49"/>
      <c r="K17" s="49"/>
      <c r="L17" s="49"/>
      <c r="M17" s="49"/>
      <c r="N17" s="50"/>
    </row>
    <row r="18" spans="1:14" ht="12.75" customHeight="1" thickBot="1">
      <c r="A18" s="47"/>
      <c r="B18" s="48"/>
      <c r="C18" s="38"/>
      <c r="D18" s="22" t="s">
        <v>24</v>
      </c>
      <c r="E18" s="23">
        <f>COUNTIF('Test Cases'!J3:J359,"N/A")</f>
        <v>0</v>
      </c>
      <c r="F18" s="24"/>
      <c r="G18" s="10"/>
      <c r="H18" s="7"/>
      <c r="I18" s="49"/>
      <c r="J18" s="49"/>
      <c r="K18" s="49"/>
      <c r="L18" s="49"/>
      <c r="M18" s="49"/>
      <c r="N18" s="50"/>
    </row>
    <row r="19" spans="1:14" ht="12.75" customHeight="1">
      <c r="A19" s="2"/>
      <c r="B19" s="3"/>
      <c r="C19" s="3"/>
      <c r="D19" s="3"/>
      <c r="E19" s="3"/>
      <c r="F19" s="3"/>
      <c r="G19" s="11"/>
      <c r="H19" s="7"/>
      <c r="I19" s="49"/>
      <c r="J19" s="49"/>
      <c r="K19" s="49"/>
      <c r="L19" s="49"/>
      <c r="M19" s="49"/>
      <c r="N19" s="50"/>
    </row>
    <row r="20" spans="9:13" ht="12.75">
      <c r="I20" s="9"/>
      <c r="J20" s="9"/>
      <c r="K20" s="9"/>
      <c r="L20" s="9"/>
      <c r="M20" s="9"/>
    </row>
    <row r="24" ht="12.75" customHeight="1" hidden="1">
      <c r="A24" t="s">
        <v>20</v>
      </c>
    </row>
    <row r="25" ht="12.75" customHeight="1" hidden="1">
      <c r="A25" t="s">
        <v>31</v>
      </c>
    </row>
    <row r="26" ht="12.75" customHeight="1" hidden="1">
      <c r="A26" t="s">
        <v>32</v>
      </c>
    </row>
  </sheetData>
  <sheetProtection password="E1A2" sheet="1" objects="1" scenarios="1"/>
  <conditionalFormatting sqref="L11">
    <cfRule type="cellIs" priority="1" dxfId="6" operator="lessThan" stopIfTrue="1">
      <formula>0</formula>
    </cfRule>
  </conditionalFormatting>
  <conditionalFormatting sqref="E17:F17">
    <cfRule type="cellIs" priority="2" dxfId="6" operator="greaterThanOrEqual" stopIfTrue="1">
      <formula>1</formula>
    </cfRule>
  </conditionalFormatting>
  <conditionalFormatting sqref="L12:L13">
    <cfRule type="cellIs" priority="3" dxfId="6" operator="greater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4" width="9.140625" style="134" customWidth="1"/>
    <col min="15" max="16384" width="9.140625" style="134" customWidth="1"/>
  </cols>
  <sheetData>
    <row r="1" spans="1:14" ht="12.75">
      <c r="A1" s="135" t="s">
        <v>37</v>
      </c>
      <c r="B1" s="127"/>
      <c r="C1" s="127"/>
      <c r="D1" s="127"/>
      <c r="E1" s="127"/>
      <c r="F1" s="127"/>
      <c r="G1" s="127"/>
      <c r="H1" s="127"/>
      <c r="I1" s="127"/>
      <c r="J1" s="127"/>
      <c r="K1" s="127"/>
      <c r="L1" s="127"/>
      <c r="M1" s="127"/>
      <c r="N1" s="128"/>
    </row>
    <row r="2" spans="1:14" s="139" customFormat="1" ht="12.75" customHeight="1">
      <c r="A2" s="136" t="s">
        <v>77</v>
      </c>
      <c r="B2" s="137"/>
      <c r="C2" s="137"/>
      <c r="D2" s="137"/>
      <c r="E2" s="137"/>
      <c r="F2" s="137"/>
      <c r="G2" s="137"/>
      <c r="H2" s="137"/>
      <c r="I2" s="137"/>
      <c r="J2" s="137"/>
      <c r="K2" s="137"/>
      <c r="L2" s="137"/>
      <c r="M2" s="137"/>
      <c r="N2" s="138"/>
    </row>
    <row r="3" spans="1:14" s="142" customFormat="1" ht="12.75" customHeight="1">
      <c r="A3" s="150" t="s">
        <v>126</v>
      </c>
      <c r="B3" s="140"/>
      <c r="C3" s="140"/>
      <c r="D3" s="140"/>
      <c r="E3" s="140"/>
      <c r="F3" s="140"/>
      <c r="G3" s="140"/>
      <c r="H3" s="140"/>
      <c r="I3" s="140"/>
      <c r="J3" s="140"/>
      <c r="K3" s="140"/>
      <c r="L3" s="140"/>
      <c r="M3" s="140"/>
      <c r="N3" s="141"/>
    </row>
    <row r="4" spans="1:14" s="142" customFormat="1" ht="12.75">
      <c r="A4" s="129" t="s">
        <v>236</v>
      </c>
      <c r="B4" s="143"/>
      <c r="C4" s="143"/>
      <c r="D4" s="143"/>
      <c r="E4" s="143"/>
      <c r="F4" s="143"/>
      <c r="G4" s="143"/>
      <c r="H4" s="143"/>
      <c r="I4" s="143"/>
      <c r="J4" s="143"/>
      <c r="K4" s="143"/>
      <c r="L4" s="143"/>
      <c r="M4" s="143"/>
      <c r="N4" s="144"/>
    </row>
    <row r="5" spans="1:14" s="142" customFormat="1" ht="12.75">
      <c r="A5" s="129"/>
      <c r="B5" s="143"/>
      <c r="C5" s="143"/>
      <c r="D5" s="143"/>
      <c r="E5" s="143"/>
      <c r="F5" s="143"/>
      <c r="G5" s="143"/>
      <c r="H5" s="143"/>
      <c r="I5" s="143"/>
      <c r="J5" s="143"/>
      <c r="K5" s="143"/>
      <c r="L5" s="143"/>
      <c r="M5" s="143"/>
      <c r="N5" s="144"/>
    </row>
    <row r="6" spans="1:14" s="142" customFormat="1" ht="12.75">
      <c r="A6" s="129" t="s">
        <v>74</v>
      </c>
      <c r="B6" s="143"/>
      <c r="C6" s="143"/>
      <c r="D6" s="143"/>
      <c r="E6" s="143"/>
      <c r="F6" s="143"/>
      <c r="G6" s="143"/>
      <c r="H6" s="143"/>
      <c r="I6" s="143"/>
      <c r="J6" s="143"/>
      <c r="K6" s="143"/>
      <c r="L6" s="143"/>
      <c r="M6" s="143"/>
      <c r="N6" s="144"/>
    </row>
    <row r="7" spans="1:14" s="142" customFormat="1" ht="12.75">
      <c r="A7" s="129" t="s">
        <v>75</v>
      </c>
      <c r="B7" s="143"/>
      <c r="C7" s="143"/>
      <c r="D7" s="143"/>
      <c r="E7" s="143"/>
      <c r="F7" s="143"/>
      <c r="G7" s="143"/>
      <c r="H7" s="143"/>
      <c r="I7" s="143"/>
      <c r="J7" s="143"/>
      <c r="K7" s="143"/>
      <c r="L7" s="143"/>
      <c r="M7" s="143"/>
      <c r="N7" s="144"/>
    </row>
    <row r="8" spans="1:14" s="142" customFormat="1" ht="12.75">
      <c r="A8" s="129" t="s">
        <v>76</v>
      </c>
      <c r="B8" s="143"/>
      <c r="C8" s="143"/>
      <c r="D8" s="143"/>
      <c r="E8" s="143"/>
      <c r="F8" s="143"/>
      <c r="G8" s="143"/>
      <c r="H8" s="143"/>
      <c r="I8" s="143"/>
      <c r="J8" s="143"/>
      <c r="K8" s="143"/>
      <c r="L8" s="143"/>
      <c r="M8" s="143"/>
      <c r="N8" s="144"/>
    </row>
    <row r="9" spans="1:14" s="139" customFormat="1" ht="12.75">
      <c r="A9" s="156"/>
      <c r="B9" s="145"/>
      <c r="C9" s="145"/>
      <c r="D9" s="145"/>
      <c r="E9" s="145"/>
      <c r="F9" s="145"/>
      <c r="G9" s="145"/>
      <c r="H9" s="145"/>
      <c r="I9" s="145"/>
      <c r="J9" s="145"/>
      <c r="K9" s="145"/>
      <c r="L9" s="145"/>
      <c r="M9" s="145"/>
      <c r="N9" s="146"/>
    </row>
    <row r="11" spans="1:14" ht="12.75" customHeight="1">
      <c r="A11" s="136" t="s">
        <v>38</v>
      </c>
      <c r="B11" s="137"/>
      <c r="C11" s="137"/>
      <c r="D11" s="137"/>
      <c r="E11" s="137"/>
      <c r="F11" s="137"/>
      <c r="G11" s="137"/>
      <c r="H11" s="137"/>
      <c r="I11" s="137"/>
      <c r="J11" s="137"/>
      <c r="K11" s="137"/>
      <c r="L11" s="137"/>
      <c r="M11" s="137"/>
      <c r="N11" s="138"/>
    </row>
    <row r="12" spans="1:14" ht="12.75" customHeight="1">
      <c r="A12" s="147" t="s">
        <v>58</v>
      </c>
      <c r="B12" s="148"/>
      <c r="C12" s="149"/>
      <c r="D12" s="150" t="s">
        <v>78</v>
      </c>
      <c r="E12" s="151"/>
      <c r="F12" s="151"/>
      <c r="G12" s="151"/>
      <c r="H12" s="151"/>
      <c r="I12" s="151"/>
      <c r="J12" s="151"/>
      <c r="K12" s="151"/>
      <c r="L12" s="151"/>
      <c r="M12" s="151"/>
      <c r="N12" s="152"/>
    </row>
    <row r="13" spans="1:14" ht="12.75">
      <c r="A13" s="153"/>
      <c r="B13" s="154"/>
      <c r="C13" s="155"/>
      <c r="D13" s="156" t="s">
        <v>79</v>
      </c>
      <c r="E13" s="132"/>
      <c r="F13" s="132"/>
      <c r="G13" s="132"/>
      <c r="H13" s="132"/>
      <c r="I13" s="132"/>
      <c r="J13" s="132"/>
      <c r="K13" s="132"/>
      <c r="L13" s="132"/>
      <c r="M13" s="132"/>
      <c r="N13" s="133"/>
    </row>
    <row r="14" spans="1:14" ht="12.75" customHeight="1">
      <c r="A14" s="157" t="s">
        <v>59</v>
      </c>
      <c r="B14" s="158"/>
      <c r="C14" s="159"/>
      <c r="D14" s="160" t="s">
        <v>53</v>
      </c>
      <c r="E14" s="161"/>
      <c r="F14" s="161"/>
      <c r="G14" s="161"/>
      <c r="H14" s="161"/>
      <c r="I14" s="161"/>
      <c r="J14" s="161"/>
      <c r="K14" s="161"/>
      <c r="L14" s="161"/>
      <c r="M14" s="161"/>
      <c r="N14" s="162"/>
    </row>
    <row r="15" spans="1:14" ht="12.75" customHeight="1">
      <c r="A15" s="147" t="s">
        <v>438</v>
      </c>
      <c r="B15" s="148"/>
      <c r="C15" s="149"/>
      <c r="D15" s="150" t="s">
        <v>439</v>
      </c>
      <c r="E15" s="151"/>
      <c r="F15" s="151"/>
      <c r="G15" s="151"/>
      <c r="H15" s="151"/>
      <c r="I15" s="151"/>
      <c r="J15" s="151"/>
      <c r="K15" s="151"/>
      <c r="L15" s="151"/>
      <c r="M15" s="151"/>
      <c r="N15" s="152"/>
    </row>
    <row r="16" spans="1:14" ht="12.75" customHeight="1">
      <c r="A16" s="147" t="s">
        <v>54</v>
      </c>
      <c r="B16" s="148"/>
      <c r="C16" s="149"/>
      <c r="D16" s="150" t="s">
        <v>80</v>
      </c>
      <c r="E16" s="151"/>
      <c r="F16" s="151"/>
      <c r="G16" s="151"/>
      <c r="H16" s="151"/>
      <c r="I16" s="151"/>
      <c r="J16" s="151"/>
      <c r="K16" s="151"/>
      <c r="L16" s="151"/>
      <c r="M16" s="151"/>
      <c r="N16" s="152"/>
    </row>
    <row r="17" spans="1:14" ht="12.75">
      <c r="A17" s="163"/>
      <c r="B17" s="164"/>
      <c r="C17" s="165"/>
      <c r="D17" s="129" t="s">
        <v>81</v>
      </c>
      <c r="E17" s="130"/>
      <c r="F17" s="130"/>
      <c r="G17" s="130"/>
      <c r="H17" s="130"/>
      <c r="I17" s="130"/>
      <c r="J17" s="130"/>
      <c r="K17" s="130"/>
      <c r="L17" s="130"/>
      <c r="M17" s="130"/>
      <c r="N17" s="131"/>
    </row>
    <row r="18" spans="1:14" ht="12.75" customHeight="1">
      <c r="A18" s="153"/>
      <c r="B18" s="154"/>
      <c r="C18" s="155"/>
      <c r="D18" s="156" t="s">
        <v>82</v>
      </c>
      <c r="E18" s="132"/>
      <c r="F18" s="132"/>
      <c r="G18" s="132"/>
      <c r="H18" s="132"/>
      <c r="I18" s="132"/>
      <c r="J18" s="132"/>
      <c r="K18" s="132"/>
      <c r="L18" s="132"/>
      <c r="M18" s="132"/>
      <c r="N18" s="133"/>
    </row>
    <row r="19" spans="1:14" ht="12.75" customHeight="1">
      <c r="A19" s="147" t="s">
        <v>55</v>
      </c>
      <c r="B19" s="148"/>
      <c r="C19" s="149"/>
      <c r="D19" s="150" t="s">
        <v>83</v>
      </c>
      <c r="E19" s="151"/>
      <c r="F19" s="151"/>
      <c r="G19" s="151"/>
      <c r="H19" s="151"/>
      <c r="I19" s="151"/>
      <c r="J19" s="151"/>
      <c r="K19" s="151"/>
      <c r="L19" s="151"/>
      <c r="M19" s="151"/>
      <c r="N19" s="152"/>
    </row>
    <row r="20" spans="1:14" ht="12.75">
      <c r="A20" s="153"/>
      <c r="B20" s="154"/>
      <c r="C20" s="155"/>
      <c r="D20" s="156" t="s">
        <v>84</v>
      </c>
      <c r="E20" s="132"/>
      <c r="F20" s="132"/>
      <c r="G20" s="132"/>
      <c r="H20" s="132"/>
      <c r="I20" s="132"/>
      <c r="J20" s="132"/>
      <c r="K20" s="132"/>
      <c r="L20" s="132"/>
      <c r="M20" s="132"/>
      <c r="N20" s="133"/>
    </row>
    <row r="21" spans="1:14" ht="12.75" customHeight="1">
      <c r="A21" s="147" t="s">
        <v>60</v>
      </c>
      <c r="B21" s="148"/>
      <c r="C21" s="149"/>
      <c r="D21" s="150" t="s">
        <v>85</v>
      </c>
      <c r="E21" s="151"/>
      <c r="F21" s="151"/>
      <c r="G21" s="151"/>
      <c r="H21" s="151"/>
      <c r="I21" s="151"/>
      <c r="J21" s="151"/>
      <c r="K21" s="151"/>
      <c r="L21" s="151"/>
      <c r="M21" s="151"/>
      <c r="N21" s="152"/>
    </row>
    <row r="22" spans="1:14" ht="12.75">
      <c r="A22" s="153"/>
      <c r="B22" s="154"/>
      <c r="C22" s="155"/>
      <c r="D22" s="156" t="s">
        <v>86</v>
      </c>
      <c r="E22" s="132"/>
      <c r="F22" s="132"/>
      <c r="G22" s="132"/>
      <c r="H22" s="132"/>
      <c r="I22" s="132"/>
      <c r="J22" s="132"/>
      <c r="K22" s="132"/>
      <c r="L22" s="132"/>
      <c r="M22" s="132"/>
      <c r="N22" s="133"/>
    </row>
    <row r="23" spans="1:14" ht="12.75" customHeight="1">
      <c r="A23" s="157" t="s">
        <v>115</v>
      </c>
      <c r="B23" s="158"/>
      <c r="C23" s="159"/>
      <c r="D23" s="160" t="s">
        <v>61</v>
      </c>
      <c r="E23" s="161"/>
      <c r="F23" s="161"/>
      <c r="G23" s="161"/>
      <c r="H23" s="161"/>
      <c r="I23" s="161"/>
      <c r="J23" s="161"/>
      <c r="K23" s="161"/>
      <c r="L23" s="161"/>
      <c r="M23" s="161"/>
      <c r="N23" s="162"/>
    </row>
    <row r="24" spans="1:14" ht="12.75" customHeight="1">
      <c r="A24" s="147" t="s">
        <v>116</v>
      </c>
      <c r="B24" s="148"/>
      <c r="C24" s="149"/>
      <c r="D24" s="150" t="s">
        <v>87</v>
      </c>
      <c r="E24" s="151"/>
      <c r="F24" s="151"/>
      <c r="G24" s="151"/>
      <c r="H24" s="151"/>
      <c r="I24" s="151"/>
      <c r="J24" s="151"/>
      <c r="K24" s="151"/>
      <c r="L24" s="151"/>
      <c r="M24" s="151"/>
      <c r="N24" s="152"/>
    </row>
    <row r="25" spans="1:14" ht="12.75">
      <c r="A25" s="153"/>
      <c r="B25" s="154"/>
      <c r="C25" s="155"/>
      <c r="D25" s="156" t="s">
        <v>88</v>
      </c>
      <c r="E25" s="132"/>
      <c r="F25" s="132"/>
      <c r="G25" s="132"/>
      <c r="H25" s="132"/>
      <c r="I25" s="132"/>
      <c r="J25" s="132"/>
      <c r="K25" s="132"/>
      <c r="L25" s="132"/>
      <c r="M25" s="132"/>
      <c r="N25" s="133"/>
    </row>
    <row r="26" spans="1:14" ht="12.75" customHeight="1">
      <c r="A26" s="147" t="s">
        <v>57</v>
      </c>
      <c r="B26" s="148"/>
      <c r="C26" s="149"/>
      <c r="D26" s="150" t="s">
        <v>89</v>
      </c>
      <c r="E26" s="151"/>
      <c r="F26" s="151"/>
      <c r="G26" s="151"/>
      <c r="H26" s="151"/>
      <c r="I26" s="151"/>
      <c r="J26" s="151"/>
      <c r="K26" s="151"/>
      <c r="L26" s="151"/>
      <c r="M26" s="151"/>
      <c r="N26" s="152"/>
    </row>
    <row r="27" spans="1:14" ht="12.75">
      <c r="A27" s="163"/>
      <c r="B27" s="164"/>
      <c r="C27" s="165"/>
      <c r="D27" s="129" t="s">
        <v>90</v>
      </c>
      <c r="E27" s="130"/>
      <c r="F27" s="130"/>
      <c r="G27" s="130"/>
      <c r="H27" s="130"/>
      <c r="I27" s="130"/>
      <c r="J27" s="130"/>
      <c r="K27" s="130"/>
      <c r="L27" s="130"/>
      <c r="M27" s="130"/>
      <c r="N27" s="131"/>
    </row>
    <row r="28" spans="1:14" ht="12.75">
      <c r="A28" s="163"/>
      <c r="B28" s="164"/>
      <c r="C28" s="165"/>
      <c r="D28" s="129" t="s">
        <v>93</v>
      </c>
      <c r="E28" s="130"/>
      <c r="F28" s="130"/>
      <c r="G28" s="130"/>
      <c r="H28" s="130"/>
      <c r="I28" s="130"/>
      <c r="J28" s="130"/>
      <c r="K28" s="130"/>
      <c r="L28" s="130"/>
      <c r="M28" s="130"/>
      <c r="N28" s="131"/>
    </row>
    <row r="29" spans="1:14" ht="12.75">
      <c r="A29" s="163"/>
      <c r="B29" s="164"/>
      <c r="C29" s="165"/>
      <c r="D29" s="129" t="s">
        <v>91</v>
      </c>
      <c r="E29" s="130"/>
      <c r="F29" s="130"/>
      <c r="G29" s="130"/>
      <c r="H29" s="130"/>
      <c r="I29" s="130"/>
      <c r="J29" s="130"/>
      <c r="K29" s="130"/>
      <c r="L29" s="130"/>
      <c r="M29" s="130"/>
      <c r="N29" s="131"/>
    </row>
    <row r="30" spans="1:14" ht="12.75">
      <c r="A30" s="153"/>
      <c r="B30" s="154"/>
      <c r="C30" s="155"/>
      <c r="D30" s="156" t="s">
        <v>92</v>
      </c>
      <c r="E30" s="132"/>
      <c r="F30" s="132"/>
      <c r="G30" s="132"/>
      <c r="H30" s="132"/>
      <c r="I30" s="132"/>
      <c r="J30" s="132"/>
      <c r="K30" s="132"/>
      <c r="L30" s="132"/>
      <c r="M30" s="132"/>
      <c r="N30" s="133"/>
    </row>
    <row r="31" spans="1:14" ht="12.75" customHeight="1">
      <c r="A31" s="147" t="s">
        <v>63</v>
      </c>
      <c r="B31" s="148"/>
      <c r="C31" s="149"/>
      <c r="D31" s="150" t="s">
        <v>94</v>
      </c>
      <c r="E31" s="151"/>
      <c r="F31" s="151"/>
      <c r="G31" s="151"/>
      <c r="H31" s="151"/>
      <c r="I31" s="151"/>
      <c r="J31" s="151"/>
      <c r="K31" s="151"/>
      <c r="L31" s="151"/>
      <c r="M31" s="151"/>
      <c r="N31" s="152"/>
    </row>
    <row r="32" spans="1:14" ht="12.75">
      <c r="A32" s="153"/>
      <c r="B32" s="154"/>
      <c r="C32" s="155"/>
      <c r="D32" s="156" t="s">
        <v>95</v>
      </c>
      <c r="E32" s="132"/>
      <c r="F32" s="132"/>
      <c r="G32" s="132"/>
      <c r="H32" s="132"/>
      <c r="I32" s="132"/>
      <c r="J32" s="132"/>
      <c r="K32" s="132"/>
      <c r="L32" s="132"/>
      <c r="M32" s="132"/>
      <c r="N32" s="133"/>
    </row>
    <row r="33" spans="1:14" ht="12.75" customHeight="1">
      <c r="A33" s="157" t="s">
        <v>62</v>
      </c>
      <c r="B33" s="158"/>
      <c r="C33" s="159"/>
      <c r="D33" s="160" t="s">
        <v>56</v>
      </c>
      <c r="E33" s="161"/>
      <c r="F33" s="161"/>
      <c r="G33" s="161"/>
      <c r="H33" s="161"/>
      <c r="I33" s="161"/>
      <c r="J33" s="161"/>
      <c r="K33" s="161"/>
      <c r="L33" s="161"/>
      <c r="M33" s="161"/>
      <c r="N33" s="162"/>
    </row>
  </sheetData>
  <sheetProtection password="E1A2" sheet="1" objects="1" scenarios="1"/>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L81"/>
  <sheetViews>
    <sheetView showGridLines="0"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0.140625" style="83" customWidth="1"/>
    <col min="2" max="2" width="8.7109375" style="83" customWidth="1"/>
    <col min="3" max="3" width="18.7109375" style="83" customWidth="1"/>
    <col min="4" max="4" width="10.28125" style="83" customWidth="1"/>
    <col min="5" max="5" width="11.421875" style="83" customWidth="1"/>
    <col min="6" max="6" width="31.421875" style="83" customWidth="1"/>
    <col min="7" max="7" width="32.28125" style="83" customWidth="1"/>
    <col min="8" max="8" width="30.7109375" style="83" customWidth="1"/>
    <col min="9" max="9" width="22.00390625" style="83" customWidth="1"/>
    <col min="10" max="10" width="9.140625" style="83" customWidth="1"/>
    <col min="11" max="11" width="18.00390625" style="83" customWidth="1"/>
    <col min="12" max="12" width="12.8515625" style="83" customWidth="1"/>
    <col min="13" max="16384" width="9.140625" style="83" customWidth="1"/>
  </cols>
  <sheetData>
    <row r="1" spans="1:12" ht="12.75">
      <c r="A1" s="135" t="s">
        <v>50</v>
      </c>
      <c r="B1" s="127"/>
      <c r="C1" s="127"/>
      <c r="D1" s="127"/>
      <c r="E1" s="127"/>
      <c r="F1" s="127"/>
      <c r="G1" s="127"/>
      <c r="H1" s="127"/>
      <c r="I1" s="127"/>
      <c r="J1" s="127"/>
      <c r="K1" s="127"/>
      <c r="L1" s="127"/>
    </row>
    <row r="2" spans="1:12" ht="39" customHeight="1">
      <c r="A2" s="166" t="s">
        <v>15</v>
      </c>
      <c r="B2" s="166" t="s">
        <v>35</v>
      </c>
      <c r="C2" s="166" t="s">
        <v>440</v>
      </c>
      <c r="D2" s="166" t="s">
        <v>16</v>
      </c>
      <c r="E2" s="166" t="s">
        <v>17</v>
      </c>
      <c r="F2" s="166" t="s">
        <v>65</v>
      </c>
      <c r="G2" s="166" t="s">
        <v>127</v>
      </c>
      <c r="H2" s="166" t="s">
        <v>18</v>
      </c>
      <c r="I2" s="166" t="s">
        <v>19</v>
      </c>
      <c r="J2" s="166" t="s">
        <v>6</v>
      </c>
      <c r="K2" s="166" t="s">
        <v>39</v>
      </c>
      <c r="L2" s="166" t="s">
        <v>66</v>
      </c>
    </row>
    <row r="3" spans="1:12" ht="114.75">
      <c r="A3" s="195" t="s">
        <v>237</v>
      </c>
      <c r="B3" s="196" t="s">
        <v>128</v>
      </c>
      <c r="C3" s="196" t="s">
        <v>441</v>
      </c>
      <c r="D3" s="196" t="s">
        <v>131</v>
      </c>
      <c r="E3" s="196"/>
      <c r="F3" s="196" t="s">
        <v>211</v>
      </c>
      <c r="G3" s="196" t="s">
        <v>212</v>
      </c>
      <c r="H3" s="196" t="s">
        <v>213</v>
      </c>
      <c r="I3" s="197"/>
      <c r="J3" s="198"/>
      <c r="K3" s="179"/>
      <c r="L3" s="179"/>
    </row>
    <row r="4" spans="1:12" ht="127.5">
      <c r="A4" s="195" t="s">
        <v>238</v>
      </c>
      <c r="B4" s="196" t="s">
        <v>130</v>
      </c>
      <c r="C4" s="196" t="s">
        <v>442</v>
      </c>
      <c r="D4" s="196" t="s">
        <v>136</v>
      </c>
      <c r="E4" s="196" t="s">
        <v>132</v>
      </c>
      <c r="F4" s="196" t="s">
        <v>214</v>
      </c>
      <c r="G4" s="196" t="s">
        <v>215</v>
      </c>
      <c r="H4" s="196" t="s">
        <v>239</v>
      </c>
      <c r="I4" s="197"/>
      <c r="J4" s="198"/>
      <c r="K4" s="177"/>
      <c r="L4" s="177" t="s">
        <v>431</v>
      </c>
    </row>
    <row r="5" spans="1:12" ht="153">
      <c r="A5" s="195" t="s">
        <v>240</v>
      </c>
      <c r="B5" s="196" t="s">
        <v>130</v>
      </c>
      <c r="C5" s="196" t="s">
        <v>442</v>
      </c>
      <c r="D5" s="196" t="s">
        <v>129</v>
      </c>
      <c r="E5" s="196"/>
      <c r="F5" s="196" t="s">
        <v>463</v>
      </c>
      <c r="G5" s="196" t="s">
        <v>133</v>
      </c>
      <c r="H5" s="196" t="s">
        <v>134</v>
      </c>
      <c r="I5" s="197"/>
      <c r="J5" s="198"/>
      <c r="K5" s="177"/>
      <c r="L5" s="177"/>
    </row>
    <row r="6" spans="1:12" ht="51">
      <c r="A6" s="195" t="s">
        <v>241</v>
      </c>
      <c r="B6" s="196" t="s">
        <v>135</v>
      </c>
      <c r="C6" s="196" t="s">
        <v>443</v>
      </c>
      <c r="D6" s="196" t="s">
        <v>129</v>
      </c>
      <c r="E6" s="196"/>
      <c r="F6" s="196" t="s">
        <v>242</v>
      </c>
      <c r="G6" s="196" t="s">
        <v>243</v>
      </c>
      <c r="H6" s="196" t="s">
        <v>244</v>
      </c>
      <c r="I6" s="197"/>
      <c r="J6" s="198"/>
      <c r="K6" s="179"/>
      <c r="L6" s="179"/>
    </row>
    <row r="7" spans="1:12" ht="51">
      <c r="A7" s="195" t="s">
        <v>245</v>
      </c>
      <c r="B7" s="196" t="s">
        <v>135</v>
      </c>
      <c r="C7" s="196" t="s">
        <v>443</v>
      </c>
      <c r="D7" s="196" t="s">
        <v>129</v>
      </c>
      <c r="E7" s="196"/>
      <c r="F7" s="196" t="s">
        <v>246</v>
      </c>
      <c r="G7" s="196" t="s">
        <v>247</v>
      </c>
      <c r="H7" s="196" t="s">
        <v>248</v>
      </c>
      <c r="I7" s="197"/>
      <c r="J7" s="198"/>
      <c r="K7" s="179"/>
      <c r="L7" s="179"/>
    </row>
    <row r="8" spans="1:12" ht="153">
      <c r="A8" s="195" t="s">
        <v>249</v>
      </c>
      <c r="B8" s="196" t="s">
        <v>135</v>
      </c>
      <c r="C8" s="196" t="s">
        <v>443</v>
      </c>
      <c r="D8" s="196" t="s">
        <v>136</v>
      </c>
      <c r="E8" s="196" t="s">
        <v>250</v>
      </c>
      <c r="F8" s="196" t="s">
        <v>251</v>
      </c>
      <c r="G8" s="196" t="s">
        <v>252</v>
      </c>
      <c r="H8" s="196" t="s">
        <v>253</v>
      </c>
      <c r="I8" s="197"/>
      <c r="J8" s="198"/>
      <c r="K8" s="179"/>
      <c r="L8" s="179"/>
    </row>
    <row r="9" spans="1:12" ht="102">
      <c r="A9" s="195" t="s">
        <v>254</v>
      </c>
      <c r="B9" s="196" t="s">
        <v>137</v>
      </c>
      <c r="C9" s="196" t="s">
        <v>444</v>
      </c>
      <c r="D9" s="196" t="s">
        <v>138</v>
      </c>
      <c r="E9" s="196" t="s">
        <v>139</v>
      </c>
      <c r="F9" s="196" t="s">
        <v>140</v>
      </c>
      <c r="G9" s="196" t="s">
        <v>216</v>
      </c>
      <c r="H9" s="196" t="s">
        <v>141</v>
      </c>
      <c r="I9" s="197"/>
      <c r="J9" s="198"/>
      <c r="K9" s="179"/>
      <c r="L9" s="179" t="s">
        <v>226</v>
      </c>
    </row>
    <row r="10" spans="1:12" ht="114.75">
      <c r="A10" s="195" t="s">
        <v>255</v>
      </c>
      <c r="B10" s="196" t="s">
        <v>137</v>
      </c>
      <c r="C10" s="196" t="s">
        <v>444</v>
      </c>
      <c r="D10" s="196" t="s">
        <v>138</v>
      </c>
      <c r="E10" s="196" t="s">
        <v>139</v>
      </c>
      <c r="F10" s="196" t="s">
        <v>142</v>
      </c>
      <c r="G10" s="196" t="s">
        <v>143</v>
      </c>
      <c r="H10" s="196" t="s">
        <v>144</v>
      </c>
      <c r="I10" s="197"/>
      <c r="J10" s="198"/>
      <c r="K10" s="179"/>
      <c r="L10" s="179" t="s">
        <v>205</v>
      </c>
    </row>
    <row r="11" spans="1:12" ht="409.5">
      <c r="A11" s="195" t="s">
        <v>256</v>
      </c>
      <c r="B11" s="196" t="s">
        <v>137</v>
      </c>
      <c r="C11" s="196" t="s">
        <v>444</v>
      </c>
      <c r="D11" s="196" t="s">
        <v>138</v>
      </c>
      <c r="E11" s="196" t="s">
        <v>139</v>
      </c>
      <c r="F11" s="196" t="s">
        <v>145</v>
      </c>
      <c r="G11" s="196" t="s">
        <v>146</v>
      </c>
      <c r="H11" s="196" t="s">
        <v>147</v>
      </c>
      <c r="I11" s="197"/>
      <c r="J11" s="198"/>
      <c r="K11" s="179"/>
      <c r="L11" s="179" t="s">
        <v>206</v>
      </c>
    </row>
    <row r="12" spans="1:12" ht="165.75">
      <c r="A12" s="195" t="s">
        <v>257</v>
      </c>
      <c r="B12" s="196" t="s">
        <v>137</v>
      </c>
      <c r="C12" s="196" t="s">
        <v>444</v>
      </c>
      <c r="D12" s="196" t="s">
        <v>138</v>
      </c>
      <c r="E12" s="196" t="s">
        <v>139</v>
      </c>
      <c r="F12" s="196" t="s">
        <v>148</v>
      </c>
      <c r="G12" s="196" t="s">
        <v>149</v>
      </c>
      <c r="H12" s="196" t="s">
        <v>150</v>
      </c>
      <c r="I12" s="197"/>
      <c r="J12" s="198"/>
      <c r="K12" s="179"/>
      <c r="L12" s="179" t="s">
        <v>207</v>
      </c>
    </row>
    <row r="13" spans="1:12" ht="255">
      <c r="A13" s="195" t="s">
        <v>258</v>
      </c>
      <c r="B13" s="196" t="s">
        <v>151</v>
      </c>
      <c r="C13" s="196" t="s">
        <v>445</v>
      </c>
      <c r="D13" s="196" t="s">
        <v>131</v>
      </c>
      <c r="E13" s="196" t="s">
        <v>259</v>
      </c>
      <c r="F13" s="196" t="s">
        <v>260</v>
      </c>
      <c r="G13" s="196" t="s">
        <v>261</v>
      </c>
      <c r="H13" s="196" t="s">
        <v>262</v>
      </c>
      <c r="I13" s="197"/>
      <c r="J13" s="198"/>
      <c r="K13" s="179"/>
      <c r="L13" s="179"/>
    </row>
    <row r="14" spans="1:12" ht="306">
      <c r="A14" s="195" t="s">
        <v>263</v>
      </c>
      <c r="B14" s="196" t="s">
        <v>151</v>
      </c>
      <c r="C14" s="196" t="s">
        <v>445</v>
      </c>
      <c r="D14" s="196" t="s">
        <v>131</v>
      </c>
      <c r="E14" s="196" t="s">
        <v>259</v>
      </c>
      <c r="F14" s="196" t="s">
        <v>264</v>
      </c>
      <c r="G14" s="196" t="s">
        <v>265</v>
      </c>
      <c r="H14" s="196" t="s">
        <v>266</v>
      </c>
      <c r="I14" s="197"/>
      <c r="J14" s="198"/>
      <c r="K14" s="179"/>
      <c r="L14" s="179"/>
    </row>
    <row r="15" spans="1:12" ht="165.75">
      <c r="A15" s="195" t="s">
        <v>267</v>
      </c>
      <c r="B15" s="196" t="s">
        <v>152</v>
      </c>
      <c r="C15" s="196" t="s">
        <v>446</v>
      </c>
      <c r="D15" s="196" t="s">
        <v>131</v>
      </c>
      <c r="E15" s="196" t="s">
        <v>259</v>
      </c>
      <c r="F15" s="196" t="s">
        <v>268</v>
      </c>
      <c r="G15" s="196" t="s">
        <v>269</v>
      </c>
      <c r="H15" s="196" t="s">
        <v>270</v>
      </c>
      <c r="I15" s="197"/>
      <c r="J15" s="198"/>
      <c r="K15" s="179"/>
      <c r="L15" s="179"/>
    </row>
    <row r="16" spans="1:12" ht="165.75">
      <c r="A16" s="195" t="s">
        <v>271</v>
      </c>
      <c r="B16" s="196" t="s">
        <v>152</v>
      </c>
      <c r="C16" s="196" t="s">
        <v>446</v>
      </c>
      <c r="D16" s="196" t="s">
        <v>131</v>
      </c>
      <c r="E16" s="196" t="s">
        <v>259</v>
      </c>
      <c r="F16" s="196" t="s">
        <v>272</v>
      </c>
      <c r="G16" s="196" t="s">
        <v>273</v>
      </c>
      <c r="H16" s="196" t="s">
        <v>274</v>
      </c>
      <c r="I16" s="197"/>
      <c r="J16" s="198"/>
      <c r="K16" s="179"/>
      <c r="L16" s="179"/>
    </row>
    <row r="17" spans="1:12" ht="191.25">
      <c r="A17" s="195" t="s">
        <v>275</v>
      </c>
      <c r="B17" s="196" t="s">
        <v>152</v>
      </c>
      <c r="C17" s="196" t="s">
        <v>446</v>
      </c>
      <c r="D17" s="196" t="s">
        <v>131</v>
      </c>
      <c r="E17" s="196" t="s">
        <v>259</v>
      </c>
      <c r="F17" s="196" t="s">
        <v>276</v>
      </c>
      <c r="G17" s="196" t="s">
        <v>277</v>
      </c>
      <c r="H17" s="196" t="s">
        <v>278</v>
      </c>
      <c r="I17" s="197"/>
      <c r="J17" s="198"/>
      <c r="K17" s="178"/>
      <c r="L17" s="178"/>
    </row>
    <row r="18" spans="1:12" ht="229.5">
      <c r="A18" s="195" t="s">
        <v>279</v>
      </c>
      <c r="B18" s="196" t="s">
        <v>152</v>
      </c>
      <c r="C18" s="196" t="s">
        <v>446</v>
      </c>
      <c r="D18" s="196" t="s">
        <v>131</v>
      </c>
      <c r="E18" s="196" t="s">
        <v>259</v>
      </c>
      <c r="F18" s="196" t="s">
        <v>280</v>
      </c>
      <c r="G18" s="196" t="s">
        <v>281</v>
      </c>
      <c r="H18" s="196" t="s">
        <v>282</v>
      </c>
      <c r="I18" s="197"/>
      <c r="J18" s="198"/>
      <c r="K18" s="178"/>
      <c r="L18" s="178"/>
    </row>
    <row r="19" spans="1:12" ht="178.5">
      <c r="A19" s="195" t="s">
        <v>283</v>
      </c>
      <c r="B19" s="196" t="s">
        <v>152</v>
      </c>
      <c r="C19" s="196" t="s">
        <v>446</v>
      </c>
      <c r="D19" s="196" t="s">
        <v>131</v>
      </c>
      <c r="E19" s="196" t="s">
        <v>259</v>
      </c>
      <c r="F19" s="196" t="s">
        <v>284</v>
      </c>
      <c r="G19" s="196" t="s">
        <v>285</v>
      </c>
      <c r="H19" s="196" t="s">
        <v>286</v>
      </c>
      <c r="I19" s="197"/>
      <c r="J19" s="198"/>
      <c r="K19" s="178"/>
      <c r="L19" s="178"/>
    </row>
    <row r="20" spans="1:12" ht="165.75">
      <c r="A20" s="195" t="s">
        <v>287</v>
      </c>
      <c r="B20" s="196" t="s">
        <v>152</v>
      </c>
      <c r="C20" s="196" t="s">
        <v>446</v>
      </c>
      <c r="D20" s="196" t="s">
        <v>131</v>
      </c>
      <c r="E20" s="196" t="s">
        <v>259</v>
      </c>
      <c r="F20" s="196" t="s">
        <v>288</v>
      </c>
      <c r="G20" s="196" t="s">
        <v>289</v>
      </c>
      <c r="H20" s="196" t="s">
        <v>290</v>
      </c>
      <c r="I20" s="197"/>
      <c r="J20" s="198"/>
      <c r="K20" s="178"/>
      <c r="L20" s="178"/>
    </row>
    <row r="21" spans="1:12" ht="229.5">
      <c r="A21" s="195" t="s">
        <v>291</v>
      </c>
      <c r="B21" s="196" t="s">
        <v>152</v>
      </c>
      <c r="C21" s="196" t="s">
        <v>446</v>
      </c>
      <c r="D21" s="196" t="s">
        <v>131</v>
      </c>
      <c r="E21" s="196" t="s">
        <v>259</v>
      </c>
      <c r="F21" s="196" t="s">
        <v>292</v>
      </c>
      <c r="G21" s="196" t="s">
        <v>293</v>
      </c>
      <c r="H21" s="196" t="s">
        <v>294</v>
      </c>
      <c r="I21" s="197"/>
      <c r="J21" s="198"/>
      <c r="K21" s="179"/>
      <c r="L21" s="179"/>
    </row>
    <row r="22" spans="1:12" ht="153">
      <c r="A22" s="195" t="s">
        <v>295</v>
      </c>
      <c r="B22" s="196" t="s">
        <v>152</v>
      </c>
      <c r="C22" s="196" t="s">
        <v>446</v>
      </c>
      <c r="D22" s="196" t="s">
        <v>131</v>
      </c>
      <c r="E22" s="196" t="s">
        <v>259</v>
      </c>
      <c r="F22" s="196" t="s">
        <v>296</v>
      </c>
      <c r="G22" s="196" t="s">
        <v>297</v>
      </c>
      <c r="H22" s="196" t="s">
        <v>298</v>
      </c>
      <c r="I22" s="197"/>
      <c r="J22" s="198"/>
      <c r="K22" s="181"/>
      <c r="L22" s="181"/>
    </row>
    <row r="23" spans="1:12" ht="395.25">
      <c r="A23" s="195" t="s">
        <v>299</v>
      </c>
      <c r="B23" s="196" t="s">
        <v>152</v>
      </c>
      <c r="C23" s="196" t="s">
        <v>446</v>
      </c>
      <c r="D23" s="196" t="s">
        <v>131</v>
      </c>
      <c r="E23" s="196" t="s">
        <v>259</v>
      </c>
      <c r="F23" s="196" t="s">
        <v>300</v>
      </c>
      <c r="G23" s="196" t="s">
        <v>301</v>
      </c>
      <c r="H23" s="196" t="s">
        <v>302</v>
      </c>
      <c r="I23" s="197"/>
      <c r="J23" s="198"/>
      <c r="K23" s="179"/>
      <c r="L23" s="179"/>
    </row>
    <row r="24" spans="1:12" ht="409.5">
      <c r="A24" s="195" t="s">
        <v>303</v>
      </c>
      <c r="B24" s="196" t="s">
        <v>152</v>
      </c>
      <c r="C24" s="196" t="s">
        <v>446</v>
      </c>
      <c r="D24" s="196" t="s">
        <v>131</v>
      </c>
      <c r="E24" s="196" t="s">
        <v>304</v>
      </c>
      <c r="F24" s="196" t="s">
        <v>305</v>
      </c>
      <c r="G24" s="196" t="s">
        <v>306</v>
      </c>
      <c r="H24" s="196" t="s">
        <v>307</v>
      </c>
      <c r="I24" s="197"/>
      <c r="J24" s="198"/>
      <c r="K24" s="179"/>
      <c r="L24" s="179"/>
    </row>
    <row r="25" spans="1:12" ht="409.5">
      <c r="A25" s="195" t="s">
        <v>308</v>
      </c>
      <c r="B25" s="196" t="s">
        <v>152</v>
      </c>
      <c r="C25" s="196" t="s">
        <v>446</v>
      </c>
      <c r="D25" s="196" t="s">
        <v>131</v>
      </c>
      <c r="E25" s="196" t="s">
        <v>304</v>
      </c>
      <c r="F25" s="196" t="s">
        <v>309</v>
      </c>
      <c r="G25" s="196" t="s">
        <v>306</v>
      </c>
      <c r="H25" s="196" t="s">
        <v>310</v>
      </c>
      <c r="I25" s="197"/>
      <c r="J25" s="198"/>
      <c r="K25" s="179"/>
      <c r="L25" s="179"/>
    </row>
    <row r="26" spans="1:12" ht="408">
      <c r="A26" s="195" t="s">
        <v>311</v>
      </c>
      <c r="B26" s="196" t="s">
        <v>152</v>
      </c>
      <c r="C26" s="196" t="s">
        <v>446</v>
      </c>
      <c r="D26" s="196" t="s">
        <v>131</v>
      </c>
      <c r="E26" s="196" t="s">
        <v>304</v>
      </c>
      <c r="F26" s="196" t="s">
        <v>312</v>
      </c>
      <c r="G26" s="196" t="s">
        <v>313</v>
      </c>
      <c r="H26" s="196" t="s">
        <v>314</v>
      </c>
      <c r="I26" s="197"/>
      <c r="J26" s="198"/>
      <c r="K26" s="179"/>
      <c r="L26" s="179"/>
    </row>
    <row r="27" spans="1:12" ht="408">
      <c r="A27" s="195" t="s">
        <v>315</v>
      </c>
      <c r="B27" s="196" t="s">
        <v>152</v>
      </c>
      <c r="C27" s="196" t="s">
        <v>446</v>
      </c>
      <c r="D27" s="196" t="s">
        <v>131</v>
      </c>
      <c r="E27" s="196" t="s">
        <v>304</v>
      </c>
      <c r="F27" s="196" t="s">
        <v>316</v>
      </c>
      <c r="G27" s="196" t="s">
        <v>313</v>
      </c>
      <c r="H27" s="196" t="s">
        <v>317</v>
      </c>
      <c r="I27" s="197"/>
      <c r="J27" s="198"/>
      <c r="K27" s="179"/>
      <c r="L27" s="179"/>
    </row>
    <row r="28" spans="1:12" ht="408">
      <c r="A28" s="195" t="s">
        <v>318</v>
      </c>
      <c r="B28" s="196" t="s">
        <v>152</v>
      </c>
      <c r="C28" s="196" t="s">
        <v>446</v>
      </c>
      <c r="D28" s="196" t="s">
        <v>131</v>
      </c>
      <c r="E28" s="196" t="s">
        <v>304</v>
      </c>
      <c r="F28" s="196" t="s">
        <v>319</v>
      </c>
      <c r="G28" s="196" t="s">
        <v>320</v>
      </c>
      <c r="H28" s="196" t="s">
        <v>321</v>
      </c>
      <c r="I28" s="197"/>
      <c r="J28" s="198"/>
      <c r="K28" s="179"/>
      <c r="L28" s="179"/>
    </row>
    <row r="29" spans="1:12" ht="204">
      <c r="A29" s="195" t="s">
        <v>322</v>
      </c>
      <c r="B29" s="196" t="s">
        <v>153</v>
      </c>
      <c r="C29" s="196" t="s">
        <v>467</v>
      </c>
      <c r="D29" s="196" t="s">
        <v>136</v>
      </c>
      <c r="E29" s="196" t="s">
        <v>250</v>
      </c>
      <c r="F29" s="196" t="s">
        <v>468</v>
      </c>
      <c r="G29" s="196" t="s">
        <v>323</v>
      </c>
      <c r="H29" s="196" t="s">
        <v>324</v>
      </c>
      <c r="I29" s="197"/>
      <c r="J29" s="198"/>
      <c r="K29" s="179"/>
      <c r="L29" s="179"/>
    </row>
    <row r="30" spans="1:12" ht="267.75">
      <c r="A30" s="195" t="s">
        <v>325</v>
      </c>
      <c r="B30" s="196" t="s">
        <v>153</v>
      </c>
      <c r="C30" s="196" t="s">
        <v>467</v>
      </c>
      <c r="D30" s="196" t="s">
        <v>136</v>
      </c>
      <c r="E30" s="196" t="s">
        <v>250</v>
      </c>
      <c r="F30" s="196" t="s">
        <v>469</v>
      </c>
      <c r="G30" s="196" t="s">
        <v>326</v>
      </c>
      <c r="H30" s="196" t="s">
        <v>327</v>
      </c>
      <c r="I30" s="197"/>
      <c r="J30" s="198"/>
      <c r="K30" s="179"/>
      <c r="L30" s="179"/>
    </row>
    <row r="31" spans="1:12" ht="191.25">
      <c r="A31" s="195" t="s">
        <v>328</v>
      </c>
      <c r="B31" s="196" t="s">
        <v>154</v>
      </c>
      <c r="C31" s="196" t="s">
        <v>447</v>
      </c>
      <c r="D31" s="196" t="s">
        <v>136</v>
      </c>
      <c r="E31" s="196" t="s">
        <v>250</v>
      </c>
      <c r="F31" s="196" t="s">
        <v>329</v>
      </c>
      <c r="G31" s="196" t="s">
        <v>330</v>
      </c>
      <c r="H31" s="196" t="s">
        <v>155</v>
      </c>
      <c r="I31" s="197"/>
      <c r="J31" s="198"/>
      <c r="K31" s="179"/>
      <c r="L31" s="179"/>
    </row>
    <row r="32" spans="1:12" ht="63.75">
      <c r="A32" s="195" t="s">
        <v>331</v>
      </c>
      <c r="B32" s="196" t="s">
        <v>156</v>
      </c>
      <c r="C32" s="196" t="s">
        <v>448</v>
      </c>
      <c r="D32" s="196" t="s">
        <v>129</v>
      </c>
      <c r="E32" s="196"/>
      <c r="F32" s="196" t="s">
        <v>157</v>
      </c>
      <c r="G32" s="196" t="s">
        <v>332</v>
      </c>
      <c r="H32" s="196" t="s">
        <v>158</v>
      </c>
      <c r="I32" s="197"/>
      <c r="J32" s="198"/>
      <c r="K32" s="179"/>
      <c r="L32" s="179"/>
    </row>
    <row r="33" spans="1:12" ht="204">
      <c r="A33" s="195" t="s">
        <v>333</v>
      </c>
      <c r="B33" s="196" t="s">
        <v>159</v>
      </c>
      <c r="C33" s="196" t="s">
        <v>470</v>
      </c>
      <c r="D33" s="196" t="s">
        <v>136</v>
      </c>
      <c r="E33" s="196" t="s">
        <v>334</v>
      </c>
      <c r="F33" s="196" t="s">
        <v>335</v>
      </c>
      <c r="G33" s="196" t="s">
        <v>336</v>
      </c>
      <c r="H33" s="196" t="s">
        <v>337</v>
      </c>
      <c r="I33" s="197"/>
      <c r="J33" s="198"/>
      <c r="K33" s="179"/>
      <c r="L33" s="179"/>
    </row>
    <row r="34" spans="1:12" ht="216.75">
      <c r="A34" s="195" t="s">
        <v>338</v>
      </c>
      <c r="B34" s="196" t="s">
        <v>159</v>
      </c>
      <c r="C34" s="196" t="s">
        <v>470</v>
      </c>
      <c r="D34" s="196" t="s">
        <v>136</v>
      </c>
      <c r="E34" s="196" t="s">
        <v>334</v>
      </c>
      <c r="F34" s="196" t="s">
        <v>335</v>
      </c>
      <c r="G34" s="196" t="s">
        <v>339</v>
      </c>
      <c r="H34" s="196" t="s">
        <v>340</v>
      </c>
      <c r="I34" s="197"/>
      <c r="J34" s="198"/>
      <c r="K34" s="179"/>
      <c r="L34" s="179"/>
    </row>
    <row r="35" spans="1:12" ht="409.5">
      <c r="A35" s="195" t="s">
        <v>341</v>
      </c>
      <c r="B35" s="196" t="s">
        <v>159</v>
      </c>
      <c r="C35" s="196" t="s">
        <v>470</v>
      </c>
      <c r="D35" s="196" t="s">
        <v>136</v>
      </c>
      <c r="E35" s="196" t="s">
        <v>334</v>
      </c>
      <c r="F35" s="196" t="s">
        <v>335</v>
      </c>
      <c r="G35" s="196" t="s">
        <v>342</v>
      </c>
      <c r="H35" s="196" t="s">
        <v>343</v>
      </c>
      <c r="I35" s="197"/>
      <c r="J35" s="198"/>
      <c r="K35" s="179"/>
      <c r="L35" s="179"/>
    </row>
    <row r="36" spans="1:12" ht="102">
      <c r="A36" s="195" t="s">
        <v>344</v>
      </c>
      <c r="B36" s="196" t="s">
        <v>159</v>
      </c>
      <c r="C36" s="196" t="s">
        <v>470</v>
      </c>
      <c r="D36" s="196" t="s">
        <v>136</v>
      </c>
      <c r="E36" s="196" t="s">
        <v>250</v>
      </c>
      <c r="F36" s="196" t="s">
        <v>345</v>
      </c>
      <c r="G36" s="196" t="s">
        <v>346</v>
      </c>
      <c r="H36" s="196" t="s">
        <v>347</v>
      </c>
      <c r="I36" s="197"/>
      <c r="J36" s="198"/>
      <c r="K36" s="179"/>
      <c r="L36" s="179"/>
    </row>
    <row r="37" spans="1:12" ht="267.75">
      <c r="A37" s="195" t="s">
        <v>348</v>
      </c>
      <c r="B37" s="196" t="s">
        <v>210</v>
      </c>
      <c r="C37" s="196" t="s">
        <v>449</v>
      </c>
      <c r="D37" s="196" t="s">
        <v>136</v>
      </c>
      <c r="E37" s="196" t="s">
        <v>349</v>
      </c>
      <c r="F37" s="196" t="s">
        <v>217</v>
      </c>
      <c r="G37" s="196" t="s">
        <v>350</v>
      </c>
      <c r="H37" s="196" t="s">
        <v>351</v>
      </c>
      <c r="I37" s="197"/>
      <c r="J37" s="198"/>
      <c r="K37" s="179"/>
      <c r="L37" s="179"/>
    </row>
    <row r="38" spans="1:12" ht="102">
      <c r="A38" s="195" t="s">
        <v>352</v>
      </c>
      <c r="B38" s="196" t="s">
        <v>160</v>
      </c>
      <c r="C38" s="196" t="s">
        <v>450</v>
      </c>
      <c r="D38" s="196" t="s">
        <v>129</v>
      </c>
      <c r="E38" s="196"/>
      <c r="F38" s="196" t="s">
        <v>218</v>
      </c>
      <c r="G38" s="196" t="s">
        <v>353</v>
      </c>
      <c r="H38" s="196" t="s">
        <v>219</v>
      </c>
      <c r="I38" s="197"/>
      <c r="J38" s="198"/>
      <c r="K38" s="179"/>
      <c r="L38" s="179"/>
    </row>
    <row r="39" spans="1:12" ht="242.25">
      <c r="A39" s="195" t="s">
        <v>354</v>
      </c>
      <c r="B39" s="196" t="s">
        <v>161</v>
      </c>
      <c r="C39" s="196" t="s">
        <v>451</v>
      </c>
      <c r="D39" s="196" t="s">
        <v>129</v>
      </c>
      <c r="E39" s="196"/>
      <c r="F39" s="196" t="s">
        <v>220</v>
      </c>
      <c r="G39" s="196" t="s">
        <v>228</v>
      </c>
      <c r="H39" s="196" t="s">
        <v>229</v>
      </c>
      <c r="I39" s="197"/>
      <c r="J39" s="198"/>
      <c r="K39" s="179"/>
      <c r="L39" s="179"/>
    </row>
    <row r="40" spans="1:12" ht="127.5">
      <c r="A40" s="195" t="s">
        <v>355</v>
      </c>
      <c r="B40" s="196" t="s">
        <v>162</v>
      </c>
      <c r="C40" s="196" t="s">
        <v>452</v>
      </c>
      <c r="D40" s="196" t="s">
        <v>129</v>
      </c>
      <c r="E40" s="196"/>
      <c r="F40" s="196" t="s">
        <v>163</v>
      </c>
      <c r="G40" s="196" t="s">
        <v>164</v>
      </c>
      <c r="H40" s="196" t="s">
        <v>165</v>
      </c>
      <c r="I40" s="197"/>
      <c r="J40" s="198"/>
      <c r="K40" s="179"/>
      <c r="L40" s="179"/>
    </row>
    <row r="41" spans="1:12" ht="140.25">
      <c r="A41" s="195" t="s">
        <v>356</v>
      </c>
      <c r="B41" s="196" t="s">
        <v>166</v>
      </c>
      <c r="C41" s="196" t="s">
        <v>453</v>
      </c>
      <c r="D41" s="196" t="s">
        <v>136</v>
      </c>
      <c r="E41" s="196" t="s">
        <v>250</v>
      </c>
      <c r="F41" s="196" t="s">
        <v>357</v>
      </c>
      <c r="G41" s="196" t="s">
        <v>358</v>
      </c>
      <c r="H41" s="196" t="s">
        <v>359</v>
      </c>
      <c r="I41" s="197"/>
      <c r="J41" s="198"/>
      <c r="K41" s="179"/>
      <c r="L41" s="179"/>
    </row>
    <row r="42" spans="1:12" ht="89.25">
      <c r="A42" s="195" t="s">
        <v>360</v>
      </c>
      <c r="B42" s="196" t="s">
        <v>166</v>
      </c>
      <c r="C42" s="196" t="s">
        <v>453</v>
      </c>
      <c r="D42" s="196" t="s">
        <v>129</v>
      </c>
      <c r="E42" s="196"/>
      <c r="F42" s="196" t="s">
        <v>167</v>
      </c>
      <c r="G42" s="196" t="s">
        <v>361</v>
      </c>
      <c r="H42" s="196" t="s">
        <v>362</v>
      </c>
      <c r="I42" s="197"/>
      <c r="J42" s="198"/>
      <c r="K42" s="180"/>
      <c r="L42" s="180"/>
    </row>
    <row r="43" spans="1:12" ht="76.5">
      <c r="A43" s="195" t="s">
        <v>363</v>
      </c>
      <c r="B43" s="196" t="s">
        <v>168</v>
      </c>
      <c r="C43" s="196" t="s">
        <v>454</v>
      </c>
      <c r="D43" s="196" t="s">
        <v>136</v>
      </c>
      <c r="E43" s="196" t="s">
        <v>259</v>
      </c>
      <c r="F43" s="196" t="s">
        <v>364</v>
      </c>
      <c r="G43" s="196" t="s">
        <v>365</v>
      </c>
      <c r="H43" s="196" t="s">
        <v>366</v>
      </c>
      <c r="I43" s="197"/>
      <c r="J43" s="198"/>
      <c r="K43" s="179"/>
      <c r="L43" s="179"/>
    </row>
    <row r="44" spans="1:12" ht="51">
      <c r="A44" s="195" t="s">
        <v>367</v>
      </c>
      <c r="B44" s="196" t="s">
        <v>168</v>
      </c>
      <c r="C44" s="196" t="s">
        <v>454</v>
      </c>
      <c r="D44" s="196" t="s">
        <v>136</v>
      </c>
      <c r="E44" s="196" t="s">
        <v>259</v>
      </c>
      <c r="F44" s="196" t="s">
        <v>368</v>
      </c>
      <c r="G44" s="196" t="s">
        <v>369</v>
      </c>
      <c r="H44" s="196" t="s">
        <v>370</v>
      </c>
      <c r="I44" s="197"/>
      <c r="J44" s="198"/>
      <c r="K44" s="179"/>
      <c r="L44" s="179"/>
    </row>
    <row r="45" spans="1:12" ht="216.75">
      <c r="A45" s="195" t="s">
        <v>371</v>
      </c>
      <c r="B45" s="196" t="s">
        <v>169</v>
      </c>
      <c r="C45" s="196" t="s">
        <v>455</v>
      </c>
      <c r="D45" s="196" t="s">
        <v>131</v>
      </c>
      <c r="E45" s="196"/>
      <c r="F45" s="196" t="s">
        <v>170</v>
      </c>
      <c r="G45" s="196" t="s">
        <v>221</v>
      </c>
      <c r="H45" s="196" t="s">
        <v>171</v>
      </c>
      <c r="I45" s="197"/>
      <c r="J45" s="198"/>
      <c r="K45" s="179"/>
      <c r="L45" s="179" t="s">
        <v>227</v>
      </c>
    </row>
    <row r="46" spans="1:12" ht="242.25">
      <c r="A46" s="195" t="s">
        <v>372</v>
      </c>
      <c r="B46" s="196" t="s">
        <v>172</v>
      </c>
      <c r="C46" s="196" t="s">
        <v>456</v>
      </c>
      <c r="D46" s="196" t="s">
        <v>131</v>
      </c>
      <c r="E46" s="196" t="s">
        <v>373</v>
      </c>
      <c r="F46" s="196" t="s">
        <v>374</v>
      </c>
      <c r="G46" s="196" t="s">
        <v>375</v>
      </c>
      <c r="H46" s="196" t="s">
        <v>376</v>
      </c>
      <c r="I46" s="197"/>
      <c r="J46" s="198"/>
      <c r="K46" s="179"/>
      <c r="L46" s="179"/>
    </row>
    <row r="47" spans="1:12" ht="76.5">
      <c r="A47" s="195" t="s">
        <v>377</v>
      </c>
      <c r="B47" s="196" t="s">
        <v>172</v>
      </c>
      <c r="C47" s="196" t="s">
        <v>456</v>
      </c>
      <c r="D47" s="196" t="s">
        <v>129</v>
      </c>
      <c r="E47" s="196"/>
      <c r="F47" s="196" t="s">
        <v>173</v>
      </c>
      <c r="G47" s="196" t="s">
        <v>378</v>
      </c>
      <c r="H47" s="196" t="s">
        <v>173</v>
      </c>
      <c r="I47" s="197"/>
      <c r="J47" s="198"/>
      <c r="K47" s="179"/>
      <c r="L47" s="179"/>
    </row>
    <row r="48" spans="1:12" ht="114.75">
      <c r="A48" s="195" t="s">
        <v>379</v>
      </c>
      <c r="B48" s="196" t="s">
        <v>174</v>
      </c>
      <c r="C48" s="196" t="s">
        <v>457</v>
      </c>
      <c r="D48" s="196" t="s">
        <v>136</v>
      </c>
      <c r="E48" s="196" t="s">
        <v>250</v>
      </c>
      <c r="F48" s="196" t="s">
        <v>380</v>
      </c>
      <c r="G48" s="196" t="s">
        <v>381</v>
      </c>
      <c r="H48" s="196" t="s">
        <v>382</v>
      </c>
      <c r="I48" s="197"/>
      <c r="J48" s="198"/>
      <c r="K48" s="179"/>
      <c r="L48" s="179"/>
    </row>
    <row r="49" spans="1:12" ht="165.75">
      <c r="A49" s="195" t="s">
        <v>383</v>
      </c>
      <c r="B49" s="196" t="s">
        <v>174</v>
      </c>
      <c r="C49" s="196" t="s">
        <v>457</v>
      </c>
      <c r="D49" s="196" t="s">
        <v>136</v>
      </c>
      <c r="E49" s="196" t="s">
        <v>250</v>
      </c>
      <c r="F49" s="196" t="s">
        <v>384</v>
      </c>
      <c r="G49" s="196" t="s">
        <v>385</v>
      </c>
      <c r="H49" s="196" t="s">
        <v>386</v>
      </c>
      <c r="I49" s="197"/>
      <c r="J49" s="198"/>
      <c r="K49" s="176"/>
      <c r="L49" s="176"/>
    </row>
    <row r="50" spans="1:12" ht="229.5">
      <c r="A50" s="195" t="s">
        <v>387</v>
      </c>
      <c r="B50" s="196" t="s">
        <v>174</v>
      </c>
      <c r="C50" s="196" t="s">
        <v>457</v>
      </c>
      <c r="D50" s="196" t="s">
        <v>136</v>
      </c>
      <c r="E50" s="196" t="s">
        <v>250</v>
      </c>
      <c r="F50" s="196" t="s">
        <v>388</v>
      </c>
      <c r="G50" s="196" t="s">
        <v>389</v>
      </c>
      <c r="H50" s="196" t="s">
        <v>390</v>
      </c>
      <c r="I50" s="197"/>
      <c r="J50" s="198"/>
      <c r="K50" s="179"/>
      <c r="L50" s="179"/>
    </row>
    <row r="51" spans="1:12" ht="331.5">
      <c r="A51" s="195" t="s">
        <v>391</v>
      </c>
      <c r="B51" s="196" t="s">
        <v>174</v>
      </c>
      <c r="C51" s="196" t="s">
        <v>457</v>
      </c>
      <c r="D51" s="196" t="s">
        <v>131</v>
      </c>
      <c r="E51" s="196" t="s">
        <v>250</v>
      </c>
      <c r="F51" s="196" t="s">
        <v>392</v>
      </c>
      <c r="G51" s="196" t="s">
        <v>393</v>
      </c>
      <c r="H51" s="196" t="s">
        <v>394</v>
      </c>
      <c r="I51" s="197"/>
      <c r="J51" s="198"/>
      <c r="K51" s="179"/>
      <c r="L51" s="179"/>
    </row>
    <row r="52" spans="1:12" ht="280.5">
      <c r="A52" s="195" t="s">
        <v>395</v>
      </c>
      <c r="B52" s="196" t="s">
        <v>174</v>
      </c>
      <c r="C52" s="196" t="s">
        <v>457</v>
      </c>
      <c r="D52" s="196" t="s">
        <v>136</v>
      </c>
      <c r="E52" s="196" t="s">
        <v>373</v>
      </c>
      <c r="F52" s="196" t="s">
        <v>396</v>
      </c>
      <c r="G52" s="196" t="s">
        <v>397</v>
      </c>
      <c r="H52" s="196" t="s">
        <v>398</v>
      </c>
      <c r="I52" s="197"/>
      <c r="J52" s="198"/>
      <c r="K52" s="179"/>
      <c r="L52" s="179"/>
    </row>
    <row r="53" spans="1:12" ht="280.5">
      <c r="A53" s="195" t="s">
        <v>399</v>
      </c>
      <c r="B53" s="196" t="s">
        <v>174</v>
      </c>
      <c r="C53" s="196" t="s">
        <v>457</v>
      </c>
      <c r="D53" s="196" t="s">
        <v>136</v>
      </c>
      <c r="E53" s="196" t="s">
        <v>373</v>
      </c>
      <c r="F53" s="196" t="s">
        <v>400</v>
      </c>
      <c r="G53" s="196" t="s">
        <v>401</v>
      </c>
      <c r="H53" s="196" t="s">
        <v>402</v>
      </c>
      <c r="I53" s="197"/>
      <c r="J53" s="198"/>
      <c r="K53" s="179"/>
      <c r="L53" s="179"/>
    </row>
    <row r="54" spans="1:12" ht="255">
      <c r="A54" s="195" t="s">
        <v>403</v>
      </c>
      <c r="B54" s="196" t="s">
        <v>174</v>
      </c>
      <c r="C54" s="196" t="s">
        <v>457</v>
      </c>
      <c r="D54" s="196" t="s">
        <v>136</v>
      </c>
      <c r="E54" s="196" t="s">
        <v>373</v>
      </c>
      <c r="F54" s="196" t="s">
        <v>404</v>
      </c>
      <c r="G54" s="196" t="s">
        <v>405</v>
      </c>
      <c r="H54" s="196" t="s">
        <v>406</v>
      </c>
      <c r="I54" s="197"/>
      <c r="J54" s="198"/>
      <c r="K54" s="179"/>
      <c r="L54" s="179"/>
    </row>
    <row r="55" spans="1:12" ht="89.25">
      <c r="A55" s="195" t="s">
        <v>407</v>
      </c>
      <c r="B55" s="196" t="s">
        <v>174</v>
      </c>
      <c r="C55" s="196" t="s">
        <v>457</v>
      </c>
      <c r="D55" s="196" t="s">
        <v>129</v>
      </c>
      <c r="E55" s="196"/>
      <c r="F55" s="196" t="s">
        <v>222</v>
      </c>
      <c r="G55" s="196" t="s">
        <v>408</v>
      </c>
      <c r="H55" s="196" t="s">
        <v>409</v>
      </c>
      <c r="I55" s="197"/>
      <c r="J55" s="198"/>
      <c r="K55" s="179"/>
      <c r="L55" s="179" t="s">
        <v>432</v>
      </c>
    </row>
    <row r="56" spans="1:12" ht="89.25">
      <c r="A56" s="195" t="s">
        <v>410</v>
      </c>
      <c r="B56" s="196" t="s">
        <v>174</v>
      </c>
      <c r="C56" s="196" t="s">
        <v>457</v>
      </c>
      <c r="D56" s="196" t="s">
        <v>129</v>
      </c>
      <c r="E56" s="196"/>
      <c r="F56" s="196" t="s">
        <v>230</v>
      </c>
      <c r="G56" s="196" t="s">
        <v>411</v>
      </c>
      <c r="H56" s="196" t="s">
        <v>412</v>
      </c>
      <c r="I56" s="197"/>
      <c r="J56" s="198"/>
      <c r="K56" s="179"/>
      <c r="L56" s="179" t="s">
        <v>432</v>
      </c>
    </row>
    <row r="57" spans="1:12" ht="63.75">
      <c r="A57" s="195" t="s">
        <v>413</v>
      </c>
      <c r="B57" s="196" t="s">
        <v>174</v>
      </c>
      <c r="C57" s="196" t="s">
        <v>457</v>
      </c>
      <c r="D57" s="196" t="s">
        <v>131</v>
      </c>
      <c r="E57" s="196"/>
      <c r="F57" s="196" t="s">
        <v>414</v>
      </c>
      <c r="G57" s="196" t="s">
        <v>415</v>
      </c>
      <c r="H57" s="196" t="s">
        <v>416</v>
      </c>
      <c r="I57" s="197"/>
      <c r="J57" s="198"/>
      <c r="K57" s="179"/>
      <c r="L57" s="179"/>
    </row>
    <row r="58" spans="1:12" ht="140.25">
      <c r="A58" s="195" t="s">
        <v>417</v>
      </c>
      <c r="B58" s="196" t="s">
        <v>174</v>
      </c>
      <c r="C58" s="196" t="s">
        <v>457</v>
      </c>
      <c r="D58" s="196" t="s">
        <v>129</v>
      </c>
      <c r="E58" s="196"/>
      <c r="F58" s="196" t="s">
        <v>175</v>
      </c>
      <c r="G58" s="196" t="s">
        <v>176</v>
      </c>
      <c r="H58" s="196" t="s">
        <v>177</v>
      </c>
      <c r="I58" s="197"/>
      <c r="J58" s="198"/>
      <c r="K58" s="179"/>
      <c r="L58" s="179"/>
    </row>
    <row r="59" spans="1:12" ht="89.25">
      <c r="A59" s="195" t="s">
        <v>418</v>
      </c>
      <c r="B59" s="196" t="s">
        <v>174</v>
      </c>
      <c r="C59" s="196" t="s">
        <v>457</v>
      </c>
      <c r="D59" s="196" t="s">
        <v>129</v>
      </c>
      <c r="E59" s="196"/>
      <c r="F59" s="196" t="s">
        <v>178</v>
      </c>
      <c r="G59" s="196" t="s">
        <v>179</v>
      </c>
      <c r="H59" s="196" t="s">
        <v>180</v>
      </c>
      <c r="I59" s="197"/>
      <c r="J59" s="198"/>
      <c r="K59" s="179"/>
      <c r="L59" s="179"/>
    </row>
    <row r="60" spans="1:12" ht="102">
      <c r="A60" s="195" t="s">
        <v>419</v>
      </c>
      <c r="B60" s="196" t="s">
        <v>174</v>
      </c>
      <c r="C60" s="196" t="s">
        <v>457</v>
      </c>
      <c r="D60" s="196" t="s">
        <v>129</v>
      </c>
      <c r="E60" s="196"/>
      <c r="F60" s="196" t="s">
        <v>181</v>
      </c>
      <c r="G60" s="196" t="s">
        <v>182</v>
      </c>
      <c r="H60" s="196" t="s">
        <v>183</v>
      </c>
      <c r="I60" s="197"/>
      <c r="J60" s="198"/>
      <c r="K60" s="179"/>
      <c r="L60" s="179"/>
    </row>
    <row r="61" spans="1:12" ht="165.75">
      <c r="A61" s="195" t="s">
        <v>420</v>
      </c>
      <c r="B61" s="196" t="s">
        <v>174</v>
      </c>
      <c r="C61" s="196" t="s">
        <v>457</v>
      </c>
      <c r="D61" s="196" t="s">
        <v>129</v>
      </c>
      <c r="E61" s="196"/>
      <c r="F61" s="196" t="s">
        <v>184</v>
      </c>
      <c r="G61" s="196" t="s">
        <v>185</v>
      </c>
      <c r="H61" s="196" t="s">
        <v>186</v>
      </c>
      <c r="I61" s="197"/>
      <c r="J61" s="198"/>
      <c r="K61" s="179"/>
      <c r="L61" s="179"/>
    </row>
    <row r="62" spans="1:12" ht="114.75">
      <c r="A62" s="195" t="s">
        <v>421</v>
      </c>
      <c r="B62" s="196" t="s">
        <v>187</v>
      </c>
      <c r="C62" s="196" t="s">
        <v>458</v>
      </c>
      <c r="D62" s="196" t="s">
        <v>129</v>
      </c>
      <c r="E62" s="196"/>
      <c r="F62" s="196" t="s">
        <v>188</v>
      </c>
      <c r="G62" s="196" t="s">
        <v>231</v>
      </c>
      <c r="H62" s="196" t="s">
        <v>189</v>
      </c>
      <c r="I62" s="197"/>
      <c r="J62" s="198"/>
      <c r="K62" s="179"/>
      <c r="L62" s="179"/>
    </row>
    <row r="63" spans="1:12" ht="89.25">
      <c r="A63" s="195" t="s">
        <v>422</v>
      </c>
      <c r="B63" s="196" t="s">
        <v>190</v>
      </c>
      <c r="C63" s="196" t="s">
        <v>459</v>
      </c>
      <c r="D63" s="196" t="s">
        <v>129</v>
      </c>
      <c r="E63" s="196"/>
      <c r="F63" s="196" t="s">
        <v>191</v>
      </c>
      <c r="G63" s="196" t="s">
        <v>223</v>
      </c>
      <c r="H63" s="196" t="s">
        <v>192</v>
      </c>
      <c r="I63" s="197"/>
      <c r="J63" s="198"/>
      <c r="K63" s="179"/>
      <c r="L63" s="179"/>
    </row>
    <row r="64" spans="1:12" ht="127.5">
      <c r="A64" s="195" t="s">
        <v>423</v>
      </c>
      <c r="B64" s="196" t="s">
        <v>193</v>
      </c>
      <c r="C64" s="196" t="s">
        <v>460</v>
      </c>
      <c r="D64" s="196" t="s">
        <v>136</v>
      </c>
      <c r="E64" s="196"/>
      <c r="F64" s="196" t="s">
        <v>232</v>
      </c>
      <c r="G64" s="196" t="s">
        <v>224</v>
      </c>
      <c r="H64" s="196" t="s">
        <v>233</v>
      </c>
      <c r="I64" s="197"/>
      <c r="J64" s="198"/>
      <c r="K64" s="177"/>
      <c r="L64" s="177"/>
    </row>
    <row r="65" spans="1:12" ht="204">
      <c r="A65" s="195" t="s">
        <v>424</v>
      </c>
      <c r="B65" s="196" t="s">
        <v>193</v>
      </c>
      <c r="C65" s="196" t="s">
        <v>460</v>
      </c>
      <c r="D65" s="196" t="s">
        <v>129</v>
      </c>
      <c r="E65" s="196"/>
      <c r="F65" s="196" t="s">
        <v>225</v>
      </c>
      <c r="G65" s="196" t="s">
        <v>234</v>
      </c>
      <c r="H65" s="196" t="s">
        <v>194</v>
      </c>
      <c r="I65" s="197"/>
      <c r="J65" s="198"/>
      <c r="K65" s="177"/>
      <c r="L65" s="177"/>
    </row>
    <row r="66" spans="1:12" ht="242.25">
      <c r="A66" s="195" t="s">
        <v>425</v>
      </c>
      <c r="B66" s="196" t="s">
        <v>195</v>
      </c>
      <c r="C66" s="196" t="s">
        <v>461</v>
      </c>
      <c r="D66" s="196" t="s">
        <v>131</v>
      </c>
      <c r="E66" s="196" t="s">
        <v>250</v>
      </c>
      <c r="F66" s="196" t="s">
        <v>426</v>
      </c>
      <c r="G66" s="196" t="s">
        <v>427</v>
      </c>
      <c r="H66" s="196" t="s">
        <v>428</v>
      </c>
      <c r="I66" s="197"/>
      <c r="J66" s="198"/>
      <c r="K66" s="177"/>
      <c r="L66" s="177"/>
    </row>
    <row r="67" spans="1:12" ht="267.75">
      <c r="A67" s="195" t="s">
        <v>429</v>
      </c>
      <c r="B67" s="196" t="s">
        <v>476</v>
      </c>
      <c r="C67" s="196" t="s">
        <v>477</v>
      </c>
      <c r="D67" s="196" t="s">
        <v>131</v>
      </c>
      <c r="E67" s="196" t="s">
        <v>196</v>
      </c>
      <c r="F67" s="196" t="s">
        <v>197</v>
      </c>
      <c r="G67" s="196" t="s">
        <v>198</v>
      </c>
      <c r="H67" s="196" t="s">
        <v>199</v>
      </c>
      <c r="I67" s="197"/>
      <c r="J67" s="198"/>
      <c r="K67" s="179"/>
      <c r="L67" s="179"/>
    </row>
    <row r="68" spans="1:12" ht="280.5">
      <c r="A68" s="195" t="s">
        <v>430</v>
      </c>
      <c r="B68" s="196" t="s">
        <v>200</v>
      </c>
      <c r="C68" s="196" t="s">
        <v>462</v>
      </c>
      <c r="D68" s="196" t="s">
        <v>131</v>
      </c>
      <c r="E68" s="196" t="s">
        <v>201</v>
      </c>
      <c r="F68" s="196" t="s">
        <v>202</v>
      </c>
      <c r="G68" s="196" t="s">
        <v>203</v>
      </c>
      <c r="H68" s="196" t="s">
        <v>204</v>
      </c>
      <c r="I68" s="197"/>
      <c r="J68" s="198"/>
      <c r="K68" s="179"/>
      <c r="L68" s="179" t="s">
        <v>208</v>
      </c>
    </row>
    <row r="69" spans="1:12" ht="51">
      <c r="A69" s="195" t="s">
        <v>474</v>
      </c>
      <c r="B69" s="196" t="s">
        <v>152</v>
      </c>
      <c r="C69" s="196" t="s">
        <v>446</v>
      </c>
      <c r="D69" s="196" t="s">
        <v>138</v>
      </c>
      <c r="E69" s="196"/>
      <c r="F69" s="199" t="s">
        <v>464</v>
      </c>
      <c r="G69" s="196" t="s">
        <v>465</v>
      </c>
      <c r="H69" s="196" t="s">
        <v>466</v>
      </c>
      <c r="I69" s="197"/>
      <c r="J69" s="198"/>
      <c r="K69" s="179"/>
      <c r="L69" s="179"/>
    </row>
    <row r="70" spans="1:12" ht="114.75">
      <c r="A70" s="195" t="s">
        <v>475</v>
      </c>
      <c r="B70" s="196" t="s">
        <v>166</v>
      </c>
      <c r="C70" s="196" t="s">
        <v>453</v>
      </c>
      <c r="D70" s="196" t="s">
        <v>136</v>
      </c>
      <c r="E70" s="196"/>
      <c r="F70" s="200" t="s">
        <v>471</v>
      </c>
      <c r="G70" s="201" t="s">
        <v>472</v>
      </c>
      <c r="H70" s="201" t="s">
        <v>473</v>
      </c>
      <c r="I70" s="197"/>
      <c r="J70" s="198"/>
      <c r="K70" s="179"/>
      <c r="L70" s="179"/>
    </row>
    <row r="71" spans="1:12" ht="12.75">
      <c r="A71" s="167"/>
      <c r="B71" s="168" t="s">
        <v>51</v>
      </c>
      <c r="C71" s="193"/>
      <c r="D71" s="167"/>
      <c r="E71" s="167"/>
      <c r="F71" s="167"/>
      <c r="G71" s="167"/>
      <c r="H71" s="167"/>
      <c r="I71" s="167"/>
      <c r="J71" s="167"/>
      <c r="K71" s="167"/>
      <c r="L71" s="167"/>
    </row>
    <row r="72" ht="12.75" hidden="1"/>
    <row r="73" ht="12.75" hidden="1"/>
    <row r="74" ht="12.75" hidden="1">
      <c r="I74" s="83" t="s">
        <v>36</v>
      </c>
    </row>
    <row r="75" ht="12.75" hidden="1">
      <c r="I75" s="83" t="s">
        <v>8</v>
      </c>
    </row>
    <row r="76" ht="12.75" hidden="1">
      <c r="I76" s="83" t="s">
        <v>9</v>
      </c>
    </row>
    <row r="77" ht="12.75" hidden="1">
      <c r="I77" s="83" t="s">
        <v>24</v>
      </c>
    </row>
    <row r="78" ht="12.75" hidden="1">
      <c r="I78" s="83" t="s">
        <v>26</v>
      </c>
    </row>
    <row r="79" ht="12.75" hidden="1">
      <c r="I79" s="171" t="s">
        <v>31</v>
      </c>
    </row>
    <row r="80" ht="12.75" hidden="1">
      <c r="I80" s="171" t="s">
        <v>32</v>
      </c>
    </row>
    <row r="81" spans="9:12" ht="12.75">
      <c r="I81" s="194"/>
      <c r="J81" s="194"/>
      <c r="K81" s="194"/>
      <c r="L81" s="194"/>
    </row>
  </sheetData>
  <sheetProtection password="E1A2" sheet="1" objects="1" scenarios="1"/>
  <autoFilter ref="A2:L71"/>
  <conditionalFormatting sqref="J3:K69">
    <cfRule type="cellIs" priority="4" dxfId="2" operator="equal" stopIfTrue="1">
      <formula>"Pass"</formula>
    </cfRule>
    <cfRule type="cellIs" priority="5" dxfId="1" operator="equal" stopIfTrue="1">
      <formula>"Fail"</formula>
    </cfRule>
    <cfRule type="cellIs" priority="6" dxfId="0" operator="equal" stopIfTrue="1">
      <formula>"Info"</formula>
    </cfRule>
  </conditionalFormatting>
  <conditionalFormatting sqref="J70:K70">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3">
    <dataValidation type="list" allowBlank="1" showInputMessage="1" showErrorMessage="1" sqref="J3:J70">
      <formula1>$I$75:$I$78</formula1>
    </dataValidation>
    <dataValidation type="list" allowBlank="1" showInputMessage="1" showErrorMessage="1" sqref="D3:D68">
      <formula1>$I$79:$I$80</formula1>
    </dataValidation>
    <dataValidation type="list" allowBlank="1" showInputMessage="1" showErrorMessage="1" sqref="D69:D70">
      <formula1>$I$82:$I$83</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3" width="9.140625" style="50" customWidth="1"/>
    <col min="14" max="14" width="10.140625" style="50" customWidth="1"/>
    <col min="15" max="16384" width="9.140625" style="50" customWidth="1"/>
  </cols>
  <sheetData>
    <row r="1" spans="1:14" ht="12.75">
      <c r="A1" s="32" t="s">
        <v>40</v>
      </c>
      <c r="B1" s="33"/>
      <c r="C1" s="33"/>
      <c r="D1" s="33"/>
      <c r="E1" s="33"/>
      <c r="F1" s="33"/>
      <c r="G1" s="33"/>
      <c r="H1" s="33"/>
      <c r="I1" s="33"/>
      <c r="J1" s="33"/>
      <c r="K1" s="33"/>
      <c r="L1" s="33"/>
      <c r="M1" s="33"/>
      <c r="N1" s="34"/>
    </row>
    <row r="2" spans="1:14" s="51" customFormat="1" ht="12.75" customHeight="1">
      <c r="A2" s="58" t="s">
        <v>41</v>
      </c>
      <c r="B2" s="59"/>
      <c r="C2" s="59"/>
      <c r="D2" s="59"/>
      <c r="E2" s="59"/>
      <c r="F2" s="59"/>
      <c r="G2" s="59"/>
      <c r="H2" s="59"/>
      <c r="I2" s="59"/>
      <c r="J2" s="59"/>
      <c r="K2" s="59"/>
      <c r="L2" s="59"/>
      <c r="M2" s="59"/>
      <c r="N2" s="60"/>
    </row>
    <row r="3" spans="1:14" s="51" customFormat="1" ht="12.75" customHeight="1">
      <c r="A3" s="52" t="s">
        <v>96</v>
      </c>
      <c r="B3" s="53"/>
      <c r="C3" s="53"/>
      <c r="D3" s="53"/>
      <c r="E3" s="53"/>
      <c r="F3" s="53"/>
      <c r="G3" s="53"/>
      <c r="H3" s="53"/>
      <c r="I3" s="53"/>
      <c r="J3" s="53"/>
      <c r="K3" s="53"/>
      <c r="L3" s="53"/>
      <c r="M3" s="53"/>
      <c r="N3" s="54"/>
    </row>
    <row r="4" spans="1:14" s="51" customFormat="1" ht="12.75">
      <c r="A4" s="42" t="s">
        <v>481</v>
      </c>
      <c r="B4" s="43"/>
      <c r="C4" s="43"/>
      <c r="D4" s="43"/>
      <c r="E4" s="43"/>
      <c r="F4" s="43"/>
      <c r="G4" s="43"/>
      <c r="H4" s="43"/>
      <c r="I4" s="43"/>
      <c r="J4" s="43"/>
      <c r="K4" s="43"/>
      <c r="L4" s="43"/>
      <c r="M4" s="43"/>
      <c r="N4" s="44"/>
    </row>
    <row r="5" spans="1:14" s="51" customFormat="1" ht="12.75">
      <c r="A5" s="42" t="s">
        <v>480</v>
      </c>
      <c r="B5" s="43"/>
      <c r="C5" s="43"/>
      <c r="D5" s="43"/>
      <c r="E5" s="43"/>
      <c r="F5" s="43"/>
      <c r="G5" s="43"/>
      <c r="H5" s="43"/>
      <c r="I5" s="43"/>
      <c r="J5" s="43"/>
      <c r="K5" s="43"/>
      <c r="L5" s="43"/>
      <c r="M5" s="43"/>
      <c r="N5" s="44"/>
    </row>
    <row r="6" spans="1:14" s="51" customFormat="1" ht="12.75">
      <c r="A6" s="42" t="s">
        <v>433</v>
      </c>
      <c r="B6" s="43"/>
      <c r="C6" s="43"/>
      <c r="D6" s="43"/>
      <c r="E6" s="43"/>
      <c r="F6" s="43"/>
      <c r="G6" s="43"/>
      <c r="H6" s="43"/>
      <c r="I6" s="43"/>
      <c r="J6" s="43"/>
      <c r="K6" s="43"/>
      <c r="L6" s="43"/>
      <c r="M6" s="43"/>
      <c r="N6" s="44"/>
    </row>
    <row r="7" spans="1:14" s="51" customFormat="1" ht="12.75">
      <c r="A7" s="55"/>
      <c r="B7" s="45"/>
      <c r="C7" s="45"/>
      <c r="D7" s="45"/>
      <c r="E7" s="45"/>
      <c r="F7" s="45"/>
      <c r="G7" s="45"/>
      <c r="H7" s="45"/>
      <c r="I7" s="45"/>
      <c r="J7" s="45"/>
      <c r="K7" s="45"/>
      <c r="L7" s="45"/>
      <c r="M7" s="45"/>
      <c r="N7" s="46"/>
    </row>
    <row r="9" spans="1:14" ht="12.75" customHeight="1">
      <c r="A9" s="61" t="s">
        <v>125</v>
      </c>
      <c r="B9" s="62"/>
      <c r="C9" s="62"/>
      <c r="D9" s="62"/>
      <c r="E9" s="62"/>
      <c r="F9" s="62"/>
      <c r="G9" s="62"/>
      <c r="H9" s="62"/>
      <c r="I9" s="62"/>
      <c r="J9" s="62"/>
      <c r="K9" s="62"/>
      <c r="L9" s="62"/>
      <c r="M9" s="62"/>
      <c r="N9" s="63"/>
    </row>
    <row r="10" spans="1:14" ht="12.75" customHeight="1">
      <c r="A10" s="64" t="s">
        <v>46</v>
      </c>
      <c r="B10" s="65"/>
      <c r="C10" s="65"/>
      <c r="D10" s="65"/>
      <c r="E10" s="65"/>
      <c r="F10" s="65"/>
      <c r="G10" s="65"/>
      <c r="H10" s="65"/>
      <c r="I10" s="65"/>
      <c r="J10" s="65"/>
      <c r="K10" s="65"/>
      <c r="L10" s="65"/>
      <c r="M10" s="65"/>
      <c r="N10" s="66"/>
    </row>
    <row r="11" spans="1:14" ht="12.75" customHeight="1">
      <c r="A11" s="52" t="s">
        <v>97</v>
      </c>
      <c r="B11" s="53"/>
      <c r="C11" s="53"/>
      <c r="D11" s="53"/>
      <c r="E11" s="53"/>
      <c r="F11" s="53"/>
      <c r="G11" s="53"/>
      <c r="H11" s="53"/>
      <c r="I11" s="53"/>
      <c r="J11" s="53"/>
      <c r="K11" s="53"/>
      <c r="L11" s="53"/>
      <c r="M11" s="53"/>
      <c r="N11" s="54"/>
    </row>
    <row r="12" spans="1:14" ht="12.75">
      <c r="A12" s="42" t="s">
        <v>98</v>
      </c>
      <c r="B12" s="43"/>
      <c r="C12" s="43"/>
      <c r="D12" s="43"/>
      <c r="E12" s="43"/>
      <c r="F12" s="43"/>
      <c r="G12" s="43"/>
      <c r="H12" s="43"/>
      <c r="I12" s="43"/>
      <c r="J12" s="43"/>
      <c r="K12" s="43"/>
      <c r="L12" s="43"/>
      <c r="M12" s="43"/>
      <c r="N12" s="44"/>
    </row>
    <row r="13" spans="1:14" ht="12.75">
      <c r="A13" s="55" t="s">
        <v>99</v>
      </c>
      <c r="B13" s="45"/>
      <c r="C13" s="45"/>
      <c r="D13" s="45"/>
      <c r="E13" s="45"/>
      <c r="F13" s="45"/>
      <c r="G13" s="45"/>
      <c r="H13" s="45"/>
      <c r="I13" s="45"/>
      <c r="J13" s="45"/>
      <c r="K13" s="45"/>
      <c r="L13" s="45"/>
      <c r="M13" s="45"/>
      <c r="N13" s="46"/>
    </row>
    <row r="15" spans="1:14" ht="12.75" customHeight="1">
      <c r="A15" s="61" t="s">
        <v>45</v>
      </c>
      <c r="B15" s="62"/>
      <c r="C15" s="62"/>
      <c r="D15" s="62"/>
      <c r="E15" s="62"/>
      <c r="F15" s="62"/>
      <c r="G15" s="62"/>
      <c r="H15" s="62"/>
      <c r="I15" s="62"/>
      <c r="J15" s="62"/>
      <c r="K15" s="62"/>
      <c r="L15" s="62"/>
      <c r="M15" s="62"/>
      <c r="N15" s="63"/>
    </row>
    <row r="16" spans="1:14" ht="12.75" customHeight="1">
      <c r="A16" s="64" t="s">
        <v>44</v>
      </c>
      <c r="B16" s="65"/>
      <c r="C16" s="65"/>
      <c r="D16" s="65"/>
      <c r="E16" s="65"/>
      <c r="F16" s="65"/>
      <c r="G16" s="65"/>
      <c r="H16" s="65"/>
      <c r="I16" s="65"/>
      <c r="J16" s="65"/>
      <c r="K16" s="65"/>
      <c r="L16" s="65"/>
      <c r="M16" s="65"/>
      <c r="N16" s="66"/>
    </row>
    <row r="17" spans="1:14" ht="12.75" customHeight="1">
      <c r="A17" s="52" t="s">
        <v>100</v>
      </c>
      <c r="B17" s="53"/>
      <c r="C17" s="53"/>
      <c r="D17" s="53"/>
      <c r="E17" s="53"/>
      <c r="F17" s="53"/>
      <c r="G17" s="53"/>
      <c r="H17" s="53"/>
      <c r="I17" s="53"/>
      <c r="J17" s="53"/>
      <c r="K17" s="53"/>
      <c r="L17" s="53"/>
      <c r="M17" s="53"/>
      <c r="N17" s="54"/>
    </row>
    <row r="18" spans="1:14" ht="12.75">
      <c r="A18" s="42" t="s">
        <v>101</v>
      </c>
      <c r="B18" s="43"/>
      <c r="C18" s="43"/>
      <c r="D18" s="43"/>
      <c r="E18" s="43"/>
      <c r="F18" s="43"/>
      <c r="G18" s="43"/>
      <c r="H18" s="43"/>
      <c r="I18" s="43"/>
      <c r="J18" s="43"/>
      <c r="K18" s="43"/>
      <c r="L18" s="43"/>
      <c r="M18" s="43"/>
      <c r="N18" s="44"/>
    </row>
    <row r="19" spans="1:14" ht="12.75">
      <c r="A19" s="42" t="s">
        <v>102</v>
      </c>
      <c r="B19" s="43"/>
      <c r="C19" s="43"/>
      <c r="D19" s="43"/>
      <c r="E19" s="43"/>
      <c r="F19" s="43"/>
      <c r="G19" s="43"/>
      <c r="H19" s="43"/>
      <c r="I19" s="43"/>
      <c r="J19" s="43"/>
      <c r="K19" s="43"/>
      <c r="L19" s="43"/>
      <c r="M19" s="43"/>
      <c r="N19" s="44"/>
    </row>
    <row r="20" spans="1:14" ht="12.75">
      <c r="A20" s="42" t="s">
        <v>103</v>
      </c>
      <c r="B20" s="43"/>
      <c r="C20" s="43"/>
      <c r="D20" s="43"/>
      <c r="E20" s="43"/>
      <c r="F20" s="43"/>
      <c r="G20" s="43"/>
      <c r="H20" s="43"/>
      <c r="I20" s="43"/>
      <c r="J20" s="43"/>
      <c r="K20" s="43"/>
      <c r="L20" s="43"/>
      <c r="M20" s="43"/>
      <c r="N20" s="44"/>
    </row>
    <row r="21" spans="1:14" ht="12.75">
      <c r="A21" s="55"/>
      <c r="B21" s="45"/>
      <c r="C21" s="45"/>
      <c r="D21" s="45"/>
      <c r="E21" s="45"/>
      <c r="F21" s="45"/>
      <c r="G21" s="45"/>
      <c r="H21" s="45"/>
      <c r="I21" s="45"/>
      <c r="J21" s="45"/>
      <c r="K21" s="45"/>
      <c r="L21" s="45"/>
      <c r="M21" s="45"/>
      <c r="N21" s="46"/>
    </row>
    <row r="23" spans="1:14" ht="12.75" customHeight="1">
      <c r="A23" s="61" t="s">
        <v>42</v>
      </c>
      <c r="B23" s="62"/>
      <c r="C23" s="62"/>
      <c r="D23" s="62"/>
      <c r="E23" s="62"/>
      <c r="F23" s="62"/>
      <c r="G23" s="62"/>
      <c r="H23" s="62"/>
      <c r="I23" s="62"/>
      <c r="J23" s="62"/>
      <c r="K23" s="62"/>
      <c r="L23" s="62"/>
      <c r="M23" s="62"/>
      <c r="N23" s="63"/>
    </row>
    <row r="24" spans="1:14" ht="12.75" customHeight="1">
      <c r="A24" s="64" t="s">
        <v>43</v>
      </c>
      <c r="B24" s="65"/>
      <c r="C24" s="65"/>
      <c r="D24" s="65"/>
      <c r="E24" s="65"/>
      <c r="F24" s="65"/>
      <c r="G24" s="65"/>
      <c r="H24" s="65"/>
      <c r="I24" s="65"/>
      <c r="J24" s="65"/>
      <c r="K24" s="65"/>
      <c r="L24" s="65"/>
      <c r="M24" s="65"/>
      <c r="N24" s="66"/>
    </row>
    <row r="25" spans="1:14" ht="12.75" customHeight="1">
      <c r="A25" s="52" t="s">
        <v>104</v>
      </c>
      <c r="B25" s="53"/>
      <c r="C25" s="53"/>
      <c r="D25" s="53"/>
      <c r="E25" s="53"/>
      <c r="F25" s="53"/>
      <c r="G25" s="53"/>
      <c r="H25" s="53"/>
      <c r="I25" s="53"/>
      <c r="J25" s="53"/>
      <c r="K25" s="53"/>
      <c r="L25" s="53"/>
      <c r="M25" s="53"/>
      <c r="N25" s="54"/>
    </row>
    <row r="26" spans="1:14" ht="12.75">
      <c r="A26" s="42" t="s">
        <v>105</v>
      </c>
      <c r="B26" s="43"/>
      <c r="C26" s="43"/>
      <c r="D26" s="43"/>
      <c r="E26" s="43"/>
      <c r="F26" s="43"/>
      <c r="G26" s="43"/>
      <c r="H26" s="43"/>
      <c r="I26" s="43"/>
      <c r="J26" s="43"/>
      <c r="K26" s="43"/>
      <c r="L26" s="43"/>
      <c r="M26" s="43"/>
      <c r="N26" s="44"/>
    </row>
    <row r="27" spans="1:14" ht="12.75">
      <c r="A27" s="55"/>
      <c r="B27" s="45"/>
      <c r="C27" s="45"/>
      <c r="D27" s="45"/>
      <c r="E27" s="45"/>
      <c r="F27" s="45"/>
      <c r="G27" s="45"/>
      <c r="H27" s="45"/>
      <c r="I27" s="45"/>
      <c r="J27" s="45"/>
      <c r="K27" s="45"/>
      <c r="L27" s="45"/>
      <c r="M27" s="45"/>
      <c r="N27" s="46"/>
    </row>
  </sheetData>
  <sheetProtection password="E1A2" sheet="1" objects="1" scenarios="1"/>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32" t="s">
        <v>482</v>
      </c>
      <c r="B1" s="33"/>
      <c r="C1" s="33"/>
      <c r="D1" s="33"/>
    </row>
    <row r="2" spans="1:4" s="1" customFormat="1" ht="12.75" customHeight="1">
      <c r="A2" s="57" t="s">
        <v>47</v>
      </c>
      <c r="B2" s="57" t="s">
        <v>48</v>
      </c>
      <c r="C2" s="57" t="s">
        <v>49</v>
      </c>
      <c r="D2" s="57" t="s">
        <v>67</v>
      </c>
    </row>
    <row r="3" spans="1:4" ht="12.75">
      <c r="A3" s="182">
        <v>1</v>
      </c>
      <c r="B3" s="185">
        <v>39223</v>
      </c>
      <c r="C3" s="187" t="s">
        <v>52</v>
      </c>
      <c r="D3" s="175" t="s">
        <v>209</v>
      </c>
    </row>
    <row r="4" spans="1:4" ht="25.5">
      <c r="A4" s="182">
        <v>2</v>
      </c>
      <c r="B4" s="185">
        <v>40596</v>
      </c>
      <c r="C4" s="186" t="s">
        <v>434</v>
      </c>
      <c r="D4" s="175" t="s">
        <v>209</v>
      </c>
    </row>
    <row r="5" spans="1:4" ht="12.75">
      <c r="A5" s="182">
        <v>2.1</v>
      </c>
      <c r="B5" s="185">
        <v>40449</v>
      </c>
      <c r="C5" s="186" t="s">
        <v>435</v>
      </c>
      <c r="D5" s="175" t="s">
        <v>209</v>
      </c>
    </row>
    <row r="6" spans="1:4" ht="12.75">
      <c r="A6" s="188">
        <v>2.2</v>
      </c>
      <c r="B6" s="185">
        <v>41183</v>
      </c>
      <c r="C6" s="189" t="s">
        <v>436</v>
      </c>
      <c r="D6" s="175" t="s">
        <v>209</v>
      </c>
    </row>
    <row r="7" spans="1:4" ht="25.5">
      <c r="A7" s="25">
        <v>2.3</v>
      </c>
      <c r="B7" s="26">
        <v>41317</v>
      </c>
      <c r="C7" s="192" t="s">
        <v>437</v>
      </c>
      <c r="D7" s="175" t="s">
        <v>209</v>
      </c>
    </row>
    <row r="8" spans="1:4" ht="12.75">
      <c r="A8" s="182">
        <v>2.4</v>
      </c>
      <c r="B8" s="202">
        <v>41543</v>
      </c>
      <c r="C8" s="203" t="s">
        <v>483</v>
      </c>
      <c r="D8" s="175" t="s">
        <v>209</v>
      </c>
    </row>
    <row r="9" spans="1:4" ht="12.75">
      <c r="A9" s="182"/>
      <c r="B9" s="183"/>
      <c r="C9" s="184"/>
      <c r="D9" s="175"/>
    </row>
    <row r="10" spans="1:4" ht="12.75">
      <c r="A10" s="182"/>
      <c r="B10" s="183"/>
      <c r="C10" s="184"/>
      <c r="D10" s="175"/>
    </row>
    <row r="11" spans="1:4" ht="12.75">
      <c r="A11" s="25"/>
      <c r="B11" s="26"/>
      <c r="C11" s="27"/>
      <c r="D11" s="27"/>
    </row>
    <row r="12" spans="1:4" ht="12.75">
      <c r="A12" s="25"/>
      <c r="B12" s="28"/>
      <c r="C12" s="27"/>
      <c r="D12" s="27"/>
    </row>
    <row r="13" spans="1:4" ht="12.75">
      <c r="A13" s="25"/>
      <c r="B13" s="28"/>
      <c r="C13" s="27"/>
      <c r="D13" s="27"/>
    </row>
    <row r="14" spans="1:4" ht="12.75">
      <c r="A14" s="25"/>
      <c r="B14" s="28"/>
      <c r="C14" s="27"/>
      <c r="D14" s="27"/>
    </row>
    <row r="18" ht="12.75">
      <c r="B18" s="29"/>
    </row>
    <row r="19" ht="12.75">
      <c r="B19" s="29"/>
    </row>
    <row r="20" ht="12.75">
      <c r="B20" s="29"/>
    </row>
    <row r="21" ht="12.75">
      <c r="B21" s="29"/>
    </row>
    <row r="22" ht="12.75">
      <c r="B22" s="29"/>
    </row>
    <row r="23" ht="12.75">
      <c r="B23" s="29"/>
    </row>
    <row r="24" ht="12.75">
      <c r="B24" s="29"/>
    </row>
    <row r="25" ht="12.75">
      <c r="B25" s="29"/>
    </row>
  </sheetData>
  <sheetProtection password="E1A2" sheet="1" objects="1" scenarios="1"/>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Caruso, Michael C [USA]</cp:lastModifiedBy>
  <cp:lastPrinted>2012-12-04T14:27:07Z</cp:lastPrinted>
  <dcterms:created xsi:type="dcterms:W3CDTF">2012-09-21T14:43:24Z</dcterms:created>
  <dcterms:modified xsi:type="dcterms:W3CDTF">2013-09-27T17:08:38Z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vt:lpwstr>IT Security Compliance Evaluation</vt:lpwstr>
  </property>
  <property fmtid="{D5CDD505-2E9C-101B-9397-08002B2CF9AE}" pid="4" name="Keywords">
    <vt:lpwstr>usgcb, stig, pub1075</vt:lpwstr>
  </property>
  <property fmtid="{D5CDD505-2E9C-101B-9397-08002B2CF9AE}" pid="5" name="_Author">
    <vt:lpwstr>Booz Allen Hamilton</vt:lpwstr>
  </property>
  <property fmtid="{D5CDD505-2E9C-101B-9397-08002B2CF9AE}" pid="6" name="_Category">
    <vt:lpwstr>security</vt:lpwstr>
  </property>
  <property fmtid="{D5CDD505-2E9C-101B-9397-08002B2CF9AE}" pid="7" name="Categories">
    <vt:lpwstr/>
  </property>
  <property fmtid="{D5CDD505-2E9C-101B-9397-08002B2CF9AE}" pid="8" name="Approval Level">
    <vt:lpwstr/>
  </property>
  <property fmtid="{D5CDD505-2E9C-101B-9397-08002B2CF9AE}" pid="9"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0" name="Assigned To">
    <vt:lpwstr/>
  </property>
</Properties>
</file>