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Cases'!$A$2:$J$37</definedName>
    <definedName name="_xlnm.Print_Area" localSheetId="4">'Appendix'!$A$1:$N$26</definedName>
    <definedName name="_xlnm.Print_Area" localSheetId="5">'Change Log'!$A$1:$D$14</definedName>
    <definedName name="_xlnm.Print_Area" localSheetId="0">'Dashboard'!$A$1:$C$42</definedName>
    <definedName name="_xlnm.Print_Area" localSheetId="2">'Instructions'!$A$1:$N$34</definedName>
    <definedName name="_xlnm.Print_Area" localSheetId="1">'Results'!$A$1:$N$19</definedName>
    <definedName name="_xlnm.Print_Area" localSheetId="3">'Test Cases'!$A$1:$J$36</definedName>
    <definedName name="_xlnm.Print_Titles" localSheetId="3">'Test Cases'!$2:$2</definedName>
  </definedNames>
  <calcPr fullCalcOnLoad="1"/>
</workbook>
</file>

<file path=xl/sharedStrings.xml><?xml version="1.0" encoding="utf-8"?>
<sst xmlns="http://schemas.openxmlformats.org/spreadsheetml/2006/main" count="420" uniqueCount="321">
  <si>
    <t>NOTICE:</t>
  </si>
  <si>
    <t>General Testing Information</t>
  </si>
  <si>
    <t>Agency Name:</t>
  </si>
  <si>
    <t>Test Location:</t>
  </si>
  <si>
    <t>Test Date:</t>
  </si>
  <si>
    <t>Name of Tester:</t>
  </si>
  <si>
    <t>Status</t>
  </si>
  <si>
    <t>Total</t>
  </si>
  <si>
    <t>Pass</t>
  </si>
  <si>
    <t>Fail</t>
  </si>
  <si>
    <t>Name:</t>
  </si>
  <si>
    <t>Org:</t>
  </si>
  <si>
    <t>Title:</t>
  </si>
  <si>
    <t>Phone:</t>
  </si>
  <si>
    <t>E-mail:</t>
  </si>
  <si>
    <t>Test ID</t>
  </si>
  <si>
    <t>Test Method</t>
  </si>
  <si>
    <t>Test Category</t>
  </si>
  <si>
    <t>Expected Results</t>
  </si>
  <si>
    <t>Actual Results</t>
  </si>
  <si>
    <t>Ignore fields below</t>
  </si>
  <si>
    <t>Test (Automated SCAP &amp; Manual Test Cases)</t>
  </si>
  <si>
    <t>Test (Manual Test Cases Only)</t>
  </si>
  <si>
    <t>INSTRUCTIONS:</t>
  </si>
  <si>
    <t>N/A</t>
  </si>
  <si>
    <t>Automatically Calculated</t>
  </si>
  <si>
    <t>Info</t>
  </si>
  <si>
    <t>Final Test Results</t>
  </si>
  <si>
    <t>%</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</si>
  <si>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</si>
  <si>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</si>
  <si>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</si>
  <si>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</si>
  <si>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</si>
  <si>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</si>
  <si>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</si>
  <si>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</si>
  <si>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</si>
  <si>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</si>
  <si>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</si>
  <si>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</si>
  <si>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</si>
  <si>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</si>
  <si>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</si>
  <si>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</si>
  <si>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</si>
  <si>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</si>
  <si>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</si>
  <si>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</si>
  <si>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</si>
  <si>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</si>
  <si>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</si>
  <si>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</si>
  <si>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</si>
  <si>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</si>
  <si>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</si>
  <si>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</si>
  <si>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</si>
  <si>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</si>
  <si>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</si>
  <si>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</si>
  <si>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</si>
  <si>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</si>
  <si>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</si>
  <si>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</si>
  <si>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Author</t>
  </si>
  <si>
    <t>Agency Representatives and Contact Information</t>
  </si>
  <si>
    <t>This SCSEM was designed to comply with Section 508 of the Rehabilitation Act</t>
  </si>
  <si>
    <t xml:space="preserve">       Use this box if all SCSEM tests were conducted.</t>
  </si>
  <si>
    <t>Testing Results</t>
  </si>
  <si>
    <t xml:space="preserve">tests in the Test Cases tab. </t>
  </si>
  <si>
    <t xml:space="preserve">This table calculates all </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</si>
  <si>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</si>
  <si>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</si>
  <si>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</si>
  <si>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</si>
  <si>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</si>
  <si>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</si>
  <si>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</si>
  <si>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</si>
  <si>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</si>
  <si>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</si>
  <si>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</si>
  <si>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</si>
  <si>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</si>
  <si>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</si>
  <si>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</si>
  <si>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</si>
  <si>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</si>
  <si>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</si>
  <si>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</si>
  <si>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</si>
  <si>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</si>
  <si>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</si>
  <si>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</si>
  <si>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</si>
  <si>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</si>
  <si>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</si>
  <si>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</si>
  <si>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</si>
  <si>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</si>
  <si>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</si>
  <si>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</si>
  <si>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</si>
  <si>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1A.  All SCSEM Test Results</t>
  </si>
  <si>
    <t>1B.  Overall SCSEM Statistics</t>
  </si>
  <si>
    <t>Section 1 is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</si>
  <si>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</si>
  <si>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</si>
  <si>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</si>
  <si>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</si>
  <si>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</si>
  <si>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</si>
  <si>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</si>
  <si>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</si>
  <si>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</si>
  <si>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</si>
  <si>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</si>
  <si>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</si>
  <si>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</si>
  <si>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 xml:space="preserve"> ▪ SCSEM Subject: Data Warehouse</t>
  </si>
  <si>
    <t xml:space="preserve"> DW-01</t>
  </si>
  <si>
    <t xml:space="preserve"> DW-02</t>
  </si>
  <si>
    <t xml:space="preserve"> DW-03</t>
  </si>
  <si>
    <t xml:space="preserve"> DW-04</t>
  </si>
  <si>
    <t xml:space="preserve"> DW-05</t>
  </si>
  <si>
    <t xml:space="preserve"> DW-06</t>
  </si>
  <si>
    <t xml:space="preserve"> DW-07</t>
  </si>
  <si>
    <t xml:space="preserve"> DW-08</t>
  </si>
  <si>
    <t xml:space="preserve"> DW-09</t>
  </si>
  <si>
    <t xml:space="preserve"> DW-10</t>
  </si>
  <si>
    <t xml:space="preserve"> DW-11</t>
  </si>
  <si>
    <t xml:space="preserve"> DW-12</t>
  </si>
  <si>
    <t xml:space="preserve"> DW-13</t>
  </si>
  <si>
    <t xml:space="preserve"> DW-14</t>
  </si>
  <si>
    <t xml:space="preserve"> DW-15</t>
  </si>
  <si>
    <t xml:space="preserve"> DW-17</t>
  </si>
  <si>
    <t xml:space="preserve"> DW-18</t>
  </si>
  <si>
    <t xml:space="preserve"> DW-19</t>
  </si>
  <si>
    <t xml:space="preserve"> DW-20</t>
  </si>
  <si>
    <t xml:space="preserve"> DW-21</t>
  </si>
  <si>
    <t xml:space="preserve"> DW-22</t>
  </si>
  <si>
    <t xml:space="preserve"> DW-23</t>
  </si>
  <si>
    <t xml:space="preserve"> DW-24</t>
  </si>
  <si>
    <t xml:space="preserve"> DW-25</t>
  </si>
  <si>
    <t xml:space="preserve"> DW-26</t>
  </si>
  <si>
    <t xml:space="preserve"> DW-27</t>
  </si>
  <si>
    <t xml:space="preserve"> DW-28</t>
  </si>
  <si>
    <t xml:space="preserve"> DW-29</t>
  </si>
  <si>
    <t xml:space="preserve"> DW-30</t>
  </si>
  <si>
    <t xml:space="preserve"> DW-31</t>
  </si>
  <si>
    <t xml:space="preserve"> DW-32</t>
  </si>
  <si>
    <t xml:space="preserve"> DW-33</t>
  </si>
  <si>
    <t xml:space="preserve"> DW-34</t>
  </si>
  <si>
    <t xml:space="preserve"> DW-35</t>
  </si>
  <si>
    <t>NIST Control Name</t>
  </si>
  <si>
    <t>Test Procedures</t>
  </si>
  <si>
    <t>SA-9</t>
  </si>
  <si>
    <t>IA-4</t>
  </si>
  <si>
    <t>SI-12</t>
  </si>
  <si>
    <t>SI-10</t>
  </si>
  <si>
    <t>SI-9</t>
  </si>
  <si>
    <t>SC-4</t>
  </si>
  <si>
    <t>SC-23</t>
  </si>
  <si>
    <t>IA-2</t>
  </si>
  <si>
    <t>AC-6</t>
  </si>
  <si>
    <t>IA-5</t>
  </si>
  <si>
    <t>AC-3</t>
  </si>
  <si>
    <t>AC-11</t>
  </si>
  <si>
    <t>CM-6</t>
  </si>
  <si>
    <t>AC-4</t>
  </si>
  <si>
    <t>AU-12</t>
  </si>
  <si>
    <t>AU-2</t>
  </si>
  <si>
    <t>AU-6</t>
  </si>
  <si>
    <t>CP-9</t>
  </si>
  <si>
    <t>External Information System Services</t>
  </si>
  <si>
    <t>Information Flow Enforcement</t>
  </si>
  <si>
    <t>Information Output Handling and Retention</t>
  </si>
  <si>
    <t>Information Input Restrictions</t>
  </si>
  <si>
    <t>Information in Shared Resources</t>
  </si>
  <si>
    <t>Session Authenticity</t>
  </si>
  <si>
    <t>Least Privilege</t>
  </si>
  <si>
    <t>Authenticator Management</t>
  </si>
  <si>
    <t>Access Enforcement</t>
  </si>
  <si>
    <t>Session Lock</t>
  </si>
  <si>
    <t>Configuration Settings</t>
  </si>
  <si>
    <t>Audit Generation</t>
  </si>
  <si>
    <t>Auditable Events</t>
  </si>
  <si>
    <t>Audit Review, Analysis, and Reporting</t>
  </si>
  <si>
    <t>Information System Backup</t>
  </si>
  <si>
    <t>Interview
Examine</t>
  </si>
  <si>
    <t>DW Load</t>
  </si>
  <si>
    <t>DW Supporting Platform</t>
  </si>
  <si>
    <t>DW Data</t>
  </si>
  <si>
    <t>DW Addresses Verification</t>
  </si>
  <si>
    <t>DW
FTI Extract Removal</t>
  </si>
  <si>
    <t>DW Data Storage</t>
  </si>
  <si>
    <t xml:space="preserve">DW Identification &amp; Authentication </t>
  </si>
  <si>
    <t xml:space="preserve">DW  - Query Privileges </t>
  </si>
  <si>
    <t>DW Access Control</t>
  </si>
  <si>
    <t>DW Application Screen</t>
  </si>
  <si>
    <t>DW Data Flow</t>
  </si>
  <si>
    <t>DW
Query Output</t>
  </si>
  <si>
    <t>DW Security Auditing</t>
  </si>
  <si>
    <t>DW Data Backup</t>
  </si>
  <si>
    <t>DW Data Removal</t>
  </si>
  <si>
    <t>DW Data Removal Retention</t>
  </si>
  <si>
    <t>DW Processing</t>
  </si>
  <si>
    <t xml:space="preserve">1. Interview the SA and verify the mechanism(s) used to input data into the data warehouse (DW) environment.
2. Examine the controls in place to protect transmission of data into the DW environment.
 </t>
  </si>
  <si>
    <t>1. All data transmissions utilize a secure transfer protocol (e.g. HTTPS) when moving data to include FTI into the DW. The encryption strength is a minimum of 128 bits and uses a FIPS 140-2 approved algorithm.
2. All sessions for extract, transform and load stages of data entering the warehouse are protected with end-to-end encryption.</t>
  </si>
  <si>
    <t>1. Examine the DW host operating system (OS) and verify the platform is supported by the software vendor.</t>
  </si>
  <si>
    <t>1.  The Platform is running a supported OS release.  (Please note the OS and release in Actual Results)</t>
  </si>
  <si>
    <t>1.  Examine network protection mechanisms and interview SA and confirm all connections to the DW are controlled and monitored.</t>
  </si>
  <si>
    <t>1.  The DW has no connections to systems external from the Agency network. The SA is requested to provide a description of how this protection mechanism is in place (e.g. firewall ingress/egress rule sets, DW host configuration, etc.)
2.  If there are connections to Web Portals and/or IVR feeds, they must meet the requirements outlined in the Web Portal and IVR technical requirements.</t>
  </si>
  <si>
    <t>1.  Examine agency documentation which identifies the sources of data provided into the DW and identify the specific types of FTI received (e.g. extract level)</t>
  </si>
  <si>
    <t>1. Document a list of applications and systems which SEND data into the DW.  Also, document any specific FTI data files, extracts, etc. which are input into the DW.  Identify the ownership and origin of the data.</t>
  </si>
  <si>
    <t>1.  Determine what data is extracted from the DW.  (This could be other applications pulling data or the DW pushing to another application.)</t>
  </si>
  <si>
    <t>1. Document a list of applications and systems which RECEIVE data from the DW.  Also, document any specific FTI data files, extracts, etc. which are sent from the DW.  Identify the ownership and destination of the data.</t>
  </si>
  <si>
    <t>1.  Interview and examine agency documentation which identifies what products (electronic or paper reports, etc.) which are created from the DW.</t>
  </si>
  <si>
    <t>List all products created by the DW and what particular FTI extracts are included.</t>
  </si>
  <si>
    <t>Determine if the DW is being used to compare State and Federal data.
Note: When agencies combine data tables, the output produced is FTI.</t>
  </si>
  <si>
    <t>If the DW is used to compare State and Federal data the resultant set of data is labeled and treated as FTI.
Coordinate with the DES to determine whether this type of data is subject to Safeguarding requirements.</t>
  </si>
  <si>
    <t>Determine if customer addresses have been third-party verified before the data is entered into the DW.
Note: Department of Revenue (DOR) test case only.  If the agency being reviewed is not apart of DOR, then the test case is not applicable.</t>
  </si>
  <si>
    <t>Addresses that are verified through a third-party and entered into the DW are not considered FTI.
Coordinate with the DES to determine whether this type of data is subject to Safeguarding requirements.</t>
  </si>
  <si>
    <t>1. Determine the automated mechanism(s) used to check data input to the DW environment for completeness, accuracy and validity.
2. Determine if data is checked through an automated process prior to entry into the DW pre-production environment for completeness, accuracy and validity.
3. Through automated means, invalid data is not accepted by the system.</t>
  </si>
  <si>
    <t xml:space="preserve">1. Automated rules for checking the valid syntax of information system inputs (e.g., character set, length, numerical range, acceptable values) are in place to verify that inputs match specified definitions for format and content.  
2. Automated process is in place to check the data for completeness, accuracy, and validity prior to entry into the DW pre-production environment.
3. Data that does not match the required format and content are rejected.
</t>
  </si>
  <si>
    <t xml:space="preserve">1. Examine the list of personnel authorized to input data to the DW environment.
2. Verify the list of authorized personnel contains only current personnel with a job function that requires this level of access.
</t>
  </si>
  <si>
    <t xml:space="preserve">1. Only personnel with a job function that requires them to input data to the DW environment have this level of access. 
2. Personnel who no longer require this level of access are promptly removed from the access list.
</t>
  </si>
  <si>
    <t>Interview the administrator and/or network personnel and determine what happens to the original FTI extract after it has been loaded into the DW.</t>
  </si>
  <si>
    <t>The agency has documented procedures in place for the removal or backing up of the original FTI extract, after it has been loaded into the DW.</t>
  </si>
  <si>
    <t>1. Determine controls in place to protect FTI data while at rest in the DW environment.</t>
  </si>
  <si>
    <t xml:space="preserve">1. Access to database tables containing FTI are restricted to authorized personnel only.
2. FTI data is isolated from other state 
agency data within database tables.  If FTI and other state agency data are commingled (as defined in IRS Publication 1075) in database tables, proper controls are in place to identify the FTI data.
</t>
  </si>
  <si>
    <t xml:space="preserve">1. Determine if access attempts to the DW environment require the user to be identified and authenticated prior to access being granted.
Note: There are various ways to access the DW environment.  Ensure identification and authentication controls are implemented for the following access mechanisms:
a) Direct access to the backend database management system and data dictionary;  
b) OS access to the platform where the database resides; 
c) Access to the application used to query the DW environment and produce reports.
2. Determine if there are any automated processes that access the DW for data retrieval and verify the identification and authentication mechanism in place for these processes. 
</t>
  </si>
  <si>
    <t>1. Identification and authentication is required at the OS, database and application level within the DW environment.
2. Automated processes that access the DW are identified and authenticated using process account credentials.
3. Passwords are not displayed in clear text.</t>
  </si>
  <si>
    <t>1. Work with the administrator to view a list of all users of the system.</t>
  </si>
  <si>
    <t>1.  All usernames are unique.
2.  All administrative accounts are valid and all users have a need for access.</t>
  </si>
  <si>
    <t>1. Determine what back-end and front-end users have the ability to perform queries against FTI data and obtain the list these accounts
2. Determine if the list of users are appropriate and have a need for access.
3. Determine what the back-end and front-end users can do with the queries they execute.
a) Determine how the analytics are performed by the front-end users.</t>
  </si>
  <si>
    <t>1. List of users were provided that have privileges to perform queries against the FTI data.
2. List of users were verified to determine if the accounts are appropriate and have a need for access (work with DES to determine appropriateness).
3. Queries executed are for analytical/data gathering purposes.  Actual FTI is not misused by users with query privileges.
a) Front-end users has a process in place for performing analytics that is uniform.</t>
  </si>
  <si>
    <t>1.  Determine if password configurations meet IRS requirements for minimum length.</t>
  </si>
  <si>
    <t>1.  Passwords are required to be a minimum of 8 characters in length.</t>
  </si>
  <si>
    <t>1.  Determine if password configurations meet IRS requirements for password complexity.</t>
  </si>
  <si>
    <t>1.  Password complexity is enforced.</t>
  </si>
  <si>
    <t>1.  Determine if password configurations meet IRS requirements for password expiration.</t>
  </si>
  <si>
    <t>1. Passwords are required to be changed every 60 days for privileged users and every 90 days for normal users.</t>
  </si>
  <si>
    <t xml:space="preserve">1. Determine who has access to the DW environment from all possible connection points including:
a) Direct access to the backend database management system and data dictionary;  
b) OS access to the platform where the database resides; 
c) Access to the application used to query the DW environment and produce reports.
</t>
  </si>
  <si>
    <t xml:space="preserve">1. Access is restricted to authorized application end users, OS administrators and database administrators.
2. Personnel who no longer require access to the DW environment are promptly removed from the access list.
</t>
  </si>
  <si>
    <t>1.  Review account approval procedures to determine who approves access to the DW.
2.  Determine who has access to the DW.</t>
  </si>
  <si>
    <t>1.  All account access has a documented approval.
2.  Agency personnel approve all access to the DW.
3.  All personnel who have access are approved and have a need for access.</t>
  </si>
  <si>
    <t>1.  Determine if appropriate roles have been assigned.</t>
  </si>
  <si>
    <t>1.  Varying level of roles have been established for access with no user having too high of privileges than necessary.</t>
  </si>
  <si>
    <t>1.  Determine if the DW is configured to lock a session after 15 minutes of inactivity.</t>
  </si>
  <si>
    <t>1.  The DW is configured to lock out a session after 15 minutes of inactivity.</t>
  </si>
  <si>
    <t>1.  Determine if the DW application screens clearly identify FTI to the user.</t>
  </si>
  <si>
    <t>1.  FTI is clearly identified to the user (on screen) from the DW application.</t>
  </si>
  <si>
    <t>1. Determine which data tables within the DW contain FTI.
2. Determine the naming convention of the data tables.</t>
  </si>
  <si>
    <t>1. All data tables, containing FTI, are clearly labeled identifying them to have FTI within it's records.
2. If data tables are commingled with FTI and state data, the labeling needs to be done at the data element level.</t>
  </si>
  <si>
    <t>1. Determine if FTI data is comingled with non-FTI data.
2. Determine how commingled data is displayed in the back-end of the  DW.</t>
  </si>
  <si>
    <t>1.  FTI data is not commingled with non-FTI data.  FTI data remains in a separate data table.
2. If FTI data is comingled with non-FTI data ensure the FTI data meets IRS requirements on comingling data. (All FTI is clearly identified and auditing must be turned on.)
3. Comingled FTI is identified at the data element level in the back-end of the DW.</t>
  </si>
  <si>
    <t>1.  Determine if FTI within the data tables are clearly identified.
2. Determine what type of labeling is in place in the back-end of the DW.</t>
  </si>
  <si>
    <t xml:space="preserve">1.  FTI data within the data tables are clearly identified as being Federal Taxpayer Information.  It must meet the following requirements:
a.  FTI needs to be tagged at the application, database, data profile, data table, data column and row, or even data element level.
b.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2. Unique labeling is in place in the back-end of the DW.  The Test results should provide a description of the naming convention used to identify data tables, rows, columns  or data elements which contain FTI.
</t>
  </si>
  <si>
    <t>1. Determine if the query results are exported to PDF, Access Database, etc.
2. Determine where the file is generated once the query results are exported.
3. Determine how the files generated are tracked.</t>
  </si>
  <si>
    <t xml:space="preserve">1. Query results are exported to an external tool (PDF, Access Database, etc.)
2. File is generated on the same information system as the DW or the file is generated on another server.
Note: If the file is generated on another server, inquire about the new server as it might increase the scope of the review.
</t>
  </si>
  <si>
    <t>1.  Determine if auditing is activated within the DW and on all data tables containing FTI.
2. Determine if auditing is in place for super users.</t>
  </si>
  <si>
    <t>1.  Auditing is activated within the DW and all data tables containing FTI.
2. Auditing is activated within the DW for super users.</t>
  </si>
  <si>
    <t>1. Determine the security relevant events that are captured in the audit logs within the DW environment.  
2. Verify that security events are captured in logs at the OS, database and application level.
3. Determine if security events are captured for super users.</t>
  </si>
  <si>
    <t xml:space="preserve">1. The DW captures all changes made to data, including: additions, modifications, or deletions. If a query is submitted, the audit log must identify the actual query being performed, the originator of the query, and relevant time/stamp information.
2. Security events are captured in logs at the OS, database and application level.
3. Security events are captured in logs for super user.
4. All users, including administrators, are subject to auditing.
</t>
  </si>
  <si>
    <t>1.  Determine if data is backed up from the DW.</t>
  </si>
  <si>
    <t>1.  Data is backed up from the DW to either electronic media or electronic storage.
Record the following data:
--What type of backup
--Where does the backup reside
--How often backups occur
--Who has access to the backups</t>
  </si>
  <si>
    <t>1.  Procedures for removing data from the DW.
2.  Determine if data is purged out of the DW.  If so, determine the process.
3.  Determine how data destruction is logged.
4.  Determine the process around the type of data that is removed.</t>
  </si>
  <si>
    <t xml:space="preserve">1.  Record data removal procedures.
2.  Data is purged out of the DW and there is a process in place.
3.  Destruction log is created and meets Publication 1075 requirements.  (Check with DES if necessary)
4.  Agency has a detailed process in place around the type of data that is removed.
</t>
  </si>
  <si>
    <t>1. Determine if the data is retained for 5 years.
2. Determine if the agency has a retention policy in place.</t>
  </si>
  <si>
    <t>1. Data is retained for 5 years or longer.
2. Agency has a retention policy in place.</t>
  </si>
  <si>
    <t>1. Examine the controls in place to protect the retrieval of data from the DW to be used for analysis and reporting and controls surrounding data extraction and transformation.</t>
  </si>
  <si>
    <t>1. During the Extract, Transform and Load stages of data entering a warehouse, data is at its highest risk. Encryption shall occur as soon as possible. All sessions shall be encrypted and provide end-to-end encryption, i.e., from workstation to point of data.
Encryption is only required for transmission of FTI.</t>
  </si>
  <si>
    <t>Note: A DW is a structure that is designed to distribute data from multiple arenas to the primary enterprise system. A DW collects, extracts, transforms, transports, and loads data for a distribution. In the context of FTI within agencies, the DW stores sets of historical data, which contains specific taxpayer information, as well as summary information and historical data.</t>
  </si>
  <si>
    <t>Note:  Test Case should not necessarily fail, unless the applications/systems listed are external to the agency.</t>
  </si>
  <si>
    <t>Note: DEPARTMENT OF REVENUE ONLY - COLLECTIONS PROCESS
- Is there another agency involved in the collection of outstanding debt for the appeals process?  If so, obtain more information about what parties are involved and what specific information is captured.  This will determine what data is being shared and if FTI is being sent to a third-party. Ensure the DES is made aware of the information you discover.
Note:  Test Case should not necessarily fail, unless the DW is sending FTI outside the agency.</t>
  </si>
  <si>
    <t>Note:  Test Case should not necessarily fail, unless the products created do not meet Publication 1075 requirements.  Consult with the DES on this.
Note: Ensure the DES is made aware of paper and electronic products created from the DW.</t>
  </si>
  <si>
    <t>Note: Ensure the DES is aware if State and Federal data is being compared in the DW.
Note:  Test Case should not necessarily fail, unless the applications/systems listed are external to the agency.</t>
  </si>
  <si>
    <t>Note: Department of Revenue test case only.
Note: Ensure the DES is aware if State and Federal data is being compared in the DW.</t>
  </si>
  <si>
    <t>Note: Ensure the test steps are applied for the pre-production and production environments.</t>
  </si>
  <si>
    <t>Note: Ensure the DES is made aware of the amount of users that have the ability to perform queries against FTI data and provided with a list of users to determine if proper IRS Safeguards training has been provided prior to obtaining access to information systems that receive, process, store, and/or transmit FTI.</t>
  </si>
  <si>
    <t>Note: Ensure the DES is aware of how data is comingled in the DW so it can tested on the front-end.</t>
  </si>
  <si>
    <t>Note: Ensure the DES is aware of the type of labeling that is in place on the back-end of the DW so it can be compared to the type of labeling in place on the front-end.</t>
  </si>
  <si>
    <t>Note: Ensure the DES is made aware if there is any query results produce a paper output.
Note: Ensure the DES is made aware of the new server that is generating the file from the exported query results as it might be increase the scope of the review.</t>
  </si>
  <si>
    <t>Note: Ensure the DES is aware of the process around logging the destruction of data in the DW so it can be compared to the process around the paper output.</t>
  </si>
  <si>
    <t>Booz Allen Hamilton</t>
  </si>
  <si>
    <t>Revised some of the test case language.</t>
  </si>
  <si>
    <t xml:space="preserve">Cover: 
1) Added disclaimer language. 
Dashboard:
2) Added this tab to reflect summary numbers for the test cases and each of their possible result statuses (i.e. pass, fail, N/A, Info). 
Test Cases: 
3) Changed Column Heading D from Ref. ID to Control ID 
4) Changed Column H Heading to include Pass / Fail / Info / N/A to more accurately reflect the four possible status indicators. 
5) Added "Test Method" column
Sources:
7) Tab added 
Legend:
8) Updated the Pass/Fail row to reflect the four possible status indicators (including N/A &amp; Info - more information needed). 
</t>
  </si>
  <si>
    <t>Updates based on NIST 800-53 rev 3 release</t>
  </si>
  <si>
    <t>Added several test cases
Removed Control ID Column, since an ID column was already established.
Updated for new version of Publication 1075</t>
  </si>
  <si>
    <t>Refined test cases regarding encryption of data.  Clarified requirement for encryption of data, only in transit</t>
  </si>
  <si>
    <t xml:space="preserve">Updates to the following test cases:
• Test ID 5: Ask if there is another agency involved in collecting or outstanding debit Collections or for Appeals? 
• Test ID 8: Does the data warehouse indicate that addresses have been third party verified? 
• Test ID 15: Ask who has the ability to query against the data.
• Test ID 9 – Ask what mechanism is used to check/validate data? e.g. is it a manual evaluation of the data being input or whether it's an automated? 
• Test ID 26 – After commingling is addressed, how is commingled data shown in your application in the backend? 
• Test ID 29 - Are there super users that can browse the data without triggering audit events?
• Test ID 31 - When and who looks at audit logs? 
• Test ID 33/34 - Is data purged out of the data warehouse? Do they have an existing retention policy?
• Test ID 7 - Ask about whether they are using the data warehouse to compare state and federal data? </t>
  </si>
  <si>
    <r>
      <t>Updates:</t>
    </r>
    <r>
      <rPr>
        <sz val="10"/>
        <rFont val="Arial"/>
        <family val="2"/>
      </rPr>
      <t xml:space="preserve">
</t>
    </r>
    <r>
      <rPr>
        <b/>
        <i/>
        <sz val="10"/>
        <rFont val="Arial"/>
        <family val="2"/>
      </rPr>
      <t>-Cover:</t>
    </r>
    <r>
      <rPr>
        <sz val="10"/>
        <rFont val="Arial"/>
        <family val="2"/>
      </rPr>
      <t xml:space="preserve"> 
Reorganized the Tester and Agency POC information cells, to better reflect possible multiple POCs.
</t>
    </r>
    <r>
      <rPr>
        <b/>
        <i/>
        <sz val="10"/>
        <rFont val="Arial"/>
        <family val="2"/>
      </rPr>
      <t>-Test Cases:</t>
    </r>
    <r>
      <rPr>
        <sz val="10"/>
        <rFont val="Arial"/>
        <family val="2"/>
      </rPr>
      <t xml:space="preserve">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t>
    </r>
    <r>
      <rPr>
        <b/>
        <i/>
        <sz val="10"/>
        <rFont val="Arial"/>
        <family val="2"/>
      </rPr>
      <t>-Legend:</t>
    </r>
    <r>
      <rPr>
        <sz val="10"/>
        <rFont val="Arial"/>
        <family val="2"/>
      </rPr>
      <t xml:space="preserve">  Updated the Pass/Fail row to reflect the three possible status indicators (above).
</t>
    </r>
    <r>
      <rPr>
        <b/>
        <i/>
        <sz val="10"/>
        <rFont val="Arial"/>
        <family val="2"/>
      </rPr>
      <t>-Test IDs:</t>
    </r>
    <r>
      <rPr>
        <sz val="10"/>
        <rFont val="Arial"/>
        <family val="2"/>
      </rPr>
      <t xml:space="preserve"> 
None.
</t>
    </r>
  </si>
  <si>
    <t>Template Update</t>
  </si>
  <si>
    <t>▪ NIST Control Name</t>
  </si>
  <si>
    <t>This SCSEM is used by the IRS Office of Safeguards to evaluate compliance with IRS Publication 1075 for agencies that have implemented a data</t>
  </si>
  <si>
    <t>warehouse that receives, stores, processes or transmits Federal Tax Information (FTI).</t>
  </si>
  <si>
    <t>Minor update to correct worksheet locking capabilities.  Added back NIST control name to Test Cases Tab.</t>
  </si>
  <si>
    <t>Full name which describes the NIST ID.</t>
  </si>
  <si>
    <t>Identifier Management</t>
  </si>
  <si>
    <t>Information Input Validation</t>
  </si>
  <si>
    <t>Identification and Authentication (Organizational Users)</t>
  </si>
  <si>
    <t>Transmission Integrity and Confidentiality</t>
  </si>
  <si>
    <t>SC-8
SC-9</t>
  </si>
  <si>
    <t xml:space="preserve"> ▪ SCSEM Version: 1.4</t>
  </si>
  <si>
    <t>Please submit SCSEM feedback and suggestions to SafeguardReports@IRS.gov</t>
  </si>
  <si>
    <t>Obtain SCSEM updates online at http://www.irs.gov/uac/Safeguards-Program</t>
  </si>
  <si>
    <t>SC-8</t>
  </si>
  <si>
    <t>▪ NIST SP 800-53 Rev. 4, Security and Privacy Controls for Federal Information Systems and Organizations</t>
  </si>
  <si>
    <t>▪ IRS Publication 1075, Tax Information Security Guidelines for Federal, State and Local Agencies (January 2013)</t>
  </si>
  <si>
    <t xml:space="preserve"> ▪ SCSEM Release Date: April 11, 2014</t>
  </si>
  <si>
    <t xml:space="preserve">Mainstream support for Windows 2003 ended on 7/13/2010.  Extended support end date is 7/14/2015.
</t>
  </si>
  <si>
    <t>No major updates.  Template update.</t>
  </si>
  <si>
    <t>Agency Code:</t>
  </si>
  <si>
    <t>Closing Date:</t>
  </si>
  <si>
    <t>Shared Agencies:</t>
  </si>
  <si>
    <t>SA-22</t>
  </si>
  <si>
    <t>Unsupported System Components</t>
  </si>
  <si>
    <t xml:space="preserve">1.Determine if system documentation states how often audit logs are reviewed. Also, determine when the last audit logs were reviewed.  
2. Examine reports that demonstrate monitoring of security violations, such as unauthorized user access. </t>
  </si>
  <si>
    <t xml:space="preserve">1. System documentation identifies how often audit logs are reviewed and the last review was performed within the past week.
2. The audit trail is reviewed weekly or more frequently at the discretion of the information system owner for indications of unusual activity related to potential unauthorized FTI access.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</si>
</sst>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1">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AC000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rgb="FFB2B2B2"/>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style="thin">
        <color indexed="63"/>
      </bottom>
    </border>
    <border>
      <left/>
      <right/>
      <top/>
      <bottom style="thin">
        <color indexed="63"/>
      </bottom>
    </border>
    <border>
      <left style="thin">
        <color indexed="63"/>
      </left>
      <right/>
      <top/>
      <bottom/>
    </border>
    <border>
      <left/>
      <right style="thin">
        <color indexed="63"/>
      </right>
      <top/>
      <bottom/>
    </border>
    <border>
      <left/>
      <right style="thin">
        <color indexed="63"/>
      </right>
      <top/>
      <bottom style="thin">
        <color indexed="63"/>
      </bottom>
    </border>
    <border>
      <left style="medium">
        <color indexed="63"/>
      </left>
      <right/>
      <top style="medium">
        <color indexed="63"/>
      </top>
      <bottom/>
    </border>
    <border>
      <left style="medium">
        <color indexed="63"/>
      </left>
      <right/>
      <top/>
      <bottom style="thin">
        <color indexed="63"/>
      </bottom>
    </border>
    <border>
      <left/>
      <right style="medium">
        <color indexed="63"/>
      </right>
      <top style="medium">
        <color indexed="63"/>
      </top>
      <bottom/>
    </border>
    <border>
      <left/>
      <right style="medium">
        <color indexed="63"/>
      </right>
      <top/>
      <bottom style="thin">
        <color indexed="63"/>
      </bottom>
    </border>
    <border>
      <left style="thin">
        <color indexed="63"/>
      </left>
      <right style="thin">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right style="medium">
        <color indexed="63"/>
      </right>
      <top/>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right style="thin"/>
      <top style="thin">
        <color indexed="63"/>
      </top>
      <bottom style="thin">
        <color indexed="63"/>
      </bottom>
    </border>
    <border>
      <left style="thin"/>
      <right style="thin"/>
      <top style="thin"/>
      <bottom style="thin"/>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color indexed="63"/>
      </left>
      <right style="thin"/>
      <top style="thin">
        <color indexed="63"/>
      </top>
      <bottom style="thin">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1">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1" xfId="0" applyBorder="1" applyAlignment="1">
      <alignment/>
    </xf>
    <xf numFmtId="0" fontId="0" fillId="33" borderId="11" xfId="0" applyFill="1" applyBorder="1" applyAlignment="1">
      <alignment/>
    </xf>
    <xf numFmtId="0" fontId="0" fillId="0" borderId="12" xfId="0" applyBorder="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top" wrapText="1"/>
    </xf>
    <xf numFmtId="0" fontId="0" fillId="0" borderId="13" xfId="0" applyFill="1" applyBorder="1" applyAlignment="1">
      <alignment/>
    </xf>
    <xf numFmtId="0" fontId="0" fillId="0" borderId="14" xfId="0" applyFill="1" applyBorder="1" applyAlignment="1">
      <alignment/>
    </xf>
    <xf numFmtId="0" fontId="3" fillId="33" borderId="15" xfId="0" applyFont="1" applyFill="1" applyBorder="1" applyAlignment="1">
      <alignment/>
    </xf>
    <xf numFmtId="0" fontId="5"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5" xfId="0" applyFill="1" applyBorder="1" applyAlignment="1">
      <alignment/>
    </xf>
    <xf numFmtId="0" fontId="0" fillId="0" borderId="19" xfId="0" applyNumberFormat="1" applyFont="1" applyBorder="1" applyAlignment="1">
      <alignment vertical="center"/>
    </xf>
    <xf numFmtId="0" fontId="3" fillId="0" borderId="20" xfId="0" applyFont="1" applyBorder="1" applyAlignment="1">
      <alignment vertical="center"/>
    </xf>
    <xf numFmtId="9" fontId="0" fillId="0" borderId="21" xfId="0" applyNumberFormat="1" applyBorder="1" applyAlignment="1">
      <alignment vertical="center"/>
    </xf>
    <xf numFmtId="0" fontId="0" fillId="0" borderId="19" xfId="0" applyBorder="1" applyAlignment="1">
      <alignment vertical="center"/>
    </xf>
    <xf numFmtId="9" fontId="0" fillId="0" borderId="22" xfId="0" applyNumberFormat="1" applyBorder="1" applyAlignment="1">
      <alignment vertical="center"/>
    </xf>
    <xf numFmtId="0" fontId="3" fillId="0" borderId="23" xfId="0" applyFont="1" applyBorder="1" applyAlignment="1">
      <alignment vertical="center"/>
    </xf>
    <xf numFmtId="0" fontId="0" fillId="0" borderId="22" xfId="0" applyBorder="1" applyAlignment="1">
      <alignment vertical="center"/>
    </xf>
    <xf numFmtId="0" fontId="0" fillId="0" borderId="0" xfId="0" applyBorder="1" applyAlignment="1">
      <alignment vertical="center"/>
    </xf>
    <xf numFmtId="166" fontId="0" fillId="0" borderId="19" xfId="0" applyNumberFormat="1" applyBorder="1" applyAlignment="1">
      <alignment horizontal="left" vertical="top"/>
    </xf>
    <xf numFmtId="14" fontId="0" fillId="0" borderId="24" xfId="0" applyNumberFormat="1" applyBorder="1" applyAlignment="1">
      <alignment horizontal="left" vertical="top"/>
    </xf>
    <xf numFmtId="0" fontId="0" fillId="0" borderId="19" xfId="0" applyBorder="1" applyAlignment="1">
      <alignment horizontal="left" vertical="top"/>
    </xf>
    <xf numFmtId="14" fontId="0" fillId="0" borderId="19" xfId="0" applyNumberFormat="1" applyBorder="1" applyAlignment="1">
      <alignment horizontal="left" vertical="top"/>
    </xf>
    <xf numFmtId="14" fontId="0" fillId="0" borderId="0" xfId="0" applyNumberFormat="1" applyAlignment="1">
      <alignment/>
    </xf>
    <xf numFmtId="0" fontId="0" fillId="0" borderId="19" xfId="0" applyFont="1" applyBorder="1" applyAlignment="1" applyProtection="1">
      <alignment horizontal="left" vertical="top" wrapText="1"/>
      <protection locked="0"/>
    </xf>
    <xf numFmtId="0" fontId="3" fillId="0" borderId="24" xfId="0" applyFont="1" applyBorder="1" applyAlignment="1">
      <alignment vertical="center"/>
    </xf>
    <xf numFmtId="0" fontId="3" fillId="0" borderId="25" xfId="0" applyFont="1" applyBorder="1" applyAlignment="1">
      <alignment vertical="center"/>
    </xf>
    <xf numFmtId="0" fontId="3" fillId="34" borderId="24" xfId="0" applyFont="1" applyFill="1" applyBorder="1" applyAlignment="1">
      <alignment/>
    </xf>
    <xf numFmtId="0" fontId="3" fillId="34" borderId="26" xfId="0" applyFont="1" applyFill="1" applyBorder="1" applyAlignment="1">
      <alignment/>
    </xf>
    <xf numFmtId="0" fontId="3" fillId="34" borderId="25" xfId="0" applyFont="1" applyFill="1" applyBorder="1" applyAlignment="1">
      <alignment/>
    </xf>
    <xf numFmtId="0" fontId="3" fillId="33" borderId="24" xfId="0" applyFont="1" applyFill="1" applyBorder="1" applyAlignment="1">
      <alignment/>
    </xf>
    <xf numFmtId="0" fontId="3" fillId="33" borderId="26" xfId="0" applyFont="1" applyFill="1" applyBorder="1" applyAlignment="1">
      <alignment/>
    </xf>
    <xf numFmtId="0" fontId="3" fillId="33" borderId="25" xfId="0" applyFont="1" applyFill="1" applyBorder="1" applyAlignment="1">
      <alignment/>
    </xf>
    <xf numFmtId="0" fontId="5" fillId="0" borderId="27" xfId="0" applyFont="1" applyBorder="1" applyAlignment="1">
      <alignment vertical="top"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0" fillId="0" borderId="11" xfId="0" applyFont="1" applyFill="1" applyBorder="1" applyAlignment="1">
      <alignment vertical="top"/>
    </xf>
    <xf numFmtId="0" fontId="0" fillId="0" borderId="14" xfId="0" applyFont="1" applyFill="1" applyBorder="1" applyAlignment="1">
      <alignment vertical="top"/>
    </xf>
    <xf numFmtId="0" fontId="5" fillId="0" borderId="12"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8" xfId="0" applyFont="1" applyFill="1" applyBorder="1" applyAlignment="1">
      <alignment vertical="top"/>
    </xf>
    <xf numFmtId="0" fontId="0" fillId="0" borderId="29" xfId="0" applyFont="1" applyFill="1" applyBorder="1" applyAlignment="1">
      <alignment vertical="top"/>
    </xf>
    <xf numFmtId="0" fontId="0" fillId="0" borderId="30" xfId="0" applyFont="1" applyFill="1" applyBorder="1" applyAlignment="1">
      <alignment vertical="top"/>
    </xf>
    <xf numFmtId="0" fontId="0" fillId="0" borderId="10" xfId="0" applyFont="1" applyFill="1" applyBorder="1" applyAlignment="1">
      <alignment vertical="top"/>
    </xf>
    <xf numFmtId="0" fontId="0" fillId="35" borderId="24" xfId="0" applyFill="1" applyBorder="1" applyAlignment="1">
      <alignment vertical="center"/>
    </xf>
    <xf numFmtId="0" fontId="3" fillId="35" borderId="19" xfId="0" applyFont="1" applyFill="1" applyBorder="1" applyAlignment="1">
      <alignment horizontal="left" vertical="center" wrapText="1"/>
    </xf>
    <xf numFmtId="0" fontId="3" fillId="35" borderId="24" xfId="0" applyFont="1" applyFill="1" applyBorder="1" applyAlignment="1">
      <alignment vertical="center"/>
    </xf>
    <xf numFmtId="0" fontId="3" fillId="35" borderId="26" xfId="0" applyFont="1" applyFill="1" applyBorder="1" applyAlignment="1">
      <alignment vertical="center"/>
    </xf>
    <xf numFmtId="0" fontId="3" fillId="35" borderId="25" xfId="0" applyFont="1" applyFill="1" applyBorder="1" applyAlignment="1">
      <alignment vertical="center"/>
    </xf>
    <xf numFmtId="0" fontId="3" fillId="35" borderId="28" xfId="0" applyFont="1" applyFill="1" applyBorder="1" applyAlignment="1">
      <alignment vertical="center"/>
    </xf>
    <xf numFmtId="0" fontId="3" fillId="35" borderId="29" xfId="0" applyFont="1" applyFill="1" applyBorder="1" applyAlignment="1">
      <alignment vertical="center"/>
    </xf>
    <xf numFmtId="0" fontId="3" fillId="35" borderId="30"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vertical="center"/>
    </xf>
    <xf numFmtId="0" fontId="0" fillId="35" borderId="14" xfId="0" applyFont="1" applyFill="1" applyBorder="1" applyAlignment="1">
      <alignment vertical="center"/>
    </xf>
    <xf numFmtId="0" fontId="3" fillId="35" borderId="29" xfId="0" applyFont="1" applyFill="1" applyBorder="1" applyAlignment="1">
      <alignment/>
    </xf>
    <xf numFmtId="0" fontId="3" fillId="35" borderId="30" xfId="0" applyFont="1" applyFill="1" applyBorder="1" applyAlignment="1">
      <alignment/>
    </xf>
    <xf numFmtId="0" fontId="5" fillId="35" borderId="10" xfId="0" applyFont="1" applyFill="1" applyBorder="1" applyAlignment="1">
      <alignment/>
    </xf>
    <xf numFmtId="0" fontId="5" fillId="35" borderId="11" xfId="0" applyFont="1" applyFill="1" applyBorder="1" applyAlignment="1">
      <alignment/>
    </xf>
    <xf numFmtId="0" fontId="7" fillId="35" borderId="19" xfId="0" applyFont="1" applyFill="1" applyBorder="1" applyAlignment="1">
      <alignment vertical="center"/>
    </xf>
    <xf numFmtId="0" fontId="5" fillId="35" borderId="20" xfId="0" applyFont="1" applyFill="1" applyBorder="1" applyAlignment="1">
      <alignment vertical="center"/>
    </xf>
    <xf numFmtId="0" fontId="7" fillId="35" borderId="21" xfId="0" applyFont="1" applyFill="1" applyBorder="1" applyAlignment="1">
      <alignment vertical="center"/>
    </xf>
    <xf numFmtId="0" fontId="0" fillId="35" borderId="25" xfId="0" applyFill="1" applyBorder="1" applyAlignment="1">
      <alignment vertical="center"/>
    </xf>
    <xf numFmtId="0" fontId="3" fillId="35" borderId="28" xfId="0" applyFont="1" applyFill="1" applyBorder="1" applyAlignment="1">
      <alignment/>
    </xf>
    <xf numFmtId="0" fontId="3" fillId="35" borderId="14" xfId="0" applyFont="1" applyFill="1" applyBorder="1" applyAlignment="1">
      <alignment/>
    </xf>
    <xf numFmtId="0" fontId="0" fillId="0" borderId="19" xfId="0" applyFont="1" applyBorder="1" applyAlignment="1" applyProtection="1">
      <alignment vertical="top" wrapText="1"/>
      <protection locked="0"/>
    </xf>
    <xf numFmtId="0" fontId="3" fillId="0" borderId="29" xfId="0" applyFont="1" applyBorder="1" applyAlignment="1">
      <alignment vertical="center"/>
    </xf>
    <xf numFmtId="0" fontId="0" fillId="0" borderId="29" xfId="0" applyNumberFormat="1" applyFont="1" applyBorder="1" applyAlignment="1">
      <alignment vertical="center"/>
    </xf>
    <xf numFmtId="0" fontId="3" fillId="0" borderId="0" xfId="0" applyFont="1" applyBorder="1" applyAlignment="1">
      <alignment vertical="center"/>
    </xf>
    <xf numFmtId="0" fontId="0" fillId="0" borderId="0" xfId="0" applyNumberFormat="1" applyFont="1" applyBorder="1" applyAlignment="1">
      <alignment vertical="center"/>
    </xf>
    <xf numFmtId="0" fontId="0" fillId="36" borderId="29" xfId="0" applyFont="1" applyFill="1" applyBorder="1" applyAlignment="1" applyProtection="1">
      <alignment/>
      <protection/>
    </xf>
    <xf numFmtId="0" fontId="0" fillId="0" borderId="0" xfId="0" applyAlignment="1" applyProtection="1">
      <alignment/>
      <protection/>
    </xf>
    <xf numFmtId="0" fontId="8"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10" xfId="0" applyFill="1" applyBorder="1" applyAlignment="1" applyProtection="1">
      <alignment/>
      <protection/>
    </xf>
    <xf numFmtId="0" fontId="0" fillId="36" borderId="11" xfId="0" applyFont="1" applyFill="1" applyBorder="1" applyAlignment="1" applyProtection="1">
      <alignment/>
      <protection/>
    </xf>
    <xf numFmtId="0" fontId="3" fillId="33" borderId="28" xfId="0" applyFont="1" applyFill="1" applyBorder="1" applyAlignment="1" applyProtection="1">
      <alignment vertical="center"/>
      <protection/>
    </xf>
    <xf numFmtId="0" fontId="3" fillId="33" borderId="29" xfId="0" applyFont="1" applyFill="1" applyBorder="1" applyAlignment="1" applyProtection="1">
      <alignment vertical="center"/>
      <protection/>
    </xf>
    <xf numFmtId="0" fontId="0" fillId="33" borderId="12" xfId="0" applyFont="1" applyFill="1" applyBorder="1" applyAlignment="1" applyProtection="1">
      <alignment vertical="top"/>
      <protection/>
    </xf>
    <xf numFmtId="0" fontId="0" fillId="33" borderId="0" xfId="0"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vertical="top"/>
      <protection/>
    </xf>
    <xf numFmtId="0" fontId="3" fillId="34" borderId="24" xfId="0" applyFont="1" applyFill="1" applyBorder="1" applyAlignment="1" applyProtection="1">
      <alignment vertical="center"/>
      <protection/>
    </xf>
    <xf numFmtId="0" fontId="3" fillId="34" borderId="26" xfId="0" applyFont="1" applyFill="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0" fillId="35" borderId="24" xfId="0" applyFill="1" applyBorder="1" applyAlignment="1" applyProtection="1">
      <alignment vertical="center"/>
      <protection/>
    </xf>
    <xf numFmtId="0" fontId="0" fillId="35" borderId="26" xfId="0" applyFill="1" applyBorder="1" applyAlignment="1" applyProtection="1">
      <alignment vertical="center"/>
      <protection/>
    </xf>
    <xf numFmtId="0" fontId="48" fillId="0" borderId="31" xfId="0" applyFont="1" applyBorder="1" applyAlignment="1" applyProtection="1">
      <alignment vertical="center" wrapText="1"/>
      <protection/>
    </xf>
    <xf numFmtId="165" fontId="48" fillId="0" borderId="31" xfId="0" applyNumberFormat="1" applyFont="1" applyBorder="1" applyAlignment="1" applyProtection="1">
      <alignment vertical="center" wrapText="1"/>
      <protection/>
    </xf>
    <xf numFmtId="0" fontId="0" fillId="35" borderId="31" xfId="0" applyFill="1" applyBorder="1" applyAlignment="1" applyProtection="1">
      <alignment vertical="center"/>
      <protection/>
    </xf>
    <xf numFmtId="0" fontId="3" fillId="34" borderId="26" xfId="0" applyFont="1" applyFill="1" applyBorder="1" applyAlignment="1" applyProtection="1">
      <alignment/>
      <protection/>
    </xf>
    <xf numFmtId="0" fontId="3" fillId="34" borderId="25" xfId="0" applyFont="1" applyFill="1" applyBorder="1" applyAlignment="1" applyProtection="1">
      <alignment/>
      <protection/>
    </xf>
    <xf numFmtId="0" fontId="0" fillId="0" borderId="12"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0" xfId="0" applyAlignment="1" applyProtection="1">
      <alignment/>
      <protection/>
    </xf>
    <xf numFmtId="0" fontId="3" fillId="34" borderId="24" xfId="0" applyFont="1" applyFill="1" applyBorder="1" applyAlignment="1" applyProtection="1">
      <alignment/>
      <protection/>
    </xf>
    <xf numFmtId="0" fontId="3" fillId="35" borderId="24" xfId="0" applyFont="1" applyFill="1" applyBorder="1" applyAlignment="1" applyProtection="1">
      <alignment vertical="center"/>
      <protection/>
    </xf>
    <xf numFmtId="0" fontId="3" fillId="35" borderId="26" xfId="0" applyFont="1" applyFill="1" applyBorder="1" applyAlignment="1" applyProtection="1">
      <alignment vertical="center"/>
      <protection/>
    </xf>
    <xf numFmtId="0" fontId="3" fillId="35" borderId="25" xfId="0" applyFont="1" applyFill="1" applyBorder="1" applyAlignment="1" applyProtection="1">
      <alignment vertical="center"/>
      <protection/>
    </xf>
    <xf numFmtId="0" fontId="0" fillId="0" borderId="0" xfId="0" applyFill="1" applyAlignment="1" applyProtection="1">
      <alignment/>
      <protection/>
    </xf>
    <xf numFmtId="0" fontId="49" fillId="0" borderId="29" xfId="0" applyFont="1" applyFill="1" applyBorder="1" applyAlignment="1" applyProtection="1">
      <alignment vertical="top"/>
      <protection/>
    </xf>
    <xf numFmtId="0" fontId="49" fillId="0" borderId="30" xfId="0" applyFont="1" applyFill="1" applyBorder="1" applyAlignment="1" applyProtection="1">
      <alignment vertical="top"/>
      <protection/>
    </xf>
    <xf numFmtId="0" fontId="49" fillId="0" borderId="0" xfId="0" applyFont="1" applyFill="1" applyAlignment="1" applyProtection="1">
      <alignment/>
      <protection/>
    </xf>
    <xf numFmtId="0" fontId="49" fillId="0" borderId="0" xfId="0" applyFont="1" applyFill="1" applyBorder="1" applyAlignment="1" applyProtection="1">
      <alignment vertical="top"/>
      <protection/>
    </xf>
    <xf numFmtId="0" fontId="49" fillId="0" borderId="13" xfId="0" applyFont="1" applyFill="1" applyBorder="1" applyAlignment="1" applyProtection="1">
      <alignment vertical="top"/>
      <protection/>
    </xf>
    <xf numFmtId="0" fontId="50" fillId="0" borderId="11" xfId="0" applyFont="1" applyFill="1" applyBorder="1" applyAlignment="1" applyProtection="1">
      <alignment vertical="top"/>
      <protection/>
    </xf>
    <xf numFmtId="0" fontId="50" fillId="0" borderId="14" xfId="0" applyFont="1" applyFill="1" applyBorder="1" applyAlignment="1" applyProtection="1">
      <alignment vertical="top"/>
      <protection/>
    </xf>
    <xf numFmtId="0" fontId="3" fillId="37" borderId="28" xfId="0" applyFont="1" applyFill="1" applyBorder="1" applyAlignment="1" applyProtection="1">
      <alignment vertical="top"/>
      <protection/>
    </xf>
    <xf numFmtId="0" fontId="3" fillId="37" borderId="29" xfId="0" applyFont="1" applyFill="1" applyBorder="1" applyAlignment="1" applyProtection="1">
      <alignment vertical="top"/>
      <protection/>
    </xf>
    <xf numFmtId="0" fontId="3" fillId="37" borderId="30"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0" fillId="0" borderId="30" xfId="0" applyFont="1" applyFill="1" applyBorder="1" applyAlignment="1" applyProtection="1">
      <alignment vertical="top"/>
      <protection/>
    </xf>
    <xf numFmtId="0" fontId="3" fillId="37" borderId="10"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4" xfId="0" applyFont="1" applyFill="1" applyBorder="1" applyAlignment="1" applyProtection="1">
      <alignment vertical="top"/>
      <protection/>
    </xf>
    <xf numFmtId="0" fontId="0" fillId="0" borderId="10" xfId="0" applyFont="1" applyFill="1" applyBorder="1" applyAlignment="1" applyProtection="1">
      <alignment vertical="top"/>
      <protection/>
    </xf>
    <xf numFmtId="0" fontId="3" fillId="37" borderId="24" xfId="0" applyFont="1" applyFill="1" applyBorder="1" applyAlignment="1" applyProtection="1">
      <alignment vertical="top"/>
      <protection/>
    </xf>
    <xf numFmtId="0" fontId="3" fillId="37" borderId="26" xfId="0" applyFont="1" applyFill="1" applyBorder="1" applyAlignment="1" applyProtection="1">
      <alignment vertical="top"/>
      <protection/>
    </xf>
    <xf numFmtId="0" fontId="3" fillId="37" borderId="25"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3" fillId="35" borderId="19" xfId="0" applyFont="1" applyFill="1" applyBorder="1" applyAlignment="1" applyProtection="1">
      <alignment vertical="top" wrapText="1"/>
      <protection/>
    </xf>
    <xf numFmtId="0" fontId="6" fillId="33" borderId="0" xfId="0" applyFont="1" applyFill="1" applyAlignment="1" applyProtection="1">
      <alignment/>
      <protection/>
    </xf>
    <xf numFmtId="0" fontId="6" fillId="33" borderId="30" xfId="0" applyFont="1" applyFill="1" applyBorder="1" applyAlignment="1" applyProtection="1">
      <alignment vertical="center"/>
      <protection/>
    </xf>
    <xf numFmtId="0" fontId="0" fillId="0" borderId="0" xfId="0" applyFont="1" applyAlignment="1" applyProtection="1">
      <alignment/>
      <protection/>
    </xf>
    <xf numFmtId="0" fontId="4" fillId="36" borderId="28" xfId="0" applyFont="1" applyFill="1" applyBorder="1" applyAlignment="1" applyProtection="1">
      <alignment/>
      <protection/>
    </xf>
    <xf numFmtId="0" fontId="4" fillId="36" borderId="12" xfId="0" applyFont="1" applyFill="1" applyBorder="1" applyAlignment="1" applyProtection="1">
      <alignment/>
      <protection/>
    </xf>
    <xf numFmtId="0" fontId="48" fillId="36" borderId="12" xfId="0" applyFont="1" applyFill="1" applyBorder="1" applyAlignment="1" applyProtection="1">
      <alignment/>
      <protection/>
    </xf>
    <xf numFmtId="0" fontId="6" fillId="33" borderId="0" xfId="0" applyFont="1" applyFill="1" applyBorder="1" applyAlignment="1" applyProtection="1">
      <alignment vertical="center"/>
      <protection/>
    </xf>
    <xf numFmtId="0" fontId="0" fillId="38" borderId="3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2" xfId="0" applyFont="1" applyBorder="1" applyAlignment="1">
      <alignment horizontal="left" vertical="top" wrapText="1"/>
    </xf>
    <xf numFmtId="0" fontId="0" fillId="38" borderId="32" xfId="0" applyFont="1" applyFill="1" applyBorder="1" applyAlignment="1">
      <alignment vertical="top" wrapText="1"/>
    </xf>
    <xf numFmtId="0" fontId="0" fillId="39" borderId="32" xfId="0" applyFont="1" applyFill="1" applyBorder="1" applyAlignment="1">
      <alignment horizontal="left" vertical="top" wrapText="1"/>
    </xf>
    <xf numFmtId="0" fontId="5" fillId="0" borderId="32" xfId="0" applyFont="1" applyFill="1" applyBorder="1" applyAlignment="1" applyProtection="1">
      <alignment horizontal="left" vertical="top" wrapText="1"/>
      <protection locked="0"/>
    </xf>
    <xf numFmtId="166" fontId="0" fillId="0" borderId="32" xfId="0" applyNumberFormat="1" applyFont="1" applyBorder="1" applyAlignment="1">
      <alignment horizontal="left" vertical="top"/>
    </xf>
    <xf numFmtId="14" fontId="0" fillId="0" borderId="32" xfId="0" applyNumberFormat="1" applyFont="1" applyBorder="1" applyAlignment="1">
      <alignment horizontal="left" vertical="top"/>
    </xf>
    <xf numFmtId="166" fontId="0" fillId="0" borderId="32" xfId="0" applyNumberFormat="1" applyFont="1" applyBorder="1" applyAlignment="1">
      <alignment horizontal="left" vertical="top" wrapText="1"/>
    </xf>
    <xf numFmtId="14" fontId="0" fillId="0" borderId="32" xfId="0" applyNumberFormat="1" applyFont="1" applyBorder="1" applyAlignment="1">
      <alignment horizontal="left" vertical="top" wrapText="1"/>
    </xf>
    <xf numFmtId="0" fontId="3" fillId="0" borderId="32" xfId="0" applyFont="1" applyBorder="1" applyAlignment="1">
      <alignment horizontal="left" vertical="top" wrapText="1"/>
    </xf>
    <xf numFmtId="0" fontId="0" fillId="0" borderId="19" xfId="0" applyFont="1" applyBorder="1" applyAlignment="1">
      <alignment horizontal="left" vertical="top"/>
    </xf>
    <xf numFmtId="0" fontId="0" fillId="0" borderId="19" xfId="0" applyFont="1" applyBorder="1" applyAlignment="1">
      <alignment horizontal="left" vertical="top" wrapText="1"/>
    </xf>
    <xf numFmtId="0" fontId="0" fillId="36" borderId="33" xfId="0" applyFont="1" applyFill="1" applyBorder="1" applyAlignment="1" applyProtection="1">
      <alignment/>
      <protection/>
    </xf>
    <xf numFmtId="0" fontId="8" fillId="36" borderId="34" xfId="0" applyFont="1" applyFill="1" applyBorder="1" applyAlignment="1" applyProtection="1">
      <alignment/>
      <protection/>
    </xf>
    <xf numFmtId="0" fontId="0" fillId="36" borderId="34" xfId="0" applyFont="1" applyFill="1" applyBorder="1" applyAlignment="1" applyProtection="1">
      <alignment/>
      <protection/>
    </xf>
    <xf numFmtId="0" fontId="0" fillId="36" borderId="34" xfId="0" applyFont="1" applyFill="1" applyBorder="1" applyAlignment="1" applyProtection="1">
      <alignment/>
      <protection/>
    </xf>
    <xf numFmtId="0" fontId="0" fillId="36" borderId="35" xfId="0" applyFont="1" applyFill="1" applyBorder="1" applyAlignment="1" applyProtection="1">
      <alignment/>
      <protection/>
    </xf>
    <xf numFmtId="0" fontId="3" fillId="33" borderId="33" xfId="0" applyFont="1" applyFill="1" applyBorder="1" applyAlignment="1" applyProtection="1">
      <alignment vertical="center"/>
      <protection/>
    </xf>
    <xf numFmtId="0" fontId="0" fillId="33" borderId="34" xfId="0" applyFill="1" applyBorder="1" applyAlignment="1" applyProtection="1">
      <alignment vertical="top"/>
      <protection/>
    </xf>
    <xf numFmtId="0" fontId="0" fillId="33" borderId="35" xfId="0" applyFill="1" applyBorder="1" applyAlignment="1" applyProtection="1">
      <alignment vertical="top"/>
      <protection/>
    </xf>
    <xf numFmtId="0" fontId="0" fillId="0" borderId="34" xfId="0" applyBorder="1" applyAlignment="1" applyProtection="1">
      <alignment/>
      <protection/>
    </xf>
    <xf numFmtId="0" fontId="3" fillId="34" borderId="31" xfId="0" applyFont="1" applyFill="1" applyBorder="1" applyAlignment="1" applyProtection="1">
      <alignment vertical="center"/>
      <protection/>
    </xf>
    <xf numFmtId="0" fontId="0" fillId="0" borderId="36" xfId="0" applyFont="1" applyBorder="1" applyAlignment="1" applyProtection="1">
      <alignment vertical="center"/>
      <protection locked="0"/>
    </xf>
    <xf numFmtId="164" fontId="0" fillId="0" borderId="36" xfId="0" applyNumberFormat="1" applyFont="1" applyBorder="1" applyAlignment="1" applyProtection="1">
      <alignment horizontal="left" vertical="center"/>
      <protection locked="0"/>
    </xf>
    <xf numFmtId="0" fontId="48" fillId="0" borderId="31" xfId="0" applyFont="1" applyBorder="1" applyAlignment="1" applyProtection="1">
      <alignment vertical="center"/>
      <protection locked="0"/>
    </xf>
    <xf numFmtId="165" fontId="48" fillId="0" borderId="31" xfId="0" applyNumberFormat="1" applyFont="1" applyBorder="1" applyAlignment="1" applyProtection="1">
      <alignment vertical="center"/>
      <protection locked="0"/>
    </xf>
    <xf numFmtId="0" fontId="0" fillId="0" borderId="0" xfId="0" applyFont="1" applyAlignment="1">
      <alignment vertical="center"/>
    </xf>
    <xf numFmtId="0" fontId="0" fillId="0" borderId="32" xfId="56" applyFont="1" applyFill="1" applyBorder="1" applyAlignment="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dxfs count="6">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5772150</xdr:colOff>
      <xdr:row>0</xdr:row>
      <xdr:rowOff>76200</xdr:rowOff>
    </xdr:from>
    <xdr:to>
      <xdr:col>2</xdr:col>
      <xdr:colOff>6800850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6991350" y="76200"/>
          <a:ext cx="10287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showGridLines="0" tabSelected="1" zoomScalePageLayoutView="0" workbookViewId="0" topLeftCell="A1">
      <selection activeCell="A6" sqref="A6"/>
    </sheetView>
  </sheetViews>
  <sheetFormatPr defaultColWidth="9.140625" defaultRowHeight="12.75"/>
  <cols>
    <col min="1" max="2" width="9.140625" style="84" customWidth="1"/>
    <col min="3" max="3" width="105.7109375" style="84" customWidth="1"/>
    <col min="4" max="16384" width="9.140625" style="84" customWidth="1"/>
  </cols>
  <sheetData>
    <row r="1" spans="1:3" ht="15.75">
      <c r="A1" s="148" t="s">
        <v>113</v>
      </c>
      <c r="B1" s="83"/>
      <c r="C1" s="165"/>
    </row>
    <row r="2" spans="1:3" ht="15.75">
      <c r="A2" s="149" t="s">
        <v>112</v>
      </c>
      <c r="B2" s="85"/>
      <c r="C2" s="166"/>
    </row>
    <row r="3" spans="1:3" ht="12.75">
      <c r="A3" s="150"/>
      <c r="B3" s="86"/>
      <c r="C3" s="167"/>
    </row>
    <row r="4" spans="1:3" ht="12.75">
      <c r="A4" s="150" t="s">
        <v>120</v>
      </c>
      <c r="B4" s="87"/>
      <c r="C4" s="168"/>
    </row>
    <row r="5" spans="1:3" ht="12.75">
      <c r="A5" s="150" t="s">
        <v>305</v>
      </c>
      <c r="B5" s="87"/>
      <c r="C5" s="168"/>
    </row>
    <row r="6" spans="1:3" ht="12.75">
      <c r="A6" s="150" t="s">
        <v>311</v>
      </c>
      <c r="B6" s="87"/>
      <c r="C6" s="168"/>
    </row>
    <row r="7" spans="1:3" ht="12.75">
      <c r="A7" s="88"/>
      <c r="B7" s="89"/>
      <c r="C7" s="169"/>
    </row>
    <row r="8" spans="1:3" ht="18" customHeight="1">
      <c r="A8" s="90" t="s">
        <v>0</v>
      </c>
      <c r="B8" s="91"/>
      <c r="C8" s="170"/>
    </row>
    <row r="9" spans="1:3" ht="12.75" customHeight="1">
      <c r="A9" s="92" t="s">
        <v>114</v>
      </c>
      <c r="B9" s="93"/>
      <c r="C9" s="171"/>
    </row>
    <row r="10" spans="1:3" ht="12.75">
      <c r="A10" s="92" t="s">
        <v>115</v>
      </c>
      <c r="B10" s="93"/>
      <c r="C10" s="171"/>
    </row>
    <row r="11" spans="1:3" ht="12.75">
      <c r="A11" s="92" t="s">
        <v>116</v>
      </c>
      <c r="B11" s="93"/>
      <c r="C11" s="171"/>
    </row>
    <row r="12" spans="1:3" ht="12.75">
      <c r="A12" s="92" t="s">
        <v>117</v>
      </c>
      <c r="B12" s="93"/>
      <c r="C12" s="171"/>
    </row>
    <row r="13" spans="1:3" ht="12.75">
      <c r="A13" s="92" t="s">
        <v>118</v>
      </c>
      <c r="B13" s="93"/>
      <c r="C13" s="171"/>
    </row>
    <row r="14" spans="1:3" ht="12.75">
      <c r="A14" s="94"/>
      <c r="B14" s="95"/>
      <c r="C14" s="172"/>
    </row>
    <row r="15" ht="12.75">
      <c r="C15" s="173"/>
    </row>
    <row r="16" spans="1:3" ht="12.75">
      <c r="A16" s="96" t="s">
        <v>1</v>
      </c>
      <c r="B16" s="97"/>
      <c r="C16" s="174"/>
    </row>
    <row r="17" spans="1:3" ht="12.75">
      <c r="A17" s="98" t="s">
        <v>2</v>
      </c>
      <c r="B17" s="99"/>
      <c r="C17" s="175"/>
    </row>
    <row r="18" spans="1:3" ht="12.75">
      <c r="A18" s="98" t="s">
        <v>314</v>
      </c>
      <c r="B18" s="99"/>
      <c r="C18" s="175"/>
    </row>
    <row r="19" spans="1:3" ht="12.75">
      <c r="A19" s="98" t="s">
        <v>3</v>
      </c>
      <c r="B19" s="99"/>
      <c r="C19" s="176"/>
    </row>
    <row r="20" spans="1:3" ht="12.75">
      <c r="A20" s="98" t="s">
        <v>4</v>
      </c>
      <c r="B20" s="99"/>
      <c r="C20" s="175"/>
    </row>
    <row r="21" spans="1:3" ht="12.75">
      <c r="A21" s="98" t="s">
        <v>315</v>
      </c>
      <c r="B21" s="99"/>
      <c r="C21" s="175"/>
    </row>
    <row r="22" spans="1:3" ht="12.75">
      <c r="A22" s="98" t="s">
        <v>316</v>
      </c>
      <c r="B22" s="99"/>
      <c r="C22" s="175"/>
    </row>
    <row r="23" spans="1:3" ht="12.75">
      <c r="A23" s="98" t="s">
        <v>5</v>
      </c>
      <c r="B23" s="99"/>
      <c r="C23" s="175"/>
    </row>
    <row r="24" spans="1:3" ht="12.75">
      <c r="A24" s="98" t="s">
        <v>111</v>
      </c>
      <c r="B24" s="99"/>
      <c r="C24" s="175"/>
    </row>
    <row r="25" ht="12.75">
      <c r="C25" s="173"/>
    </row>
    <row r="26" spans="1:3" ht="12.75">
      <c r="A26" s="96" t="s">
        <v>66</v>
      </c>
      <c r="B26" s="97"/>
      <c r="C26" s="174"/>
    </row>
    <row r="27" spans="1:3" ht="12.75">
      <c r="A27" s="100"/>
      <c r="B27" s="101"/>
      <c r="C27" s="104"/>
    </row>
    <row r="28" spans="1:3" ht="12.75">
      <c r="A28" s="98" t="s">
        <v>10</v>
      </c>
      <c r="B28" s="102"/>
      <c r="C28" s="177"/>
    </row>
    <row r="29" spans="1:3" ht="12.75">
      <c r="A29" s="98" t="s">
        <v>11</v>
      </c>
      <c r="B29" s="102"/>
      <c r="C29" s="177"/>
    </row>
    <row r="30" spans="1:3" ht="12.75" customHeight="1">
      <c r="A30" s="98" t="s">
        <v>12</v>
      </c>
      <c r="B30" s="102"/>
      <c r="C30" s="177"/>
    </row>
    <row r="31" spans="1:3" ht="12.75" customHeight="1">
      <c r="A31" s="98" t="s">
        <v>13</v>
      </c>
      <c r="B31" s="103"/>
      <c r="C31" s="178"/>
    </row>
    <row r="32" spans="1:3" ht="12.75">
      <c r="A32" s="98" t="s">
        <v>14</v>
      </c>
      <c r="B32" s="102"/>
      <c r="C32" s="177"/>
    </row>
    <row r="33" spans="1:3" ht="12.75">
      <c r="A33" s="100"/>
      <c r="B33" s="101"/>
      <c r="C33" s="104"/>
    </row>
    <row r="34" spans="1:3" ht="12.75">
      <c r="A34" s="98" t="s">
        <v>10</v>
      </c>
      <c r="B34" s="102"/>
      <c r="C34" s="177"/>
    </row>
    <row r="35" spans="1:3" ht="12.75">
      <c r="A35" s="98" t="s">
        <v>11</v>
      </c>
      <c r="B35" s="102"/>
      <c r="C35" s="177"/>
    </row>
    <row r="36" spans="1:3" ht="12.75">
      <c r="A36" s="98" t="s">
        <v>12</v>
      </c>
      <c r="B36" s="102"/>
      <c r="C36" s="177"/>
    </row>
    <row r="37" spans="1:3" ht="12.75">
      <c r="A37" s="98" t="s">
        <v>13</v>
      </c>
      <c r="B37" s="103"/>
      <c r="C37" s="178"/>
    </row>
    <row r="38" spans="1:3" ht="12.75">
      <c r="A38" s="98" t="s">
        <v>14</v>
      </c>
      <c r="B38" s="102"/>
      <c r="C38" s="177"/>
    </row>
    <row r="40" ht="12.75">
      <c r="A40" s="179" t="s">
        <v>67</v>
      </c>
    </row>
    <row r="41" ht="12.75">
      <c r="A41" s="179" t="s">
        <v>306</v>
      </c>
    </row>
    <row r="42" ht="12.75">
      <c r="A42" s="179" t="s">
        <v>307</v>
      </c>
    </row>
    <row r="44" ht="12.75" customHeight="1" hidden="1">
      <c r="B44" s="84" t="s">
        <v>20</v>
      </c>
    </row>
    <row r="45" ht="12.75" customHeight="1" hidden="1">
      <c r="B45" s="84" t="s">
        <v>21</v>
      </c>
    </row>
    <row r="46" ht="12.75" customHeight="1" hidden="1">
      <c r="B46" s="84" t="s">
        <v>22</v>
      </c>
    </row>
  </sheetData>
  <sheetProtection sort="0" autoFilter="0"/>
  <dataValidations count="2">
    <dataValidation allowBlank="1" showInputMessage="1" showErrorMessage="1" prompt="Insert tester name and organization" sqref="C20:C24"/>
    <dataValidation allowBlank="1" showInputMessage="1" showErrorMessage="1" prompt="Insert City, State and address or building" sqref="C18"/>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showGridLines="0" zoomScalePageLayoutView="0" workbookViewId="0" topLeftCell="A1">
      <selection activeCell="M12" sqref="M12"/>
    </sheetView>
  </sheetViews>
  <sheetFormatPr defaultColWidth="9.140625" defaultRowHeight="12.75"/>
  <cols>
    <col min="13" max="13" width="9.140625" style="0" customWidth="1"/>
  </cols>
  <sheetData>
    <row r="1" spans="1:14" ht="12.75">
      <c r="A1" s="33" t="s">
        <v>69</v>
      </c>
      <c r="B1" s="34"/>
      <c r="C1" s="34"/>
      <c r="D1" s="34"/>
      <c r="E1" s="34"/>
      <c r="F1" s="34"/>
      <c r="G1" s="34"/>
      <c r="H1" s="34"/>
      <c r="I1" s="34"/>
      <c r="J1" s="34"/>
      <c r="K1" s="34"/>
      <c r="L1" s="34"/>
      <c r="M1" s="34"/>
      <c r="N1" s="35"/>
    </row>
    <row r="2" spans="1:14" s="1" customFormat="1" ht="18" customHeight="1">
      <c r="A2" s="40" t="s">
        <v>23</v>
      </c>
      <c r="B2" s="41"/>
      <c r="C2" s="41"/>
      <c r="D2" s="41"/>
      <c r="E2" s="41"/>
      <c r="F2" s="41"/>
      <c r="G2" s="41"/>
      <c r="H2" s="41"/>
      <c r="I2" s="41"/>
      <c r="J2" s="41"/>
      <c r="K2" s="41"/>
      <c r="L2" s="41"/>
      <c r="M2" s="41"/>
      <c r="N2" s="42"/>
    </row>
    <row r="3" spans="1:14" s="1" customFormat="1" ht="12.75" customHeight="1">
      <c r="A3" s="43" t="s">
        <v>106</v>
      </c>
      <c r="B3" s="44"/>
      <c r="C3" s="44"/>
      <c r="D3" s="44"/>
      <c r="E3" s="44"/>
      <c r="F3" s="44"/>
      <c r="G3" s="44"/>
      <c r="H3" s="44"/>
      <c r="I3" s="44"/>
      <c r="J3" s="44"/>
      <c r="K3" s="44"/>
      <c r="L3" s="44"/>
      <c r="M3" s="44"/>
      <c r="N3" s="45"/>
    </row>
    <row r="4" spans="1:14" s="1" customFormat="1" ht="12.75">
      <c r="A4" s="43"/>
      <c r="B4" s="44"/>
      <c r="C4" s="44"/>
      <c r="D4" s="44"/>
      <c r="E4" s="44"/>
      <c r="F4" s="44"/>
      <c r="G4" s="44"/>
      <c r="H4" s="44"/>
      <c r="I4" s="44"/>
      <c r="J4" s="44"/>
      <c r="K4" s="44"/>
      <c r="L4" s="44"/>
      <c r="M4" s="44"/>
      <c r="N4" s="45"/>
    </row>
    <row r="5" spans="1:14" s="1" customFormat="1" ht="12.75">
      <c r="A5" s="43" t="s">
        <v>107</v>
      </c>
      <c r="B5" s="44"/>
      <c r="C5" s="44"/>
      <c r="D5" s="44"/>
      <c r="E5" s="44"/>
      <c r="F5" s="44"/>
      <c r="G5" s="44"/>
      <c r="H5" s="44"/>
      <c r="I5" s="44"/>
      <c r="J5" s="44"/>
      <c r="K5" s="44"/>
      <c r="L5" s="44"/>
      <c r="M5" s="44"/>
      <c r="N5" s="45"/>
    </row>
    <row r="6" spans="1:14" s="1" customFormat="1" ht="12.75">
      <c r="A6" s="43" t="s">
        <v>108</v>
      </c>
      <c r="B6" s="44"/>
      <c r="C6" s="44"/>
      <c r="D6" s="44"/>
      <c r="E6" s="44"/>
      <c r="F6" s="44"/>
      <c r="G6" s="44"/>
      <c r="H6" s="44"/>
      <c r="I6" s="44"/>
      <c r="J6" s="44"/>
      <c r="K6" s="44"/>
      <c r="L6" s="44"/>
      <c r="M6" s="44"/>
      <c r="N6" s="45"/>
    </row>
    <row r="7" spans="1:14" s="1" customFormat="1" ht="12.75">
      <c r="A7" s="56"/>
      <c r="B7" s="46"/>
      <c r="C7" s="46"/>
      <c r="D7" s="46"/>
      <c r="E7" s="46"/>
      <c r="F7" s="46"/>
      <c r="G7" s="46"/>
      <c r="H7" s="46"/>
      <c r="I7" s="46"/>
      <c r="J7" s="46"/>
      <c r="K7" s="46"/>
      <c r="L7" s="46"/>
      <c r="M7" s="46"/>
      <c r="N7" s="47"/>
    </row>
    <row r="9" spans="1:13" s="1" customFormat="1" ht="12.75" customHeight="1">
      <c r="A9" s="76" t="s">
        <v>104</v>
      </c>
      <c r="B9" s="68"/>
      <c r="C9" s="68"/>
      <c r="D9" s="68"/>
      <c r="E9" s="68"/>
      <c r="F9" s="68"/>
      <c r="G9" s="69"/>
      <c r="H9" s="7"/>
      <c r="I9" s="36" t="s">
        <v>105</v>
      </c>
      <c r="J9" s="37"/>
      <c r="K9" s="37"/>
      <c r="L9" s="37"/>
      <c r="M9" s="38"/>
    </row>
    <row r="10" spans="1:13" s="1" customFormat="1" ht="12.75" customHeight="1">
      <c r="A10" s="70" t="s">
        <v>68</v>
      </c>
      <c r="B10" s="71"/>
      <c r="C10" s="71"/>
      <c r="D10" s="71"/>
      <c r="E10" s="71"/>
      <c r="F10" s="71"/>
      <c r="G10" s="77"/>
      <c r="H10" s="8"/>
      <c r="I10" s="57"/>
      <c r="J10" s="75"/>
      <c r="K10" s="72" t="s">
        <v>33</v>
      </c>
      <c r="L10" s="72" t="s">
        <v>29</v>
      </c>
      <c r="M10" s="72" t="s">
        <v>30</v>
      </c>
    </row>
    <row r="11" spans="1:13" ht="12.75" customHeight="1" thickBot="1">
      <c r="A11" s="5"/>
      <c r="B11" s="6"/>
      <c r="C11" s="6"/>
      <c r="D11" s="6"/>
      <c r="E11" s="6"/>
      <c r="F11" s="6"/>
      <c r="G11" s="10"/>
      <c r="H11" s="7"/>
      <c r="I11" s="31" t="s">
        <v>34</v>
      </c>
      <c r="J11" s="32"/>
      <c r="K11" s="17">
        <f>COUNTA('Test Cases'!I3:I325)</f>
        <v>0</v>
      </c>
      <c r="L11" s="17">
        <f>M11-K11</f>
        <v>34</v>
      </c>
      <c r="M11" s="17">
        <f>COUNTA('Test Cases'!A3:A325)</f>
        <v>34</v>
      </c>
    </row>
    <row r="12" spans="1:13" ht="12.75" customHeight="1">
      <c r="A12" s="48" t="s">
        <v>71</v>
      </c>
      <c r="B12" s="49"/>
      <c r="C12" s="39"/>
      <c r="D12" s="12" t="s">
        <v>27</v>
      </c>
      <c r="E12" s="16"/>
      <c r="F12" s="14"/>
      <c r="G12" s="10"/>
      <c r="H12" s="7"/>
      <c r="I12" s="79"/>
      <c r="J12" s="79"/>
      <c r="K12" s="80"/>
      <c r="L12" s="80"/>
      <c r="M12" s="80"/>
    </row>
    <row r="13" spans="1:13" ht="12.75" customHeight="1">
      <c r="A13" s="48" t="s">
        <v>70</v>
      </c>
      <c r="B13" s="49"/>
      <c r="C13" s="39"/>
      <c r="D13" s="13" t="s">
        <v>25</v>
      </c>
      <c r="E13" s="4"/>
      <c r="F13" s="15"/>
      <c r="G13" s="10"/>
      <c r="H13" s="7"/>
      <c r="I13" s="81"/>
      <c r="J13" s="81"/>
      <c r="K13" s="82"/>
      <c r="L13" s="82"/>
      <c r="M13" s="82"/>
    </row>
    <row r="14" spans="1:14" ht="12.75" customHeight="1">
      <c r="A14" s="48"/>
      <c r="B14" s="49"/>
      <c r="C14" s="39"/>
      <c r="D14" s="73"/>
      <c r="E14" s="72" t="s">
        <v>7</v>
      </c>
      <c r="F14" s="74" t="s">
        <v>28</v>
      </c>
      <c r="G14" s="10"/>
      <c r="H14" s="7"/>
      <c r="J14" s="9"/>
      <c r="K14" s="9"/>
      <c r="L14" s="9"/>
      <c r="M14" s="9"/>
      <c r="N14" s="9"/>
    </row>
    <row r="15" spans="1:14" ht="12.75" customHeight="1">
      <c r="A15" s="48"/>
      <c r="B15" s="49"/>
      <c r="C15" s="39"/>
      <c r="D15" s="18" t="s">
        <v>8</v>
      </c>
      <c r="E15" s="20">
        <f>COUNTIF('Test Cases'!I3:I325,"Pass")</f>
        <v>0</v>
      </c>
      <c r="F15" s="19">
        <f>IF(SUM(E15:E17)&lt;=0,0,E15/SUM(E15:E17))</f>
        <v>0</v>
      </c>
      <c r="G15" s="10"/>
      <c r="H15" s="7"/>
      <c r="I15" s="50"/>
      <c r="J15" s="50"/>
      <c r="K15" s="50"/>
      <c r="L15" s="50"/>
      <c r="M15" s="50"/>
      <c r="N15" s="50"/>
    </row>
    <row r="16" spans="1:14" ht="12.75" customHeight="1">
      <c r="A16" s="48"/>
      <c r="B16" s="49"/>
      <c r="C16" s="39"/>
      <c r="D16" s="18" t="s">
        <v>9</v>
      </c>
      <c r="E16" s="20">
        <f>COUNTIF('Test Cases'!I3:I325,"Fail")</f>
        <v>0</v>
      </c>
      <c r="F16" s="19">
        <f>IF(SUM(E15:E17)&lt;=0,0,E16/SUM(E15:E17))</f>
        <v>0</v>
      </c>
      <c r="G16" s="10"/>
      <c r="H16" s="7"/>
      <c r="I16" s="50"/>
      <c r="J16" s="50"/>
      <c r="K16" s="50"/>
      <c r="L16" s="50"/>
      <c r="M16" s="50"/>
      <c r="N16" s="50"/>
    </row>
    <row r="17" spans="1:14" ht="12.75" customHeight="1" thickBot="1">
      <c r="A17" s="48"/>
      <c r="B17" s="49"/>
      <c r="C17" s="39"/>
      <c r="D17" s="18" t="s">
        <v>26</v>
      </c>
      <c r="E17" s="20">
        <f>COUNTIF('Test Cases'!I3:I325,"Info")</f>
        <v>0</v>
      </c>
      <c r="F17" s="21">
        <f>IF(SUM(E15:E17)&lt;=0,0,E17/SUM(E15:E17))</f>
        <v>0</v>
      </c>
      <c r="G17" s="10"/>
      <c r="H17" s="7"/>
      <c r="I17" s="50"/>
      <c r="J17" s="50"/>
      <c r="K17" s="50"/>
      <c r="L17" s="50"/>
      <c r="M17" s="50"/>
      <c r="N17" s="51"/>
    </row>
    <row r="18" spans="1:14" ht="12.75" customHeight="1" thickBot="1">
      <c r="A18" s="48"/>
      <c r="B18" s="49"/>
      <c r="C18" s="39"/>
      <c r="D18" s="22" t="s">
        <v>24</v>
      </c>
      <c r="E18" s="23">
        <f>COUNTIF('Test Cases'!I3:I325,"N/A")</f>
        <v>0</v>
      </c>
      <c r="F18" s="24"/>
      <c r="G18" s="10"/>
      <c r="H18" s="7"/>
      <c r="I18" s="50"/>
      <c r="J18" s="50"/>
      <c r="K18" s="50"/>
      <c r="L18" s="50"/>
      <c r="M18" s="50"/>
      <c r="N18" s="51"/>
    </row>
    <row r="19" spans="1:14" ht="12.75" customHeight="1">
      <c r="A19" s="2"/>
      <c r="B19" s="3"/>
      <c r="C19" s="3"/>
      <c r="D19" s="3"/>
      <c r="E19" s="3"/>
      <c r="F19" s="3"/>
      <c r="G19" s="11"/>
      <c r="H19" s="7"/>
      <c r="I19" s="50"/>
      <c r="J19" s="50"/>
      <c r="K19" s="50"/>
      <c r="L19" s="50"/>
      <c r="M19" s="50"/>
      <c r="N19" s="51"/>
    </row>
    <row r="20" spans="9:13" ht="12.75">
      <c r="I20" s="9"/>
      <c r="J20" s="9"/>
      <c r="K20" s="9"/>
      <c r="L20" s="9"/>
      <c r="M20" s="9"/>
    </row>
    <row r="24" ht="12.75" customHeight="1" hidden="1">
      <c r="A24" t="s">
        <v>20</v>
      </c>
    </row>
    <row r="25" ht="12.75" customHeight="1" hidden="1">
      <c r="A25" t="s">
        <v>31</v>
      </c>
    </row>
    <row r="26" ht="12.75" customHeight="1" hidden="1">
      <c r="A26" t="s">
        <v>32</v>
      </c>
    </row>
  </sheetData>
  <sheetProtection sort="0" autoFilter="0"/>
  <conditionalFormatting sqref="L11">
    <cfRule type="cellIs" priority="1" dxfId="3" operator="lessThan" stopIfTrue="1">
      <formula>0</formula>
    </cfRule>
  </conditionalFormatting>
  <conditionalFormatting sqref="E17:F17">
    <cfRule type="cellIs" priority="2" dxfId="3" operator="greaterThanOrEqual" stopIfTrue="1">
      <formula>1</formula>
    </cfRule>
  </conditionalFormatting>
  <conditionalFormatting sqref="L12:L13">
    <cfRule type="cellIs" priority="3" dxfId="3" operator="greater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112" customWidth="1"/>
    <col min="15" max="16384" width="9.140625" style="112" customWidth="1"/>
  </cols>
  <sheetData>
    <row r="1" spans="1:14" ht="12.75">
      <c r="A1" s="113" t="s">
        <v>37</v>
      </c>
      <c r="B1" s="105"/>
      <c r="C1" s="105"/>
      <c r="D1" s="105"/>
      <c r="E1" s="105"/>
      <c r="F1" s="105"/>
      <c r="G1" s="105"/>
      <c r="H1" s="105"/>
      <c r="I1" s="105"/>
      <c r="J1" s="105"/>
      <c r="K1" s="105"/>
      <c r="L1" s="105"/>
      <c r="M1" s="105"/>
      <c r="N1" s="106"/>
    </row>
    <row r="2" spans="1:14" s="117" customFormat="1" ht="12.75" customHeight="1">
      <c r="A2" s="114" t="s">
        <v>75</v>
      </c>
      <c r="B2" s="115"/>
      <c r="C2" s="115"/>
      <c r="D2" s="115"/>
      <c r="E2" s="115"/>
      <c r="F2" s="115"/>
      <c r="G2" s="115"/>
      <c r="H2" s="115"/>
      <c r="I2" s="115"/>
      <c r="J2" s="115"/>
      <c r="K2" s="115"/>
      <c r="L2" s="115"/>
      <c r="M2" s="115"/>
      <c r="N2" s="116"/>
    </row>
    <row r="3" spans="1:14" s="120" customFormat="1" ht="12.75" customHeight="1">
      <c r="A3" s="128" t="s">
        <v>296</v>
      </c>
      <c r="B3" s="118"/>
      <c r="C3" s="118"/>
      <c r="D3" s="118"/>
      <c r="E3" s="118"/>
      <c r="F3" s="118"/>
      <c r="G3" s="118"/>
      <c r="H3" s="118"/>
      <c r="I3" s="118"/>
      <c r="J3" s="118"/>
      <c r="K3" s="118"/>
      <c r="L3" s="118"/>
      <c r="M3" s="118"/>
      <c r="N3" s="119"/>
    </row>
    <row r="4" spans="1:14" s="120" customFormat="1" ht="12.75">
      <c r="A4" s="107" t="s">
        <v>297</v>
      </c>
      <c r="B4" s="121"/>
      <c r="C4" s="121"/>
      <c r="D4" s="121"/>
      <c r="E4" s="121"/>
      <c r="F4" s="121"/>
      <c r="G4" s="121"/>
      <c r="H4" s="121"/>
      <c r="I4" s="121"/>
      <c r="J4" s="121"/>
      <c r="K4" s="121"/>
      <c r="L4" s="121"/>
      <c r="M4" s="121"/>
      <c r="N4" s="122"/>
    </row>
    <row r="5" spans="1:14" s="120" customFormat="1" ht="12.75">
      <c r="A5" s="107"/>
      <c r="B5" s="121"/>
      <c r="C5" s="121"/>
      <c r="D5" s="121"/>
      <c r="E5" s="121"/>
      <c r="F5" s="121"/>
      <c r="G5" s="121"/>
      <c r="H5" s="121"/>
      <c r="I5" s="121"/>
      <c r="J5" s="121"/>
      <c r="K5" s="121"/>
      <c r="L5" s="121"/>
      <c r="M5" s="121"/>
      <c r="N5" s="122"/>
    </row>
    <row r="6" spans="1:14" s="120" customFormat="1" ht="12.75">
      <c r="A6" s="107" t="s">
        <v>72</v>
      </c>
      <c r="B6" s="121"/>
      <c r="C6" s="121"/>
      <c r="D6" s="121"/>
      <c r="E6" s="121"/>
      <c r="F6" s="121"/>
      <c r="G6" s="121"/>
      <c r="H6" s="121"/>
      <c r="I6" s="121"/>
      <c r="J6" s="121"/>
      <c r="K6" s="121"/>
      <c r="L6" s="121"/>
      <c r="M6" s="121"/>
      <c r="N6" s="122"/>
    </row>
    <row r="7" spans="1:14" s="120" customFormat="1" ht="12.75">
      <c r="A7" s="107" t="s">
        <v>73</v>
      </c>
      <c r="B7" s="121"/>
      <c r="C7" s="121"/>
      <c r="D7" s="121"/>
      <c r="E7" s="121"/>
      <c r="F7" s="121"/>
      <c r="G7" s="121"/>
      <c r="H7" s="121"/>
      <c r="I7" s="121"/>
      <c r="J7" s="121"/>
      <c r="K7" s="121"/>
      <c r="L7" s="121"/>
      <c r="M7" s="121"/>
      <c r="N7" s="122"/>
    </row>
    <row r="8" spans="1:14" s="120" customFormat="1" ht="12.75">
      <c r="A8" s="107" t="s">
        <v>74</v>
      </c>
      <c r="B8" s="121"/>
      <c r="C8" s="121"/>
      <c r="D8" s="121"/>
      <c r="E8" s="121"/>
      <c r="F8" s="121"/>
      <c r="G8" s="121"/>
      <c r="H8" s="121"/>
      <c r="I8" s="121"/>
      <c r="J8" s="121"/>
      <c r="K8" s="121"/>
      <c r="L8" s="121"/>
      <c r="M8" s="121"/>
      <c r="N8" s="122"/>
    </row>
    <row r="9" spans="1:14" s="117" customFormat="1" ht="12.75">
      <c r="A9" s="134"/>
      <c r="B9" s="123"/>
      <c r="C9" s="123"/>
      <c r="D9" s="123"/>
      <c r="E9" s="123"/>
      <c r="F9" s="123"/>
      <c r="G9" s="123"/>
      <c r="H9" s="123"/>
      <c r="I9" s="123"/>
      <c r="J9" s="123"/>
      <c r="K9" s="123"/>
      <c r="L9" s="123"/>
      <c r="M9" s="123"/>
      <c r="N9" s="124"/>
    </row>
    <row r="11" spans="1:14" ht="12.75" customHeight="1">
      <c r="A11" s="114" t="s">
        <v>38</v>
      </c>
      <c r="B11" s="115"/>
      <c r="C11" s="115"/>
      <c r="D11" s="115"/>
      <c r="E11" s="115"/>
      <c r="F11" s="115"/>
      <c r="G11" s="115"/>
      <c r="H11" s="115"/>
      <c r="I11" s="115"/>
      <c r="J11" s="115"/>
      <c r="K11" s="115"/>
      <c r="L11" s="115"/>
      <c r="M11" s="115"/>
      <c r="N11" s="116"/>
    </row>
    <row r="12" spans="1:14" ht="12.75" customHeight="1">
      <c r="A12" s="125" t="s">
        <v>59</v>
      </c>
      <c r="B12" s="126"/>
      <c r="C12" s="127"/>
      <c r="D12" s="128" t="s">
        <v>76</v>
      </c>
      <c r="E12" s="129"/>
      <c r="F12" s="129"/>
      <c r="G12" s="129"/>
      <c r="H12" s="129"/>
      <c r="I12" s="129"/>
      <c r="J12" s="129"/>
      <c r="K12" s="129"/>
      <c r="L12" s="129"/>
      <c r="M12" s="129"/>
      <c r="N12" s="130"/>
    </row>
    <row r="13" spans="1:14" ht="12.75">
      <c r="A13" s="131"/>
      <c r="B13" s="132"/>
      <c r="C13" s="133"/>
      <c r="D13" s="134" t="s">
        <v>77</v>
      </c>
      <c r="E13" s="110"/>
      <c r="F13" s="110"/>
      <c r="G13" s="110"/>
      <c r="H13" s="110"/>
      <c r="I13" s="110"/>
      <c r="J13" s="110"/>
      <c r="K13" s="110"/>
      <c r="L13" s="110"/>
      <c r="M13" s="110"/>
      <c r="N13" s="111"/>
    </row>
    <row r="14" spans="1:14" ht="12.75" customHeight="1">
      <c r="A14" s="135" t="s">
        <v>60</v>
      </c>
      <c r="B14" s="136"/>
      <c r="C14" s="137"/>
      <c r="D14" s="138" t="s">
        <v>54</v>
      </c>
      <c r="E14" s="139"/>
      <c r="F14" s="139"/>
      <c r="G14" s="139"/>
      <c r="H14" s="139"/>
      <c r="I14" s="139"/>
      <c r="J14" s="139"/>
      <c r="K14" s="139"/>
      <c r="L14" s="139"/>
      <c r="M14" s="139"/>
      <c r="N14" s="140"/>
    </row>
    <row r="15" spans="1:14" ht="12.75" customHeight="1">
      <c r="A15" s="125" t="s">
        <v>295</v>
      </c>
      <c r="B15" s="126"/>
      <c r="C15" s="127"/>
      <c r="D15" s="128" t="s">
        <v>299</v>
      </c>
      <c r="E15" s="129"/>
      <c r="F15" s="129"/>
      <c r="G15" s="129"/>
      <c r="H15" s="129"/>
      <c r="I15" s="129"/>
      <c r="J15" s="129"/>
      <c r="K15" s="129"/>
      <c r="L15" s="129"/>
      <c r="M15" s="129"/>
      <c r="N15" s="130"/>
    </row>
    <row r="16" spans="1:14" ht="12.75" customHeight="1">
      <c r="A16" s="125" t="s">
        <v>55</v>
      </c>
      <c r="B16" s="126"/>
      <c r="C16" s="127"/>
      <c r="D16" s="128" t="s">
        <v>78</v>
      </c>
      <c r="E16" s="129"/>
      <c r="F16" s="129"/>
      <c r="G16" s="129"/>
      <c r="H16" s="129"/>
      <c r="I16" s="129"/>
      <c r="J16" s="129"/>
      <c r="K16" s="129"/>
      <c r="L16" s="129"/>
      <c r="M16" s="129"/>
      <c r="N16" s="130"/>
    </row>
    <row r="17" spans="1:14" ht="12.75">
      <c r="A17" s="141"/>
      <c r="B17" s="142"/>
      <c r="C17" s="143"/>
      <c r="D17" s="107" t="s">
        <v>79</v>
      </c>
      <c r="E17" s="108"/>
      <c r="F17" s="108"/>
      <c r="G17" s="108"/>
      <c r="H17" s="108"/>
      <c r="I17" s="108"/>
      <c r="J17" s="108"/>
      <c r="K17" s="108"/>
      <c r="L17" s="108"/>
      <c r="M17" s="108"/>
      <c r="N17" s="109"/>
    </row>
    <row r="18" spans="1:14" ht="12.75" customHeight="1">
      <c r="A18" s="131"/>
      <c r="B18" s="132"/>
      <c r="C18" s="133"/>
      <c r="D18" s="134" t="s">
        <v>80</v>
      </c>
      <c r="E18" s="110"/>
      <c r="F18" s="110"/>
      <c r="G18" s="110"/>
      <c r="H18" s="110"/>
      <c r="I18" s="110"/>
      <c r="J18" s="110"/>
      <c r="K18" s="110"/>
      <c r="L18" s="110"/>
      <c r="M18" s="110"/>
      <c r="N18" s="111"/>
    </row>
    <row r="19" spans="1:14" ht="12.75" customHeight="1">
      <c r="A19" s="125" t="s">
        <v>56</v>
      </c>
      <c r="B19" s="126"/>
      <c r="C19" s="127"/>
      <c r="D19" s="128" t="s">
        <v>81</v>
      </c>
      <c r="E19" s="129"/>
      <c r="F19" s="129"/>
      <c r="G19" s="129"/>
      <c r="H19" s="129"/>
      <c r="I19" s="129"/>
      <c r="J19" s="129"/>
      <c r="K19" s="129"/>
      <c r="L19" s="129"/>
      <c r="M19" s="129"/>
      <c r="N19" s="130"/>
    </row>
    <row r="20" spans="1:14" ht="12.75">
      <c r="A20" s="131"/>
      <c r="B20" s="132"/>
      <c r="C20" s="133"/>
      <c r="D20" s="134" t="s">
        <v>82</v>
      </c>
      <c r="E20" s="110"/>
      <c r="F20" s="110"/>
      <c r="G20" s="110"/>
      <c r="H20" s="110"/>
      <c r="I20" s="110"/>
      <c r="J20" s="110"/>
      <c r="K20" s="110"/>
      <c r="L20" s="110"/>
      <c r="M20" s="110"/>
      <c r="N20" s="111"/>
    </row>
    <row r="21" spans="1:14" ht="12.75" customHeight="1">
      <c r="A21" s="125" t="s">
        <v>61</v>
      </c>
      <c r="B21" s="126"/>
      <c r="C21" s="127"/>
      <c r="D21" s="128" t="s">
        <v>83</v>
      </c>
      <c r="E21" s="129"/>
      <c r="F21" s="129"/>
      <c r="G21" s="129"/>
      <c r="H21" s="129"/>
      <c r="I21" s="129"/>
      <c r="J21" s="129"/>
      <c r="K21" s="129"/>
      <c r="L21" s="129"/>
      <c r="M21" s="129"/>
      <c r="N21" s="130"/>
    </row>
    <row r="22" spans="1:14" ht="12.75">
      <c r="A22" s="131"/>
      <c r="B22" s="132"/>
      <c r="C22" s="133"/>
      <c r="D22" s="134" t="s">
        <v>84</v>
      </c>
      <c r="E22" s="110"/>
      <c r="F22" s="110"/>
      <c r="G22" s="110"/>
      <c r="H22" s="110"/>
      <c r="I22" s="110"/>
      <c r="J22" s="110"/>
      <c r="K22" s="110"/>
      <c r="L22" s="110"/>
      <c r="M22" s="110"/>
      <c r="N22" s="111"/>
    </row>
    <row r="23" spans="1:14" ht="12.75" customHeight="1">
      <c r="A23" s="135" t="s">
        <v>109</v>
      </c>
      <c r="B23" s="136"/>
      <c r="C23" s="137"/>
      <c r="D23" s="138" t="s">
        <v>62</v>
      </c>
      <c r="E23" s="139"/>
      <c r="F23" s="139"/>
      <c r="G23" s="139"/>
      <c r="H23" s="139"/>
      <c r="I23" s="139"/>
      <c r="J23" s="139"/>
      <c r="K23" s="139"/>
      <c r="L23" s="139"/>
      <c r="M23" s="139"/>
      <c r="N23" s="140"/>
    </row>
    <row r="24" spans="1:14" ht="12.75" customHeight="1">
      <c r="A24" s="125" t="s">
        <v>110</v>
      </c>
      <c r="B24" s="126"/>
      <c r="C24" s="127"/>
      <c r="D24" s="128" t="s">
        <v>85</v>
      </c>
      <c r="E24" s="129"/>
      <c r="F24" s="129"/>
      <c r="G24" s="129"/>
      <c r="H24" s="129"/>
      <c r="I24" s="129"/>
      <c r="J24" s="129"/>
      <c r="K24" s="129"/>
      <c r="L24" s="129"/>
      <c r="M24" s="129"/>
      <c r="N24" s="130"/>
    </row>
    <row r="25" spans="1:14" ht="12.75">
      <c r="A25" s="131"/>
      <c r="B25" s="132"/>
      <c r="C25" s="133"/>
      <c r="D25" s="134" t="s">
        <v>86</v>
      </c>
      <c r="E25" s="110"/>
      <c r="F25" s="110"/>
      <c r="G25" s="110"/>
      <c r="H25" s="110"/>
      <c r="I25" s="110"/>
      <c r="J25" s="110"/>
      <c r="K25" s="110"/>
      <c r="L25" s="110"/>
      <c r="M25" s="110"/>
      <c r="N25" s="111"/>
    </row>
    <row r="26" spans="1:14" ht="12.75" customHeight="1">
      <c r="A26" s="125" t="s">
        <v>58</v>
      </c>
      <c r="B26" s="126"/>
      <c r="C26" s="127"/>
      <c r="D26" s="128" t="s">
        <v>87</v>
      </c>
      <c r="E26" s="129"/>
      <c r="F26" s="129"/>
      <c r="G26" s="129"/>
      <c r="H26" s="129"/>
      <c r="I26" s="129"/>
      <c r="J26" s="129"/>
      <c r="K26" s="129"/>
      <c r="L26" s="129"/>
      <c r="M26" s="129"/>
      <c r="N26" s="130"/>
    </row>
    <row r="27" spans="1:14" ht="12.75">
      <c r="A27" s="141"/>
      <c r="B27" s="142"/>
      <c r="C27" s="143"/>
      <c r="D27" s="107" t="s">
        <v>88</v>
      </c>
      <c r="E27" s="108"/>
      <c r="F27" s="108"/>
      <c r="G27" s="108"/>
      <c r="H27" s="108"/>
      <c r="I27" s="108"/>
      <c r="J27" s="108"/>
      <c r="K27" s="108"/>
      <c r="L27" s="108"/>
      <c r="M27" s="108"/>
      <c r="N27" s="109"/>
    </row>
    <row r="28" spans="1:14" ht="12.75">
      <c r="A28" s="141"/>
      <c r="B28" s="142"/>
      <c r="C28" s="143"/>
      <c r="D28" s="107" t="s">
        <v>91</v>
      </c>
      <c r="E28" s="108"/>
      <c r="F28" s="108"/>
      <c r="G28" s="108"/>
      <c r="H28" s="108"/>
      <c r="I28" s="108"/>
      <c r="J28" s="108"/>
      <c r="K28" s="108"/>
      <c r="L28" s="108"/>
      <c r="M28" s="108"/>
      <c r="N28" s="109"/>
    </row>
    <row r="29" spans="1:14" ht="12.75">
      <c r="A29" s="141"/>
      <c r="B29" s="142"/>
      <c r="C29" s="143"/>
      <c r="D29" s="107" t="s">
        <v>89</v>
      </c>
      <c r="E29" s="108"/>
      <c r="F29" s="108"/>
      <c r="G29" s="108"/>
      <c r="H29" s="108"/>
      <c r="I29" s="108"/>
      <c r="J29" s="108"/>
      <c r="K29" s="108"/>
      <c r="L29" s="108"/>
      <c r="M29" s="108"/>
      <c r="N29" s="109"/>
    </row>
    <row r="30" spans="1:14" ht="12.75">
      <c r="A30" s="131"/>
      <c r="B30" s="132"/>
      <c r="C30" s="133"/>
      <c r="D30" s="134" t="s">
        <v>90</v>
      </c>
      <c r="E30" s="110"/>
      <c r="F30" s="110"/>
      <c r="G30" s="110"/>
      <c r="H30" s="110"/>
      <c r="I30" s="110"/>
      <c r="J30" s="110"/>
      <c r="K30" s="110"/>
      <c r="L30" s="110"/>
      <c r="M30" s="110"/>
      <c r="N30" s="111"/>
    </row>
    <row r="31" spans="1:14" ht="12.75" customHeight="1">
      <c r="A31" s="125" t="s">
        <v>64</v>
      </c>
      <c r="B31" s="126"/>
      <c r="C31" s="127"/>
      <c r="D31" s="128" t="s">
        <v>92</v>
      </c>
      <c r="E31" s="129"/>
      <c r="F31" s="129"/>
      <c r="G31" s="129"/>
      <c r="H31" s="129"/>
      <c r="I31" s="129"/>
      <c r="J31" s="129"/>
      <c r="K31" s="129"/>
      <c r="L31" s="129"/>
      <c r="M31" s="129"/>
      <c r="N31" s="130"/>
    </row>
    <row r="32" spans="1:14" ht="12.75">
      <c r="A32" s="131"/>
      <c r="B32" s="132"/>
      <c r="C32" s="133"/>
      <c r="D32" s="134" t="s">
        <v>93</v>
      </c>
      <c r="E32" s="110"/>
      <c r="F32" s="110"/>
      <c r="G32" s="110"/>
      <c r="H32" s="110"/>
      <c r="I32" s="110"/>
      <c r="J32" s="110"/>
      <c r="K32" s="110"/>
      <c r="L32" s="110"/>
      <c r="M32" s="110"/>
      <c r="N32" s="111"/>
    </row>
    <row r="33" spans="1:14" ht="12.75" customHeight="1">
      <c r="A33" s="135" t="s">
        <v>63</v>
      </c>
      <c r="B33" s="136"/>
      <c r="C33" s="137"/>
      <c r="D33" s="138" t="s">
        <v>57</v>
      </c>
      <c r="E33" s="139"/>
      <c r="F33" s="139"/>
      <c r="G33" s="139"/>
      <c r="H33" s="139"/>
      <c r="I33" s="139"/>
      <c r="J33" s="139"/>
      <c r="K33" s="139"/>
      <c r="L33" s="139"/>
      <c r="M33" s="139"/>
      <c r="N33" s="140"/>
    </row>
  </sheetData>
  <sheetProtection sort="0" autoFilter="0"/>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K46"/>
  <sheetViews>
    <sheetView showGridLines="0" zoomScale="90" zoomScaleNormal="90" zoomScalePageLayoutView="0" workbookViewId="0" topLeftCell="A1">
      <pane ySplit="2" topLeftCell="A3" activePane="bottomLeft" state="frozen"/>
      <selection pane="topLeft" activeCell="A1" sqref="A1"/>
      <selection pane="bottomLeft" activeCell="H3" sqref="H3"/>
    </sheetView>
  </sheetViews>
  <sheetFormatPr defaultColWidth="9.140625" defaultRowHeight="12.75"/>
  <cols>
    <col min="1" max="1" width="10.140625" style="84" customWidth="1"/>
    <col min="2" max="2" width="8.7109375" style="84" customWidth="1"/>
    <col min="3" max="3" width="18.7109375" style="84" customWidth="1"/>
    <col min="4" max="4" width="14.140625" style="84" customWidth="1"/>
    <col min="5" max="5" width="11.421875" style="84" customWidth="1"/>
    <col min="6" max="6" width="32.28125" style="84" customWidth="1"/>
    <col min="7" max="7" width="30.7109375" style="84" customWidth="1"/>
    <col min="8" max="8" width="22.00390625" style="84" customWidth="1"/>
    <col min="9" max="9" width="9.140625" style="84" customWidth="1"/>
    <col min="10" max="10" width="32.421875" style="84" customWidth="1"/>
    <col min="11" max="11" width="25.28125" style="84" customWidth="1"/>
    <col min="12" max="16384" width="9.140625" style="84" customWidth="1"/>
  </cols>
  <sheetData>
    <row r="1" spans="1:10" ht="12.75">
      <c r="A1" s="113" t="s">
        <v>51</v>
      </c>
      <c r="B1" s="105"/>
      <c r="C1" s="105"/>
      <c r="D1" s="105"/>
      <c r="E1" s="105"/>
      <c r="F1" s="105"/>
      <c r="G1" s="105"/>
      <c r="H1" s="105"/>
      <c r="I1" s="105"/>
      <c r="J1" s="105"/>
    </row>
    <row r="2" spans="1:10" ht="39" customHeight="1">
      <c r="A2" s="144" t="s">
        <v>15</v>
      </c>
      <c r="B2" s="144" t="s">
        <v>35</v>
      </c>
      <c r="C2" s="144" t="s">
        <v>155</v>
      </c>
      <c r="D2" s="144" t="s">
        <v>16</v>
      </c>
      <c r="E2" s="144" t="s">
        <v>17</v>
      </c>
      <c r="F2" s="144" t="s">
        <v>156</v>
      </c>
      <c r="G2" s="144" t="s">
        <v>18</v>
      </c>
      <c r="H2" s="144" t="s">
        <v>19</v>
      </c>
      <c r="I2" s="144" t="s">
        <v>6</v>
      </c>
      <c r="J2" s="144" t="s">
        <v>39</v>
      </c>
    </row>
    <row r="3" spans="1:10" ht="51">
      <c r="A3" s="30" t="s">
        <v>121</v>
      </c>
      <c r="B3" s="180" t="s">
        <v>317</v>
      </c>
      <c r="C3" s="180" t="s">
        <v>318</v>
      </c>
      <c r="D3" s="30" t="s">
        <v>190</v>
      </c>
      <c r="E3" s="30" t="s">
        <v>192</v>
      </c>
      <c r="F3" s="155" t="s">
        <v>210</v>
      </c>
      <c r="G3" s="152" t="s">
        <v>211</v>
      </c>
      <c r="H3" s="30"/>
      <c r="I3" s="78"/>
      <c r="J3" s="157" t="s">
        <v>312</v>
      </c>
    </row>
    <row r="4" spans="1:10" ht="165.75">
      <c r="A4" s="30" t="s">
        <v>122</v>
      </c>
      <c r="B4" s="30" t="s">
        <v>308</v>
      </c>
      <c r="C4" s="152" t="s">
        <v>303</v>
      </c>
      <c r="D4" s="30" t="s">
        <v>190</v>
      </c>
      <c r="E4" s="30" t="s">
        <v>191</v>
      </c>
      <c r="F4" s="155" t="s">
        <v>208</v>
      </c>
      <c r="G4" s="152" t="s">
        <v>209</v>
      </c>
      <c r="H4" s="30"/>
      <c r="I4" s="78"/>
      <c r="J4" s="157" t="s">
        <v>274</v>
      </c>
    </row>
    <row r="5" spans="1:10" ht="165.75">
      <c r="A5" s="30" t="s">
        <v>123</v>
      </c>
      <c r="B5" s="30" t="s">
        <v>157</v>
      </c>
      <c r="C5" s="152" t="s">
        <v>175</v>
      </c>
      <c r="D5" s="30" t="s">
        <v>190</v>
      </c>
      <c r="E5" s="30" t="s">
        <v>191</v>
      </c>
      <c r="F5" s="155" t="s">
        <v>212</v>
      </c>
      <c r="G5" s="152" t="s">
        <v>213</v>
      </c>
      <c r="H5" s="30"/>
      <c r="I5" s="78"/>
      <c r="J5" s="157"/>
    </row>
    <row r="6" spans="1:10" ht="89.25">
      <c r="A6" s="30" t="s">
        <v>124</v>
      </c>
      <c r="B6" s="30" t="s">
        <v>158</v>
      </c>
      <c r="C6" s="152" t="s">
        <v>300</v>
      </c>
      <c r="D6" s="30" t="s">
        <v>190</v>
      </c>
      <c r="E6" s="30" t="s">
        <v>193</v>
      </c>
      <c r="F6" s="155" t="s">
        <v>214</v>
      </c>
      <c r="G6" s="152" t="s">
        <v>215</v>
      </c>
      <c r="H6" s="30"/>
      <c r="I6" s="78"/>
      <c r="J6" s="157" t="s">
        <v>275</v>
      </c>
    </row>
    <row r="7" spans="1:10" ht="216.75">
      <c r="A7" s="30" t="s">
        <v>125</v>
      </c>
      <c r="B7" s="30" t="s">
        <v>158</v>
      </c>
      <c r="C7" s="152" t="s">
        <v>300</v>
      </c>
      <c r="D7" s="30" t="s">
        <v>190</v>
      </c>
      <c r="E7" s="30" t="s">
        <v>193</v>
      </c>
      <c r="F7" s="155" t="s">
        <v>216</v>
      </c>
      <c r="G7" s="152" t="s">
        <v>217</v>
      </c>
      <c r="H7" s="30"/>
      <c r="I7" s="78"/>
      <c r="J7" s="157" t="s">
        <v>276</v>
      </c>
    </row>
    <row r="8" spans="1:10" ht="114.75">
      <c r="A8" s="30" t="s">
        <v>126</v>
      </c>
      <c r="B8" s="30" t="s">
        <v>158</v>
      </c>
      <c r="C8" s="152" t="s">
        <v>300</v>
      </c>
      <c r="D8" s="30" t="s">
        <v>190</v>
      </c>
      <c r="E8" s="30" t="s">
        <v>193</v>
      </c>
      <c r="F8" s="155" t="s">
        <v>218</v>
      </c>
      <c r="G8" s="152" t="s">
        <v>219</v>
      </c>
      <c r="H8" s="30"/>
      <c r="I8" s="78"/>
      <c r="J8" s="157" t="s">
        <v>277</v>
      </c>
    </row>
    <row r="9" spans="1:10" ht="114.75">
      <c r="A9" s="30" t="s">
        <v>127</v>
      </c>
      <c r="B9" s="30" t="s">
        <v>159</v>
      </c>
      <c r="C9" s="153" t="s">
        <v>177</v>
      </c>
      <c r="D9" s="30" t="s">
        <v>190</v>
      </c>
      <c r="E9" s="30" t="s">
        <v>193</v>
      </c>
      <c r="F9" s="155" t="s">
        <v>220</v>
      </c>
      <c r="G9" s="152" t="s">
        <v>221</v>
      </c>
      <c r="H9" s="30"/>
      <c r="I9" s="78"/>
      <c r="J9" s="157" t="s">
        <v>278</v>
      </c>
    </row>
    <row r="10" spans="1:10" ht="102">
      <c r="A10" s="30" t="s">
        <v>128</v>
      </c>
      <c r="B10" s="30" t="s">
        <v>159</v>
      </c>
      <c r="C10" s="153" t="s">
        <v>177</v>
      </c>
      <c r="D10" s="30" t="s">
        <v>190</v>
      </c>
      <c r="E10" s="30" t="s">
        <v>194</v>
      </c>
      <c r="F10" s="155" t="s">
        <v>222</v>
      </c>
      <c r="G10" s="152" t="s">
        <v>223</v>
      </c>
      <c r="H10" s="30"/>
      <c r="I10" s="78"/>
      <c r="J10" s="157" t="s">
        <v>279</v>
      </c>
    </row>
    <row r="11" spans="1:10" ht="229.5">
      <c r="A11" s="30" t="s">
        <v>129</v>
      </c>
      <c r="B11" s="30" t="s">
        <v>160</v>
      </c>
      <c r="C11" s="152" t="s">
        <v>301</v>
      </c>
      <c r="D11" s="30" t="s">
        <v>190</v>
      </c>
      <c r="E11" s="30" t="s">
        <v>191</v>
      </c>
      <c r="F11" s="155" t="s">
        <v>224</v>
      </c>
      <c r="G11" s="152" t="s">
        <v>225</v>
      </c>
      <c r="H11" s="30"/>
      <c r="I11" s="78"/>
      <c r="J11" s="157" t="s">
        <v>280</v>
      </c>
    </row>
    <row r="12" spans="1:10" ht="102">
      <c r="A12" s="30" t="s">
        <v>130</v>
      </c>
      <c r="B12" s="30" t="s">
        <v>161</v>
      </c>
      <c r="C12" s="152" t="s">
        <v>178</v>
      </c>
      <c r="D12" s="30" t="s">
        <v>190</v>
      </c>
      <c r="E12" s="30" t="s">
        <v>191</v>
      </c>
      <c r="F12" s="155" t="s">
        <v>226</v>
      </c>
      <c r="G12" s="152" t="s">
        <v>227</v>
      </c>
      <c r="H12" s="30"/>
      <c r="I12" s="78"/>
      <c r="J12" s="157"/>
    </row>
    <row r="13" spans="1:10" ht="63.75">
      <c r="A13" s="30" t="s">
        <v>131</v>
      </c>
      <c r="B13" s="30" t="s">
        <v>162</v>
      </c>
      <c r="C13" s="154" t="s">
        <v>179</v>
      </c>
      <c r="D13" s="30" t="s">
        <v>190</v>
      </c>
      <c r="E13" s="30" t="s">
        <v>195</v>
      </c>
      <c r="F13" s="152" t="s">
        <v>228</v>
      </c>
      <c r="G13" s="152" t="s">
        <v>229</v>
      </c>
      <c r="H13" s="30"/>
      <c r="I13" s="78"/>
      <c r="J13" s="157"/>
    </row>
    <row r="14" spans="1:10" ht="165.75">
      <c r="A14" s="30" t="s">
        <v>132</v>
      </c>
      <c r="B14" s="30" t="s">
        <v>163</v>
      </c>
      <c r="C14" s="152" t="s">
        <v>180</v>
      </c>
      <c r="D14" s="30" t="s">
        <v>190</v>
      </c>
      <c r="E14" s="30" t="s">
        <v>196</v>
      </c>
      <c r="F14" s="155" t="s">
        <v>230</v>
      </c>
      <c r="G14" s="152" t="s">
        <v>231</v>
      </c>
      <c r="H14" s="30"/>
      <c r="I14" s="78"/>
      <c r="J14" s="157"/>
    </row>
    <row r="15" spans="1:10" ht="344.25">
      <c r="A15" s="30" t="s">
        <v>133</v>
      </c>
      <c r="B15" s="30" t="s">
        <v>164</v>
      </c>
      <c r="C15" s="152" t="s">
        <v>302</v>
      </c>
      <c r="D15" s="30" t="s">
        <v>190</v>
      </c>
      <c r="E15" s="30" t="s">
        <v>197</v>
      </c>
      <c r="F15" s="155" t="s">
        <v>232</v>
      </c>
      <c r="G15" s="152" t="s">
        <v>233</v>
      </c>
      <c r="H15" s="30"/>
      <c r="I15" s="78"/>
      <c r="J15" s="157"/>
    </row>
    <row r="16" spans="1:10" ht="63.75">
      <c r="A16" s="30" t="s">
        <v>134</v>
      </c>
      <c r="B16" s="30" t="s">
        <v>158</v>
      </c>
      <c r="C16" s="152" t="s">
        <v>300</v>
      </c>
      <c r="D16" s="30" t="s">
        <v>190</v>
      </c>
      <c r="E16" s="30" t="s">
        <v>197</v>
      </c>
      <c r="F16" s="155" t="s">
        <v>234</v>
      </c>
      <c r="G16" s="152" t="s">
        <v>235</v>
      </c>
      <c r="H16" s="30"/>
      <c r="I16" s="78"/>
      <c r="J16" s="157"/>
    </row>
    <row r="17" spans="1:10" ht="191.25">
      <c r="A17" s="30" t="s">
        <v>135</v>
      </c>
      <c r="B17" s="30" t="s">
        <v>165</v>
      </c>
      <c r="C17" s="153" t="s">
        <v>181</v>
      </c>
      <c r="D17" s="30" t="s">
        <v>190</v>
      </c>
      <c r="E17" s="30" t="s">
        <v>198</v>
      </c>
      <c r="F17" s="155" t="s">
        <v>236</v>
      </c>
      <c r="G17" s="152" t="s">
        <v>237</v>
      </c>
      <c r="H17" s="30"/>
      <c r="I17" s="78"/>
      <c r="J17" s="157" t="s">
        <v>281</v>
      </c>
    </row>
    <row r="18" spans="1:10" ht="63.75">
      <c r="A18" s="30" t="s">
        <v>136</v>
      </c>
      <c r="B18" s="30" t="s">
        <v>166</v>
      </c>
      <c r="C18" s="152" t="s">
        <v>182</v>
      </c>
      <c r="D18" s="30" t="s">
        <v>190</v>
      </c>
      <c r="E18" s="30" t="s">
        <v>197</v>
      </c>
      <c r="F18" s="155" t="s">
        <v>238</v>
      </c>
      <c r="G18" s="152" t="s">
        <v>239</v>
      </c>
      <c r="H18" s="30"/>
      <c r="I18" s="78"/>
      <c r="J18" s="157"/>
    </row>
    <row r="19" spans="1:10" ht="63.75">
      <c r="A19" s="30" t="s">
        <v>137</v>
      </c>
      <c r="B19" s="30" t="s">
        <v>166</v>
      </c>
      <c r="C19" s="152" t="s">
        <v>182</v>
      </c>
      <c r="D19" s="30" t="s">
        <v>190</v>
      </c>
      <c r="E19" s="30" t="s">
        <v>197</v>
      </c>
      <c r="F19" s="155" t="s">
        <v>240</v>
      </c>
      <c r="G19" s="152" t="s">
        <v>241</v>
      </c>
      <c r="H19" s="30"/>
      <c r="I19" s="78"/>
      <c r="J19" s="157"/>
    </row>
    <row r="20" spans="1:10" ht="63.75">
      <c r="A20" s="30" t="s">
        <v>138</v>
      </c>
      <c r="B20" s="30" t="s">
        <v>166</v>
      </c>
      <c r="C20" s="152" t="s">
        <v>182</v>
      </c>
      <c r="D20" s="30" t="s">
        <v>190</v>
      </c>
      <c r="E20" s="30" t="s">
        <v>197</v>
      </c>
      <c r="F20" s="155" t="s">
        <v>242</v>
      </c>
      <c r="G20" s="152" t="s">
        <v>243</v>
      </c>
      <c r="H20" s="30"/>
      <c r="I20" s="78"/>
      <c r="J20" s="157"/>
    </row>
    <row r="21" spans="1:10" ht="153">
      <c r="A21" s="30" t="s">
        <v>139</v>
      </c>
      <c r="B21" s="30" t="s">
        <v>167</v>
      </c>
      <c r="C21" s="152" t="s">
        <v>183</v>
      </c>
      <c r="D21" s="30" t="s">
        <v>190</v>
      </c>
      <c r="E21" s="30" t="s">
        <v>199</v>
      </c>
      <c r="F21" s="155" t="s">
        <v>244</v>
      </c>
      <c r="G21" s="152" t="s">
        <v>245</v>
      </c>
      <c r="H21" s="30"/>
      <c r="I21" s="78"/>
      <c r="J21" s="157"/>
    </row>
    <row r="22" spans="1:10" ht="89.25">
      <c r="A22" s="30" t="s">
        <v>140</v>
      </c>
      <c r="B22" s="30" t="s">
        <v>167</v>
      </c>
      <c r="C22" s="152" t="s">
        <v>183</v>
      </c>
      <c r="D22" s="30" t="s">
        <v>190</v>
      </c>
      <c r="E22" s="30" t="s">
        <v>199</v>
      </c>
      <c r="F22" s="155" t="s">
        <v>246</v>
      </c>
      <c r="G22" s="152" t="s">
        <v>247</v>
      </c>
      <c r="H22" s="30"/>
      <c r="I22" s="78"/>
      <c r="J22" s="157"/>
    </row>
    <row r="23" spans="1:10" ht="51">
      <c r="A23" s="30" t="s">
        <v>141</v>
      </c>
      <c r="B23" s="30" t="s">
        <v>167</v>
      </c>
      <c r="C23" s="152" t="s">
        <v>183</v>
      </c>
      <c r="D23" s="30" t="s">
        <v>190</v>
      </c>
      <c r="E23" s="30" t="s">
        <v>199</v>
      </c>
      <c r="F23" s="155" t="s">
        <v>248</v>
      </c>
      <c r="G23" s="152" t="s">
        <v>249</v>
      </c>
      <c r="H23" s="30"/>
      <c r="I23" s="78"/>
      <c r="J23" s="157"/>
    </row>
    <row r="24" spans="1:10" ht="38.25">
      <c r="A24" s="30" t="s">
        <v>142</v>
      </c>
      <c r="B24" s="30" t="s">
        <v>168</v>
      </c>
      <c r="C24" s="152" t="s">
        <v>184</v>
      </c>
      <c r="D24" s="30" t="s">
        <v>190</v>
      </c>
      <c r="E24" s="30" t="s">
        <v>199</v>
      </c>
      <c r="F24" s="155" t="s">
        <v>250</v>
      </c>
      <c r="G24" s="152" t="s">
        <v>251</v>
      </c>
      <c r="H24" s="30"/>
      <c r="I24" s="78"/>
      <c r="J24" s="157"/>
    </row>
    <row r="25" spans="1:10" ht="38.25">
      <c r="A25" s="30" t="s">
        <v>143</v>
      </c>
      <c r="B25" s="30" t="s">
        <v>169</v>
      </c>
      <c r="C25" s="152" t="s">
        <v>185</v>
      </c>
      <c r="D25" s="30" t="s">
        <v>190</v>
      </c>
      <c r="E25" s="30" t="s">
        <v>200</v>
      </c>
      <c r="F25" s="155" t="s">
        <v>252</v>
      </c>
      <c r="G25" s="152" t="s">
        <v>253</v>
      </c>
      <c r="H25" s="30"/>
      <c r="I25" s="78"/>
      <c r="J25" s="157"/>
    </row>
    <row r="26" spans="1:10" ht="89.25">
      <c r="A26" s="30" t="s">
        <v>144</v>
      </c>
      <c r="B26" s="30" t="s">
        <v>170</v>
      </c>
      <c r="C26" s="152" t="s">
        <v>176</v>
      </c>
      <c r="D26" s="30" t="s">
        <v>190</v>
      </c>
      <c r="E26" s="30" t="s">
        <v>201</v>
      </c>
      <c r="F26" s="155" t="s">
        <v>254</v>
      </c>
      <c r="G26" s="152" t="s">
        <v>255</v>
      </c>
      <c r="H26" s="30"/>
      <c r="I26" s="78"/>
      <c r="J26" s="157"/>
    </row>
    <row r="27" spans="1:10" ht="165.75">
      <c r="A27" s="30" t="s">
        <v>145</v>
      </c>
      <c r="B27" s="30" t="s">
        <v>170</v>
      </c>
      <c r="C27" s="152" t="s">
        <v>176</v>
      </c>
      <c r="D27" s="30" t="s">
        <v>190</v>
      </c>
      <c r="E27" s="30" t="s">
        <v>201</v>
      </c>
      <c r="F27" s="155" t="s">
        <v>256</v>
      </c>
      <c r="G27" s="156" t="s">
        <v>257</v>
      </c>
      <c r="H27" s="30"/>
      <c r="I27" s="78"/>
      <c r="J27" s="157" t="s">
        <v>282</v>
      </c>
    </row>
    <row r="28" spans="1:10" ht="382.5">
      <c r="A28" s="30" t="s">
        <v>146</v>
      </c>
      <c r="B28" s="30" t="s">
        <v>170</v>
      </c>
      <c r="C28" s="152" t="s">
        <v>176</v>
      </c>
      <c r="D28" s="30" t="s">
        <v>190</v>
      </c>
      <c r="E28" s="30" t="s">
        <v>201</v>
      </c>
      <c r="F28" s="155" t="s">
        <v>258</v>
      </c>
      <c r="G28" s="156" t="s">
        <v>259</v>
      </c>
      <c r="H28" s="30"/>
      <c r="I28" s="78"/>
      <c r="J28" s="157" t="s">
        <v>283</v>
      </c>
    </row>
    <row r="29" spans="1:10" ht="165.75">
      <c r="A29" s="30" t="s">
        <v>147</v>
      </c>
      <c r="B29" s="30" t="s">
        <v>159</v>
      </c>
      <c r="C29" s="153" t="s">
        <v>177</v>
      </c>
      <c r="D29" s="30" t="s">
        <v>190</v>
      </c>
      <c r="E29" s="30" t="s">
        <v>202</v>
      </c>
      <c r="F29" s="155" t="s">
        <v>260</v>
      </c>
      <c r="G29" s="156" t="s">
        <v>261</v>
      </c>
      <c r="H29" s="30"/>
      <c r="I29" s="78"/>
      <c r="J29" s="157" t="s">
        <v>284</v>
      </c>
    </row>
    <row r="30" spans="1:10" ht="63.75">
      <c r="A30" s="30" t="s">
        <v>148</v>
      </c>
      <c r="B30" s="30" t="s">
        <v>171</v>
      </c>
      <c r="C30" s="152" t="s">
        <v>186</v>
      </c>
      <c r="D30" s="30" t="s">
        <v>190</v>
      </c>
      <c r="E30" s="30" t="s">
        <v>201</v>
      </c>
      <c r="F30" s="155" t="s">
        <v>262</v>
      </c>
      <c r="G30" s="152" t="s">
        <v>263</v>
      </c>
      <c r="H30" s="30"/>
      <c r="I30" s="78"/>
      <c r="J30" s="157"/>
    </row>
    <row r="31" spans="1:10" ht="229.5">
      <c r="A31" s="30" t="s">
        <v>149</v>
      </c>
      <c r="B31" s="30" t="s">
        <v>172</v>
      </c>
      <c r="C31" s="152" t="s">
        <v>187</v>
      </c>
      <c r="D31" s="30" t="s">
        <v>190</v>
      </c>
      <c r="E31" s="30" t="s">
        <v>203</v>
      </c>
      <c r="F31" s="155" t="s">
        <v>264</v>
      </c>
      <c r="G31" s="152" t="s">
        <v>265</v>
      </c>
      <c r="H31" s="30"/>
      <c r="I31" s="78"/>
      <c r="J31" s="157"/>
    </row>
    <row r="32" spans="1:11" ht="153">
      <c r="A32" s="30" t="s">
        <v>150</v>
      </c>
      <c r="B32" s="30" t="s">
        <v>173</v>
      </c>
      <c r="C32" s="152" t="s">
        <v>188</v>
      </c>
      <c r="D32" s="30" t="s">
        <v>190</v>
      </c>
      <c r="E32" s="30" t="s">
        <v>203</v>
      </c>
      <c r="F32" s="153" t="s">
        <v>319</v>
      </c>
      <c r="G32" s="153" t="s">
        <v>320</v>
      </c>
      <c r="H32" s="30"/>
      <c r="I32" s="78"/>
      <c r="J32" s="153"/>
      <c r="K32" s="153"/>
    </row>
    <row r="33" spans="1:10" ht="114.75">
      <c r="A33" s="30" t="s">
        <v>151</v>
      </c>
      <c r="B33" s="30" t="s">
        <v>174</v>
      </c>
      <c r="C33" s="152" t="s">
        <v>189</v>
      </c>
      <c r="D33" s="30" t="s">
        <v>190</v>
      </c>
      <c r="E33" s="30" t="s">
        <v>204</v>
      </c>
      <c r="F33" s="155" t="s">
        <v>266</v>
      </c>
      <c r="G33" s="152" t="s">
        <v>267</v>
      </c>
      <c r="H33" s="30"/>
      <c r="I33" s="78"/>
      <c r="J33" s="157"/>
    </row>
    <row r="34" spans="1:10" ht="153">
      <c r="A34" s="30" t="s">
        <v>152</v>
      </c>
      <c r="B34" s="30" t="s">
        <v>162</v>
      </c>
      <c r="C34" s="152" t="s">
        <v>179</v>
      </c>
      <c r="D34" s="30" t="s">
        <v>190</v>
      </c>
      <c r="E34" s="30" t="s">
        <v>205</v>
      </c>
      <c r="F34" s="155" t="s">
        <v>268</v>
      </c>
      <c r="G34" s="152" t="s">
        <v>269</v>
      </c>
      <c r="H34" s="30"/>
      <c r="I34" s="78"/>
      <c r="J34" s="157" t="s">
        <v>285</v>
      </c>
    </row>
    <row r="35" spans="1:10" ht="51">
      <c r="A35" s="30" t="s">
        <v>153</v>
      </c>
      <c r="B35" s="30" t="s">
        <v>159</v>
      </c>
      <c r="C35" s="153" t="s">
        <v>177</v>
      </c>
      <c r="D35" s="30" t="s">
        <v>190</v>
      </c>
      <c r="E35" s="30" t="s">
        <v>206</v>
      </c>
      <c r="F35" s="155" t="s">
        <v>270</v>
      </c>
      <c r="G35" s="152" t="s">
        <v>271</v>
      </c>
      <c r="H35" s="30"/>
      <c r="I35" s="78"/>
      <c r="J35" s="157"/>
    </row>
    <row r="36" spans="1:10" ht="140.25">
      <c r="A36" s="30" t="s">
        <v>154</v>
      </c>
      <c r="B36" s="30" t="s">
        <v>304</v>
      </c>
      <c r="C36" s="152" t="s">
        <v>303</v>
      </c>
      <c r="D36" s="30" t="s">
        <v>190</v>
      </c>
      <c r="E36" s="30" t="s">
        <v>207</v>
      </c>
      <c r="F36" s="155" t="s">
        <v>272</v>
      </c>
      <c r="G36" s="152" t="s">
        <v>273</v>
      </c>
      <c r="H36" s="30"/>
      <c r="I36" s="78"/>
      <c r="J36" s="157"/>
    </row>
    <row r="37" spans="1:10" ht="12.75">
      <c r="A37" s="145"/>
      <c r="B37" s="146" t="s">
        <v>52</v>
      </c>
      <c r="C37" s="151"/>
      <c r="D37" s="145"/>
      <c r="E37" s="145"/>
      <c r="F37" s="145"/>
      <c r="G37" s="145"/>
      <c r="H37" s="145"/>
      <c r="I37" s="145"/>
      <c r="J37" s="145"/>
    </row>
    <row r="38" ht="12.75" hidden="1"/>
    <row r="39" ht="12.75" hidden="1"/>
    <row r="40" ht="12.75" hidden="1">
      <c r="H40" s="84" t="s">
        <v>36</v>
      </c>
    </row>
    <row r="41" ht="12.75" hidden="1">
      <c r="H41" s="84" t="s">
        <v>8</v>
      </c>
    </row>
    <row r="42" ht="12.75" hidden="1">
      <c r="H42" s="84" t="s">
        <v>9</v>
      </c>
    </row>
    <row r="43" ht="12.75" hidden="1">
      <c r="H43" s="84" t="s">
        <v>24</v>
      </c>
    </row>
    <row r="44" ht="12.75" hidden="1">
      <c r="H44" s="84" t="s">
        <v>26</v>
      </c>
    </row>
    <row r="45" ht="12.75" hidden="1">
      <c r="H45" s="147" t="s">
        <v>31</v>
      </c>
    </row>
    <row r="46" ht="12.75" hidden="1">
      <c r="H46" s="147" t="s">
        <v>32</v>
      </c>
    </row>
  </sheetData>
  <sheetProtection sort="0" autoFilter="0"/>
  <autoFilter ref="A2:J37"/>
  <conditionalFormatting sqref="I3:I36">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type="list" allowBlank="1" showInputMessage="1" showErrorMessage="1" sqref="I3:I36">
      <formula1>$H$41:$H$44</formula1>
    </dataValidation>
    <dataValidation type="list" allowBlank="1" showInputMessage="1" showErrorMessage="1" sqref="D3:D36">
      <formula1>$H$45:$H$46</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51" customWidth="1"/>
    <col min="14" max="14" width="10.140625" style="51" customWidth="1"/>
    <col min="15" max="16384" width="9.140625" style="51" customWidth="1"/>
  </cols>
  <sheetData>
    <row r="1" spans="1:14" ht="12.75">
      <c r="A1" s="33" t="s">
        <v>40</v>
      </c>
      <c r="B1" s="34"/>
      <c r="C1" s="34"/>
      <c r="D1" s="34"/>
      <c r="E1" s="34"/>
      <c r="F1" s="34"/>
      <c r="G1" s="34"/>
      <c r="H1" s="34"/>
      <c r="I1" s="34"/>
      <c r="J1" s="34"/>
      <c r="K1" s="34"/>
      <c r="L1" s="34"/>
      <c r="M1" s="34"/>
      <c r="N1" s="35"/>
    </row>
    <row r="2" spans="1:14" s="52" customFormat="1" ht="12.75" customHeight="1">
      <c r="A2" s="59" t="s">
        <v>41</v>
      </c>
      <c r="B2" s="60"/>
      <c r="C2" s="60"/>
      <c r="D2" s="60"/>
      <c r="E2" s="60"/>
      <c r="F2" s="60"/>
      <c r="G2" s="60"/>
      <c r="H2" s="60"/>
      <c r="I2" s="60"/>
      <c r="J2" s="60"/>
      <c r="K2" s="60"/>
      <c r="L2" s="60"/>
      <c r="M2" s="60"/>
      <c r="N2" s="61"/>
    </row>
    <row r="3" spans="1:14" s="52" customFormat="1" ht="12.75" customHeight="1">
      <c r="A3" s="53" t="s">
        <v>94</v>
      </c>
      <c r="B3" s="54"/>
      <c r="C3" s="54"/>
      <c r="D3" s="54"/>
      <c r="E3" s="54"/>
      <c r="F3" s="54"/>
      <c r="G3" s="54"/>
      <c r="H3" s="54"/>
      <c r="I3" s="54"/>
      <c r="J3" s="54"/>
      <c r="K3" s="54"/>
      <c r="L3" s="54"/>
      <c r="M3" s="54"/>
      <c r="N3" s="55"/>
    </row>
    <row r="4" spans="1:14" s="52" customFormat="1" ht="12.75">
      <c r="A4" s="43" t="s">
        <v>310</v>
      </c>
      <c r="B4" s="44"/>
      <c r="C4" s="44"/>
      <c r="D4" s="44"/>
      <c r="E4" s="44"/>
      <c r="F4" s="44"/>
      <c r="G4" s="44"/>
      <c r="H4" s="44"/>
      <c r="I4" s="44"/>
      <c r="J4" s="44"/>
      <c r="K4" s="44"/>
      <c r="L4" s="44"/>
      <c r="M4" s="44"/>
      <c r="N4" s="45"/>
    </row>
    <row r="5" spans="1:14" s="52" customFormat="1" ht="12.75">
      <c r="A5" s="43" t="s">
        <v>309</v>
      </c>
      <c r="B5" s="44"/>
      <c r="C5" s="44"/>
      <c r="D5" s="44"/>
      <c r="E5" s="44"/>
      <c r="F5" s="44"/>
      <c r="G5" s="44"/>
      <c r="H5" s="44"/>
      <c r="I5" s="44"/>
      <c r="J5" s="44"/>
      <c r="K5" s="44"/>
      <c r="L5" s="44"/>
      <c r="M5" s="44"/>
      <c r="N5" s="45"/>
    </row>
    <row r="6" spans="1:14" s="52" customFormat="1" ht="12.75">
      <c r="A6" s="56"/>
      <c r="B6" s="46"/>
      <c r="C6" s="46"/>
      <c r="D6" s="46"/>
      <c r="E6" s="46"/>
      <c r="F6" s="46"/>
      <c r="G6" s="46"/>
      <c r="H6" s="46"/>
      <c r="I6" s="46"/>
      <c r="J6" s="46"/>
      <c r="K6" s="46"/>
      <c r="L6" s="46"/>
      <c r="M6" s="46"/>
      <c r="N6" s="47"/>
    </row>
    <row r="8" spans="1:14" ht="12.75" customHeight="1">
      <c r="A8" s="62" t="s">
        <v>119</v>
      </c>
      <c r="B8" s="63"/>
      <c r="C8" s="63"/>
      <c r="D8" s="63"/>
      <c r="E8" s="63"/>
      <c r="F8" s="63"/>
      <c r="G8" s="63"/>
      <c r="H8" s="63"/>
      <c r="I8" s="63"/>
      <c r="J8" s="63"/>
      <c r="K8" s="63"/>
      <c r="L8" s="63"/>
      <c r="M8" s="63"/>
      <c r="N8" s="64"/>
    </row>
    <row r="9" spans="1:14" ht="12.75" customHeight="1">
      <c r="A9" s="65" t="s">
        <v>46</v>
      </c>
      <c r="B9" s="66"/>
      <c r="C9" s="66"/>
      <c r="D9" s="66"/>
      <c r="E9" s="66"/>
      <c r="F9" s="66"/>
      <c r="G9" s="66"/>
      <c r="H9" s="66"/>
      <c r="I9" s="66"/>
      <c r="J9" s="66"/>
      <c r="K9" s="66"/>
      <c r="L9" s="66"/>
      <c r="M9" s="66"/>
      <c r="N9" s="67"/>
    </row>
    <row r="10" spans="1:14" ht="12.75" customHeight="1">
      <c r="A10" s="53" t="s">
        <v>95</v>
      </c>
      <c r="B10" s="54"/>
      <c r="C10" s="54"/>
      <c r="D10" s="54"/>
      <c r="E10" s="54"/>
      <c r="F10" s="54"/>
      <c r="G10" s="54"/>
      <c r="H10" s="54"/>
      <c r="I10" s="54"/>
      <c r="J10" s="54"/>
      <c r="K10" s="54"/>
      <c r="L10" s="54"/>
      <c r="M10" s="54"/>
      <c r="N10" s="55"/>
    </row>
    <row r="11" spans="1:14" ht="12.75">
      <c r="A11" s="43" t="s">
        <v>96</v>
      </c>
      <c r="B11" s="44"/>
      <c r="C11" s="44"/>
      <c r="D11" s="44"/>
      <c r="E11" s="44"/>
      <c r="F11" s="44"/>
      <c r="G11" s="44"/>
      <c r="H11" s="44"/>
      <c r="I11" s="44"/>
      <c r="J11" s="44"/>
      <c r="K11" s="44"/>
      <c r="L11" s="44"/>
      <c r="M11" s="44"/>
      <c r="N11" s="45"/>
    </row>
    <row r="12" spans="1:14" ht="12.75">
      <c r="A12" s="56" t="s">
        <v>97</v>
      </c>
      <c r="B12" s="46"/>
      <c r="C12" s="46"/>
      <c r="D12" s="46"/>
      <c r="E12" s="46"/>
      <c r="F12" s="46"/>
      <c r="G12" s="46"/>
      <c r="H12" s="46"/>
      <c r="I12" s="46"/>
      <c r="J12" s="46"/>
      <c r="K12" s="46"/>
      <c r="L12" s="46"/>
      <c r="M12" s="46"/>
      <c r="N12" s="47"/>
    </row>
    <row r="14" spans="1:14" ht="12.75" customHeight="1">
      <c r="A14" s="62" t="s">
        <v>45</v>
      </c>
      <c r="B14" s="63"/>
      <c r="C14" s="63"/>
      <c r="D14" s="63"/>
      <c r="E14" s="63"/>
      <c r="F14" s="63"/>
      <c r="G14" s="63"/>
      <c r="H14" s="63"/>
      <c r="I14" s="63"/>
      <c r="J14" s="63"/>
      <c r="K14" s="63"/>
      <c r="L14" s="63"/>
      <c r="M14" s="63"/>
      <c r="N14" s="64"/>
    </row>
    <row r="15" spans="1:14" ht="12.75" customHeight="1">
      <c r="A15" s="65" t="s">
        <v>44</v>
      </c>
      <c r="B15" s="66"/>
      <c r="C15" s="66"/>
      <c r="D15" s="66"/>
      <c r="E15" s="66"/>
      <c r="F15" s="66"/>
      <c r="G15" s="66"/>
      <c r="H15" s="66"/>
      <c r="I15" s="66"/>
      <c r="J15" s="66"/>
      <c r="K15" s="66"/>
      <c r="L15" s="66"/>
      <c r="M15" s="66"/>
      <c r="N15" s="67"/>
    </row>
    <row r="16" spans="1:14" ht="12.75" customHeight="1">
      <c r="A16" s="53" t="s">
        <v>98</v>
      </c>
      <c r="B16" s="54"/>
      <c r="C16" s="54"/>
      <c r="D16" s="54"/>
      <c r="E16" s="54"/>
      <c r="F16" s="54"/>
      <c r="G16" s="54"/>
      <c r="H16" s="54"/>
      <c r="I16" s="54"/>
      <c r="J16" s="54"/>
      <c r="K16" s="54"/>
      <c r="L16" s="54"/>
      <c r="M16" s="54"/>
      <c r="N16" s="55"/>
    </row>
    <row r="17" spans="1:14" ht="12.75">
      <c r="A17" s="43" t="s">
        <v>99</v>
      </c>
      <c r="B17" s="44"/>
      <c r="C17" s="44"/>
      <c r="D17" s="44"/>
      <c r="E17" s="44"/>
      <c r="F17" s="44"/>
      <c r="G17" s="44"/>
      <c r="H17" s="44"/>
      <c r="I17" s="44"/>
      <c r="J17" s="44"/>
      <c r="K17" s="44"/>
      <c r="L17" s="44"/>
      <c r="M17" s="44"/>
      <c r="N17" s="45"/>
    </row>
    <row r="18" spans="1:14" ht="12.75">
      <c r="A18" s="43" t="s">
        <v>100</v>
      </c>
      <c r="B18" s="44"/>
      <c r="C18" s="44"/>
      <c r="D18" s="44"/>
      <c r="E18" s="44"/>
      <c r="F18" s="44"/>
      <c r="G18" s="44"/>
      <c r="H18" s="44"/>
      <c r="I18" s="44"/>
      <c r="J18" s="44"/>
      <c r="K18" s="44"/>
      <c r="L18" s="44"/>
      <c r="M18" s="44"/>
      <c r="N18" s="45"/>
    </row>
    <row r="19" spans="1:14" ht="12.75">
      <c r="A19" s="43" t="s">
        <v>101</v>
      </c>
      <c r="B19" s="44"/>
      <c r="C19" s="44"/>
      <c r="D19" s="44"/>
      <c r="E19" s="44"/>
      <c r="F19" s="44"/>
      <c r="G19" s="44"/>
      <c r="H19" s="44"/>
      <c r="I19" s="44"/>
      <c r="J19" s="44"/>
      <c r="K19" s="44"/>
      <c r="L19" s="44"/>
      <c r="M19" s="44"/>
      <c r="N19" s="45"/>
    </row>
    <row r="20" spans="1:14" ht="12.75">
      <c r="A20" s="56"/>
      <c r="B20" s="46"/>
      <c r="C20" s="46"/>
      <c r="D20" s="46"/>
      <c r="E20" s="46"/>
      <c r="F20" s="46"/>
      <c r="G20" s="46"/>
      <c r="H20" s="46"/>
      <c r="I20" s="46"/>
      <c r="J20" s="46"/>
      <c r="K20" s="46"/>
      <c r="L20" s="46"/>
      <c r="M20" s="46"/>
      <c r="N20" s="47"/>
    </row>
    <row r="22" spans="1:14" ht="12.75" customHeight="1">
      <c r="A22" s="62" t="s">
        <v>42</v>
      </c>
      <c r="B22" s="63"/>
      <c r="C22" s="63"/>
      <c r="D22" s="63"/>
      <c r="E22" s="63"/>
      <c r="F22" s="63"/>
      <c r="G22" s="63"/>
      <c r="H22" s="63"/>
      <c r="I22" s="63"/>
      <c r="J22" s="63"/>
      <c r="K22" s="63"/>
      <c r="L22" s="63"/>
      <c r="M22" s="63"/>
      <c r="N22" s="64"/>
    </row>
    <row r="23" spans="1:14" ht="12.75" customHeight="1">
      <c r="A23" s="65" t="s">
        <v>43</v>
      </c>
      <c r="B23" s="66"/>
      <c r="C23" s="66"/>
      <c r="D23" s="66"/>
      <c r="E23" s="66"/>
      <c r="F23" s="66"/>
      <c r="G23" s="66"/>
      <c r="H23" s="66"/>
      <c r="I23" s="66"/>
      <c r="J23" s="66"/>
      <c r="K23" s="66"/>
      <c r="L23" s="66"/>
      <c r="M23" s="66"/>
      <c r="N23" s="67"/>
    </row>
    <row r="24" spans="1:14" ht="12.75" customHeight="1">
      <c r="A24" s="53" t="s">
        <v>102</v>
      </c>
      <c r="B24" s="54"/>
      <c r="C24" s="54"/>
      <c r="D24" s="54"/>
      <c r="E24" s="54"/>
      <c r="F24" s="54"/>
      <c r="G24" s="54"/>
      <c r="H24" s="54"/>
      <c r="I24" s="54"/>
      <c r="J24" s="54"/>
      <c r="K24" s="54"/>
      <c r="L24" s="54"/>
      <c r="M24" s="54"/>
      <c r="N24" s="55"/>
    </row>
    <row r="25" spans="1:14" ht="12.75">
      <c r="A25" s="43" t="s">
        <v>103</v>
      </c>
      <c r="B25" s="44"/>
      <c r="C25" s="44"/>
      <c r="D25" s="44"/>
      <c r="E25" s="44"/>
      <c r="F25" s="44"/>
      <c r="G25" s="44"/>
      <c r="H25" s="44"/>
      <c r="I25" s="44"/>
      <c r="J25" s="44"/>
      <c r="K25" s="44"/>
      <c r="L25" s="44"/>
      <c r="M25" s="44"/>
      <c r="N25" s="45"/>
    </row>
    <row r="26" spans="1:14" ht="12.75">
      <c r="A26" s="56"/>
      <c r="B26" s="46"/>
      <c r="C26" s="46"/>
      <c r="D26" s="46"/>
      <c r="E26" s="46"/>
      <c r="F26" s="46"/>
      <c r="G26" s="46"/>
      <c r="H26" s="46"/>
      <c r="I26" s="46"/>
      <c r="J26" s="46"/>
      <c r="K26" s="46"/>
      <c r="L26" s="46"/>
      <c r="M26" s="46"/>
      <c r="N26" s="47"/>
    </row>
  </sheetData>
  <sheetProtection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10" activePane="bottomLeft" state="frozen"/>
      <selection pane="topLeft" activeCell="A1" sqref="A1"/>
      <selection pane="bottomLeft" activeCell="C19" sqref="C19"/>
    </sheetView>
  </sheetViews>
  <sheetFormatPr defaultColWidth="9.140625" defaultRowHeight="12.75"/>
  <cols>
    <col min="2" max="2" width="13.140625" style="0" customWidth="1"/>
    <col min="3" max="3" width="84.421875" style="0" customWidth="1"/>
    <col min="4" max="4" width="22.421875" style="0" customWidth="1"/>
  </cols>
  <sheetData>
    <row r="1" spans="1:4" ht="12.75">
      <c r="A1" s="33" t="s">
        <v>50</v>
      </c>
      <c r="B1" s="34"/>
      <c r="C1" s="34"/>
      <c r="D1" s="34"/>
    </row>
    <row r="2" spans="1:4" s="1" customFormat="1" ht="12.75" customHeight="1">
      <c r="A2" s="58" t="s">
        <v>47</v>
      </c>
      <c r="B2" s="58" t="s">
        <v>48</v>
      </c>
      <c r="C2" s="58" t="s">
        <v>49</v>
      </c>
      <c r="D2" s="58" t="s">
        <v>65</v>
      </c>
    </row>
    <row r="3" spans="1:4" ht="12.75">
      <c r="A3" s="158">
        <v>0.1</v>
      </c>
      <c r="B3" s="159">
        <v>39709</v>
      </c>
      <c r="C3" s="154" t="s">
        <v>53</v>
      </c>
      <c r="D3" s="154" t="s">
        <v>286</v>
      </c>
    </row>
    <row r="4" spans="1:4" ht="12.75">
      <c r="A4" s="158">
        <v>0.2</v>
      </c>
      <c r="B4" s="159">
        <v>39783</v>
      </c>
      <c r="C4" s="154" t="s">
        <v>287</v>
      </c>
      <c r="D4" s="154" t="s">
        <v>286</v>
      </c>
    </row>
    <row r="5" spans="1:4" ht="191.25">
      <c r="A5" s="160">
        <v>0.3</v>
      </c>
      <c r="B5" s="161">
        <v>39840</v>
      </c>
      <c r="C5" s="162" t="s">
        <v>293</v>
      </c>
      <c r="D5" s="154" t="s">
        <v>286</v>
      </c>
    </row>
    <row r="6" spans="1:4" ht="204">
      <c r="A6" s="158">
        <v>0.4</v>
      </c>
      <c r="B6" s="159">
        <v>40128</v>
      </c>
      <c r="C6" s="154" t="s">
        <v>288</v>
      </c>
      <c r="D6" s="154" t="s">
        <v>286</v>
      </c>
    </row>
    <row r="7" spans="1:4" ht="12.75">
      <c r="A7" s="158">
        <v>0.5</v>
      </c>
      <c r="B7" s="159">
        <v>40277</v>
      </c>
      <c r="C7" s="154" t="s">
        <v>289</v>
      </c>
      <c r="D7" s="154" t="s">
        <v>286</v>
      </c>
    </row>
    <row r="8" spans="1:4" ht="38.25">
      <c r="A8" s="158">
        <v>0.6</v>
      </c>
      <c r="B8" s="159">
        <v>40389</v>
      </c>
      <c r="C8" s="154" t="s">
        <v>290</v>
      </c>
      <c r="D8" s="154" t="s">
        <v>286</v>
      </c>
    </row>
    <row r="9" spans="1:4" ht="25.5">
      <c r="A9" s="158">
        <v>1</v>
      </c>
      <c r="B9" s="159">
        <v>40814</v>
      </c>
      <c r="C9" s="154" t="s">
        <v>291</v>
      </c>
      <c r="D9" s="154" t="s">
        <v>286</v>
      </c>
    </row>
    <row r="10" spans="1:4" ht="191.25">
      <c r="A10" s="158">
        <v>1.1</v>
      </c>
      <c r="B10" s="159">
        <v>41061</v>
      </c>
      <c r="C10" s="154" t="s">
        <v>292</v>
      </c>
      <c r="D10" s="154" t="s">
        <v>286</v>
      </c>
    </row>
    <row r="11" spans="1:4" ht="12.75">
      <c r="A11" s="25">
        <v>1.2</v>
      </c>
      <c r="B11" s="26">
        <v>41183</v>
      </c>
      <c r="C11" s="163" t="s">
        <v>294</v>
      </c>
      <c r="D11" s="163" t="s">
        <v>286</v>
      </c>
    </row>
    <row r="12" spans="1:4" ht="25.5">
      <c r="A12" s="25">
        <v>1.3</v>
      </c>
      <c r="B12" s="26">
        <v>41317</v>
      </c>
      <c r="C12" s="164" t="s">
        <v>298</v>
      </c>
      <c r="D12" s="163" t="s">
        <v>286</v>
      </c>
    </row>
    <row r="13" spans="1:4" ht="12.75">
      <c r="A13" s="25">
        <v>1.4</v>
      </c>
      <c r="B13" s="28">
        <v>41375</v>
      </c>
      <c r="C13" s="164" t="s">
        <v>313</v>
      </c>
      <c r="D13" s="163" t="s">
        <v>286</v>
      </c>
    </row>
    <row r="14" spans="1:4" ht="12.75">
      <c r="A14" s="25"/>
      <c r="B14" s="28"/>
      <c r="C14" s="27"/>
      <c r="D14" s="27"/>
    </row>
    <row r="18" ht="12.75">
      <c r="B18" s="29"/>
    </row>
    <row r="19" ht="12.75">
      <c r="B19" s="29"/>
    </row>
    <row r="20" ht="12.75">
      <c r="B20" s="29"/>
    </row>
    <row r="21" ht="12.75">
      <c r="B21" s="29"/>
    </row>
    <row r="22" ht="12.75">
      <c r="B22" s="29"/>
    </row>
    <row r="23" ht="12.75">
      <c r="B23" s="29"/>
    </row>
    <row r="24" ht="12.75">
      <c r="B24" s="29"/>
    </row>
    <row r="25" ht="12.75">
      <c r="B25" s="29"/>
    </row>
  </sheetData>
  <sheetProtection sort="0" autoFilter="0"/>
  <printOptions horizontalCentered="1"/>
  <pageMargins left="0.25" right="0.25" top="0.5" bottom="0.5" header="0.25" footer="0.25"/>
  <pageSetup fitToHeight="1" fitToWidth="1" horizontalDpi="1200" verticalDpi="1200" orientation="landscape" scale="71"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Christa Bator</cp:lastModifiedBy>
  <cp:lastPrinted>2012-12-04T14:27:07Z</cp:lastPrinted>
  <dcterms:created xsi:type="dcterms:W3CDTF">2012-09-21T14:43:24Z</dcterms:created>
  <dcterms:modified xsi:type="dcterms:W3CDTF">2014-05-06T18:50:49Z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