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820" tabRatio="194" activeTab="0"/>
  </bookViews>
  <sheets>
    <sheet name="HIN7" sheetId="1" r:id="rId1"/>
  </sheets>
  <definedNames>
    <definedName name="_xlnm.Print_Area" localSheetId="0">'HIN7'!$A$1:$AG$78</definedName>
  </definedNames>
  <calcPr fullCalcOnLoad="1"/>
</workbook>
</file>

<file path=xl/sharedStrings.xml><?xml version="1.0" encoding="utf-8"?>
<sst xmlns="http://schemas.openxmlformats.org/spreadsheetml/2006/main" count="277" uniqueCount="101">
  <si>
    <t>[All figures are estimates based on samples]</t>
  </si>
  <si>
    <t xml:space="preserve"> </t>
  </si>
  <si>
    <t>Item with the largest tax effect</t>
  </si>
  <si>
    <t>Total</t>
  </si>
  <si>
    <t>Interest</t>
  </si>
  <si>
    <t>Investment interest</t>
  </si>
  <si>
    <t>Taxes paid</t>
  </si>
  <si>
    <t>Charitable contributions</t>
  </si>
  <si>
    <t>Medical and dental</t>
  </si>
  <si>
    <t>Net casualty or theft</t>
  </si>
  <si>
    <t>Total miscellaneous</t>
  </si>
  <si>
    <t>Foreign tax</t>
  </si>
  <si>
    <t>General</t>
  </si>
  <si>
    <t>All other</t>
  </si>
  <si>
    <t>Partnership and S</t>
  </si>
  <si>
    <t>paid deduction</t>
  </si>
  <si>
    <t>deduction</t>
  </si>
  <si>
    <t>expense deduction</t>
  </si>
  <si>
    <t>loss deduction</t>
  </si>
  <si>
    <t>deductions</t>
  </si>
  <si>
    <t>credit</t>
  </si>
  <si>
    <t>business credit</t>
  </si>
  <si>
    <t>tax credits</t>
  </si>
  <si>
    <t>Corporation net losses</t>
  </si>
  <si>
    <t>Number</t>
  </si>
  <si>
    <t>Percentage</t>
  </si>
  <si>
    <t>of</t>
  </si>
  <si>
    <t>returns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</si>
  <si>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</si>
  <si>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</si>
  <si>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</si>
  <si>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</si>
  <si>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</si>
  <si>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</si>
  <si>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</si>
  <si>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</si>
  <si>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</si>
  <si>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</si>
  <si>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</si>
  <si>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</si>
  <si>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</si>
  <si>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</si>
  <si>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</si>
  <si>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</si>
  <si>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</si>
  <si>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</si>
  <si>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</si>
  <si>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</si>
  <si>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</si>
  <si>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</si>
  <si>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</si>
  <si>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</si>
  <si>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</si>
  <si>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</si>
  <si>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</si>
  <si>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</si>
  <si>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</si>
  <si>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Returns with U.S. income tax</t>
  </si>
  <si>
    <t xml:space="preserve">     Total</t>
  </si>
  <si>
    <t>Interest paid deduction</t>
  </si>
  <si>
    <t>Taxes paid deduction</t>
  </si>
  <si>
    <t>Charitable contributions deduction</t>
  </si>
  <si>
    <t>Medical and dental expense deduction</t>
  </si>
  <si>
    <t>Net casualty or theft loss deduction</t>
  </si>
  <si>
    <t>Total miscellaneous deductions</t>
  </si>
  <si>
    <t>Foreign tax credit</t>
  </si>
  <si>
    <t>General business credit</t>
  </si>
  <si>
    <t>All other tax credits</t>
  </si>
  <si>
    <t>Partnership and S Corporation net losses</t>
  </si>
  <si>
    <t>No second largest item</t>
  </si>
  <si>
    <t>Returns without U.S. income tax</t>
  </si>
  <si>
    <t>AMT tax</t>
  </si>
  <si>
    <t>(29)</t>
  </si>
  <si>
    <t>(30)</t>
  </si>
  <si>
    <t>(31)</t>
  </si>
  <si>
    <t>(32)</t>
  </si>
  <si>
    <t>Returns with adjusted gross income of $200,000 or more</t>
  </si>
  <si>
    <t>income exclusion [3]</t>
  </si>
  <si>
    <t>interest [3]</t>
  </si>
  <si>
    <t>preference [3]</t>
  </si>
  <si>
    <t>expense deduction [1]</t>
  </si>
  <si>
    <t>Investment interest expense deduction [1]</t>
  </si>
  <si>
    <t>[2] Less than 0.05 percent.</t>
  </si>
  <si>
    <t>Returns with expanded income of $200,000 or more</t>
  </si>
  <si>
    <t>Nontaxable Social Security benefits [3]</t>
  </si>
  <si>
    <t>AMT tax preference [3]</t>
  </si>
  <si>
    <t>Nontaxable Social</t>
  </si>
  <si>
    <t>Security benefits [3]</t>
  </si>
  <si>
    <t>[2]</t>
  </si>
  <si>
    <t>Tax-exempt interest [3]</t>
  </si>
  <si>
    <t>Foreign--earned income exclusion [3]</t>
  </si>
  <si>
    <t>Foreign-earned</t>
  </si>
  <si>
    <t>Tax-exempt</t>
  </si>
  <si>
    <t xml:space="preserve">Tax status, income concept, and item with </t>
  </si>
  <si>
    <t>the second largest tax effect</t>
  </si>
  <si>
    <t>Table 7. Returns With and Without U.S. 
Income Tax and With Income of 
$200,000 or More Under Alternative 
Concepts: Number of Returns and 
Percentages Classified by Item With the 
Largest Tax Effect and by Item With the 
Second Largest Tax Effect, Tax Year 
2005</t>
  </si>
  <si>
    <t>** Data combined to avoid disclosure of information for specific 
taxpayers.</t>
  </si>
  <si>
    <t>[1] Investment interest expense deduction only has an effect when using 
the adjusted gross income concept.</t>
  </si>
  <si>
    <t>[3] Tax-exempt interest, foreign--earned income exclusion, AMT tax 
preference, and nontaxable Social Security benefits only have an 
effect when using the expanded income concept.</t>
  </si>
  <si>
    <t>NOTE: Detail may not add to totals because of rounding.  Total 
columns do not include returns with no tax effect.</t>
  </si>
  <si>
    <t>Source:  IRS, Statistics of Income Division, March 2008.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</si>
</sst>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&quot;        &quot;"/>
    <numFmt numFmtId="166" formatCode="#,##0&quot;      &quot;"/>
    <numFmt numFmtId="167" formatCode="#,##0&quot;       &quot;"/>
    <numFmt numFmtId="168" formatCode="#,##0&quot;         &quot;"/>
    <numFmt numFmtId="169" formatCode="#,##0&quot;        &quot;;@&quot;        &quot;"/>
    <numFmt numFmtId="170" formatCode="#,##0&quot;         &quot;;@&quot;         &quot;"/>
    <numFmt numFmtId="171" formatCode="#,##0&quot;       &quot;;@&quot;       &quot;"/>
    <numFmt numFmtId="172" formatCode="#,##0&quot;           &quot;;@&quot;           &quot;"/>
    <numFmt numFmtId="173" formatCode="#,##0&quot;           &quot;;@&quot;            &quot;"/>
    <numFmt numFmtId="174" formatCode="#,##0&quot;          &quot;;@&quot;          &quot;"/>
    <numFmt numFmtId="175" formatCode="0.0&quot;       &quot;;@&quot;       &quot;"/>
    <numFmt numFmtId="176" formatCode="0.0&quot;         &quot;;@&quot;         &quot;"/>
    <numFmt numFmtId="177" formatCode="0.0&quot;          &quot;;@&quot;          &quot;"/>
    <numFmt numFmtId="178" formatCode="#,##0&quot;      &quot;;@&quot;      &quot;"/>
    <numFmt numFmtId="179" formatCode="@*."/>
    <numFmt numFmtId="180" formatCode="#,##0&quot;     &quot;;@&quot;     &quot;"/>
    <numFmt numFmtId="181" formatCode="0.0&quot;        &quot;;@&quot;        &quot;"/>
    <numFmt numFmtId="182" formatCode="#,##0&quot;    &quot;;@&quot;    &quot;"/>
    <numFmt numFmtId="183" formatCode="#,##0&quot;   &quot;;@&quot;   &quot;"/>
    <numFmt numFmtId="184" formatCode="#,##0.0"/>
    <numFmt numFmtId="185" formatCode="&quot;$&quot;#,##0.0"/>
    <numFmt numFmtId="186" formatCode="&quot;**&quot;#,##0"/>
    <numFmt numFmtId="187" formatCode="&quot;**&quot;#,###\3.0"/>
    <numFmt numFmtId="188" formatCode="&quot;**&quot;\3.0##0"/>
    <numFmt numFmtId="189" formatCode="&quot;**&quot;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** &quot;#,##0;&quot;** &quot;\-#,##0;&quot;**&quot;;&quot;** &quot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4" xfId="0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/>
    </xf>
    <xf numFmtId="0" fontId="9" fillId="0" borderId="4" xfId="0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horizontal="center" vertical="top"/>
    </xf>
    <xf numFmtId="164" fontId="9" fillId="0" borderId="8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 quotePrefix="1">
      <alignment horizontal="center"/>
    </xf>
    <xf numFmtId="164" fontId="9" fillId="0" borderId="4" xfId="0" applyNumberFormat="1" applyFont="1" applyFill="1" applyBorder="1" applyAlignment="1" quotePrefix="1">
      <alignment horizontal="center"/>
    </xf>
    <xf numFmtId="164" fontId="9" fillId="0" borderId="9" xfId="0" applyNumberFormat="1" applyFont="1" applyFill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9" fillId="0" borderId="3" xfId="0" applyFont="1" applyFill="1" applyBorder="1" applyAlignment="1" quotePrefix="1">
      <alignment horizontal="center"/>
    </xf>
    <xf numFmtId="164" fontId="9" fillId="0" borderId="3" xfId="0" applyNumberFormat="1" applyFont="1" applyFill="1" applyBorder="1" applyAlignment="1" quotePrefix="1">
      <alignment horizontal="center"/>
    </xf>
    <xf numFmtId="164" fontId="9" fillId="0" borderId="7" xfId="0" applyNumberFormat="1" applyFont="1" applyFill="1" applyBorder="1" applyAlignment="1" quotePrefix="1">
      <alignment horizontal="center"/>
    </xf>
    <xf numFmtId="0" fontId="9" fillId="0" borderId="3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3" xfId="0" applyFont="1" applyFill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7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 quotePrefix="1">
      <alignment horizontal="right"/>
    </xf>
    <xf numFmtId="164" fontId="9" fillId="0" borderId="11" xfId="0" applyNumberFormat="1" applyFont="1" applyFill="1" applyBorder="1" applyAlignment="1" quotePrefix="1">
      <alignment horizontal="right"/>
    </xf>
    <xf numFmtId="182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horizontal="right"/>
    </xf>
    <xf numFmtId="186" fontId="9" fillId="0" borderId="11" xfId="0" applyNumberFormat="1" applyFont="1" applyFill="1" applyBorder="1" applyAlignment="1">
      <alignment horizontal="right"/>
    </xf>
    <xf numFmtId="189" fontId="9" fillId="0" borderId="11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164" fontId="9" fillId="0" borderId="12" xfId="0" applyNumberFormat="1" applyFont="1" applyFill="1" applyBorder="1" applyAlignment="1" quotePrefix="1">
      <alignment horizontal="center"/>
    </xf>
    <xf numFmtId="164" fontId="9" fillId="0" borderId="11" xfId="0" applyNumberFormat="1" applyFont="1" applyFill="1" applyBorder="1" applyAlignment="1" quotePrefix="1">
      <alignment horizontal="center"/>
    </xf>
    <xf numFmtId="0" fontId="9" fillId="0" borderId="12" xfId="0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182" fontId="9" fillId="0" borderId="11" xfId="0" applyNumberFormat="1" applyFont="1" applyFill="1" applyBorder="1" applyAlignment="1" quotePrefix="1">
      <alignment horizontal="right"/>
    </xf>
    <xf numFmtId="49" fontId="9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94" fontId="9" fillId="0" borderId="14" xfId="0" applyNumberFormat="1" applyFont="1" applyFill="1" applyBorder="1" applyAlignment="1">
      <alignment horizontal="right"/>
    </xf>
    <xf numFmtId="186" fontId="9" fillId="0" borderId="14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76</xdr:row>
      <xdr:rowOff>95250</xdr:rowOff>
    </xdr:from>
    <xdr:ext cx="104775" cy="171450"/>
    <xdr:sp>
      <xdr:nvSpPr>
        <xdr:cNvPr id="1" name="TextBox 1"/>
        <xdr:cNvSpPr txBox="1">
          <a:spLocks noChangeArrowheads="1"/>
        </xdr:cNvSpPr>
      </xdr:nvSpPr>
      <xdr:spPr>
        <a:xfrm>
          <a:off x="10439400" y="111442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104775</xdr:rowOff>
    </xdr:from>
    <xdr:ext cx="161925" cy="180975"/>
    <xdr:sp>
      <xdr:nvSpPr>
        <xdr:cNvPr id="2" name="TextBox 2"/>
        <xdr:cNvSpPr txBox="1">
          <a:spLocks noChangeArrowheads="1"/>
        </xdr:cNvSpPr>
      </xdr:nvSpPr>
      <xdr:spPr>
        <a:xfrm>
          <a:off x="800100" y="78771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809625</xdr:colOff>
      <xdr:row>67</xdr:row>
      <xdr:rowOff>0</xdr:rowOff>
    </xdr:from>
    <xdr:ext cx="66675" cy="104775"/>
    <xdr:sp>
      <xdr:nvSpPr>
        <xdr:cNvPr id="3" name="TextBox 3"/>
        <xdr:cNvSpPr txBox="1">
          <a:spLocks noChangeArrowheads="1"/>
        </xdr:cNvSpPr>
      </xdr:nvSpPr>
      <xdr:spPr>
        <a:xfrm>
          <a:off x="809625" y="98012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542925</xdr:colOff>
      <xdr:row>51</xdr:row>
      <xdr:rowOff>104775</xdr:rowOff>
    </xdr:from>
    <xdr:ext cx="104775" cy="171450"/>
    <xdr:sp>
      <xdr:nvSpPr>
        <xdr:cNvPr id="4" name="TextBox 4"/>
        <xdr:cNvSpPr txBox="1">
          <a:spLocks noChangeArrowheads="1"/>
        </xdr:cNvSpPr>
      </xdr:nvSpPr>
      <xdr:spPr>
        <a:xfrm>
          <a:off x="10972800" y="78771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104775" cy="171450"/>
    <xdr:sp>
      <xdr:nvSpPr>
        <xdr:cNvPr id="5" name="TextBox 5"/>
        <xdr:cNvSpPr txBox="1">
          <a:spLocks noChangeArrowheads="1"/>
        </xdr:cNvSpPr>
      </xdr:nvSpPr>
      <xdr:spPr>
        <a:xfrm>
          <a:off x="12315825" y="64198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542925</xdr:colOff>
      <xdr:row>65</xdr:row>
      <xdr:rowOff>85725</xdr:rowOff>
    </xdr:from>
    <xdr:ext cx="104775" cy="171450"/>
    <xdr:sp>
      <xdr:nvSpPr>
        <xdr:cNvPr id="6" name="TextBox 6"/>
        <xdr:cNvSpPr txBox="1">
          <a:spLocks noChangeArrowheads="1"/>
        </xdr:cNvSpPr>
      </xdr:nvSpPr>
      <xdr:spPr>
        <a:xfrm>
          <a:off x="10972800" y="96583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95250</xdr:rowOff>
    </xdr:from>
    <xdr:ext cx="104775" cy="171450"/>
    <xdr:sp>
      <xdr:nvSpPr>
        <xdr:cNvPr id="7" name="TextBox 11"/>
        <xdr:cNvSpPr txBox="1">
          <a:spLocks noChangeArrowheads="1"/>
        </xdr:cNvSpPr>
      </xdr:nvSpPr>
      <xdr:spPr>
        <a:xfrm>
          <a:off x="11572875" y="111442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51</xdr:row>
      <xdr:rowOff>104775</xdr:rowOff>
    </xdr:from>
    <xdr:ext cx="104775" cy="171450"/>
    <xdr:sp>
      <xdr:nvSpPr>
        <xdr:cNvPr id="8" name="TextBox 12"/>
        <xdr:cNvSpPr txBox="1">
          <a:spLocks noChangeArrowheads="1"/>
        </xdr:cNvSpPr>
      </xdr:nvSpPr>
      <xdr:spPr>
        <a:xfrm>
          <a:off x="11572875" y="78771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228600</xdr:colOff>
      <xdr:row>41</xdr:row>
      <xdr:rowOff>0</xdr:rowOff>
    </xdr:from>
    <xdr:ext cx="104775" cy="171450"/>
    <xdr:sp>
      <xdr:nvSpPr>
        <xdr:cNvPr id="9" name="TextBox 13"/>
        <xdr:cNvSpPr txBox="1">
          <a:spLocks noChangeArrowheads="1"/>
        </xdr:cNvSpPr>
      </xdr:nvSpPr>
      <xdr:spPr>
        <a:xfrm>
          <a:off x="13420725" y="64198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85725</xdr:rowOff>
    </xdr:from>
    <xdr:ext cx="104775" cy="171450"/>
    <xdr:sp>
      <xdr:nvSpPr>
        <xdr:cNvPr id="10" name="TextBox 14"/>
        <xdr:cNvSpPr txBox="1">
          <a:spLocks noChangeArrowheads="1"/>
        </xdr:cNvSpPr>
      </xdr:nvSpPr>
      <xdr:spPr>
        <a:xfrm>
          <a:off x="11572875" y="96583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76</xdr:row>
      <xdr:rowOff>95250</xdr:rowOff>
    </xdr:from>
    <xdr:ext cx="104775" cy="171450"/>
    <xdr:sp>
      <xdr:nvSpPr>
        <xdr:cNvPr id="11" name="TextBox 15"/>
        <xdr:cNvSpPr txBox="1">
          <a:spLocks noChangeArrowheads="1"/>
        </xdr:cNvSpPr>
      </xdr:nvSpPr>
      <xdr:spPr>
        <a:xfrm>
          <a:off x="9525" y="111442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514350</xdr:colOff>
      <xdr:row>51</xdr:row>
      <xdr:rowOff>104775</xdr:rowOff>
    </xdr:from>
    <xdr:ext cx="104775" cy="171450"/>
    <xdr:sp>
      <xdr:nvSpPr>
        <xdr:cNvPr id="12" name="TextBox 16"/>
        <xdr:cNvSpPr txBox="1">
          <a:spLocks noChangeArrowheads="1"/>
        </xdr:cNvSpPr>
      </xdr:nvSpPr>
      <xdr:spPr>
        <a:xfrm>
          <a:off x="12087225" y="78771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561975</xdr:colOff>
      <xdr:row>51</xdr:row>
      <xdr:rowOff>104775</xdr:rowOff>
    </xdr:from>
    <xdr:ext cx="104775" cy="171450"/>
    <xdr:sp>
      <xdr:nvSpPr>
        <xdr:cNvPr id="13" name="TextBox 17"/>
        <xdr:cNvSpPr txBox="1">
          <a:spLocks noChangeArrowheads="1"/>
        </xdr:cNvSpPr>
      </xdr:nvSpPr>
      <xdr:spPr>
        <a:xfrm>
          <a:off x="12649200" y="78771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542925</xdr:colOff>
      <xdr:row>45</xdr:row>
      <xdr:rowOff>104775</xdr:rowOff>
    </xdr:from>
    <xdr:ext cx="104775" cy="171450"/>
    <xdr:sp>
      <xdr:nvSpPr>
        <xdr:cNvPr id="14" name="TextBox 18"/>
        <xdr:cNvSpPr txBox="1">
          <a:spLocks noChangeArrowheads="1"/>
        </xdr:cNvSpPr>
      </xdr:nvSpPr>
      <xdr:spPr>
        <a:xfrm>
          <a:off x="13192125" y="7191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571500</xdr:colOff>
      <xdr:row>45</xdr:row>
      <xdr:rowOff>104775</xdr:rowOff>
    </xdr:from>
    <xdr:ext cx="104775" cy="171450"/>
    <xdr:sp>
      <xdr:nvSpPr>
        <xdr:cNvPr id="15" name="TextBox 19"/>
        <xdr:cNvSpPr txBox="1">
          <a:spLocks noChangeArrowheads="1"/>
        </xdr:cNvSpPr>
      </xdr:nvSpPr>
      <xdr:spPr>
        <a:xfrm>
          <a:off x="13763625" y="7191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542925</xdr:colOff>
      <xdr:row>53</xdr:row>
      <xdr:rowOff>104775</xdr:rowOff>
    </xdr:from>
    <xdr:ext cx="104775" cy="171450"/>
    <xdr:sp>
      <xdr:nvSpPr>
        <xdr:cNvPr id="16" name="TextBox 20"/>
        <xdr:cNvSpPr txBox="1">
          <a:spLocks noChangeArrowheads="1"/>
        </xdr:cNvSpPr>
      </xdr:nvSpPr>
      <xdr:spPr>
        <a:xfrm>
          <a:off x="13192125" y="8105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571500</xdr:colOff>
      <xdr:row>53</xdr:row>
      <xdr:rowOff>104775</xdr:rowOff>
    </xdr:from>
    <xdr:ext cx="104775" cy="171450"/>
    <xdr:sp>
      <xdr:nvSpPr>
        <xdr:cNvPr id="17" name="TextBox 21"/>
        <xdr:cNvSpPr txBox="1">
          <a:spLocks noChangeArrowheads="1"/>
        </xdr:cNvSpPr>
      </xdr:nvSpPr>
      <xdr:spPr>
        <a:xfrm>
          <a:off x="13763625" y="8105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54</xdr:row>
      <xdr:rowOff>104775</xdr:rowOff>
    </xdr:from>
    <xdr:ext cx="104775" cy="171450"/>
    <xdr:sp>
      <xdr:nvSpPr>
        <xdr:cNvPr id="18" name="TextBox 22"/>
        <xdr:cNvSpPr txBox="1">
          <a:spLocks noChangeArrowheads="1"/>
        </xdr:cNvSpPr>
      </xdr:nvSpPr>
      <xdr:spPr>
        <a:xfrm>
          <a:off x="13763625" y="82200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552450</xdr:colOff>
      <xdr:row>54</xdr:row>
      <xdr:rowOff>104775</xdr:rowOff>
    </xdr:from>
    <xdr:ext cx="104775" cy="171450"/>
    <xdr:sp>
      <xdr:nvSpPr>
        <xdr:cNvPr id="19" name="TextBox 23"/>
        <xdr:cNvSpPr txBox="1">
          <a:spLocks noChangeArrowheads="1"/>
        </xdr:cNvSpPr>
      </xdr:nvSpPr>
      <xdr:spPr>
        <a:xfrm>
          <a:off x="14316075" y="82200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104775</xdr:rowOff>
    </xdr:from>
    <xdr:ext cx="104775" cy="171450"/>
    <xdr:sp>
      <xdr:nvSpPr>
        <xdr:cNvPr id="20" name="TextBox 24"/>
        <xdr:cNvSpPr txBox="1">
          <a:spLocks noChangeArrowheads="1"/>
        </xdr:cNvSpPr>
      </xdr:nvSpPr>
      <xdr:spPr>
        <a:xfrm>
          <a:off x="14316075" y="82200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600075</xdr:colOff>
      <xdr:row>54</xdr:row>
      <xdr:rowOff>104775</xdr:rowOff>
    </xdr:from>
    <xdr:ext cx="104775" cy="171450"/>
    <xdr:sp>
      <xdr:nvSpPr>
        <xdr:cNvPr id="21" name="TextBox 25"/>
        <xdr:cNvSpPr txBox="1">
          <a:spLocks noChangeArrowheads="1"/>
        </xdr:cNvSpPr>
      </xdr:nvSpPr>
      <xdr:spPr>
        <a:xfrm>
          <a:off x="14916150" y="82200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561975</xdr:colOff>
      <xdr:row>47</xdr:row>
      <xdr:rowOff>104775</xdr:rowOff>
    </xdr:from>
    <xdr:ext cx="104775" cy="171450"/>
    <xdr:sp>
      <xdr:nvSpPr>
        <xdr:cNvPr id="22" name="TextBox 26"/>
        <xdr:cNvSpPr txBox="1">
          <a:spLocks noChangeArrowheads="1"/>
        </xdr:cNvSpPr>
      </xdr:nvSpPr>
      <xdr:spPr>
        <a:xfrm>
          <a:off x="15478125" y="74199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542925</xdr:colOff>
      <xdr:row>47</xdr:row>
      <xdr:rowOff>104775</xdr:rowOff>
    </xdr:from>
    <xdr:ext cx="104775" cy="171450"/>
    <xdr:sp>
      <xdr:nvSpPr>
        <xdr:cNvPr id="23" name="TextBox 27"/>
        <xdr:cNvSpPr txBox="1">
          <a:spLocks noChangeArrowheads="1"/>
        </xdr:cNvSpPr>
      </xdr:nvSpPr>
      <xdr:spPr>
        <a:xfrm>
          <a:off x="16021050" y="74199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514350</xdr:colOff>
      <xdr:row>52</xdr:row>
      <xdr:rowOff>104775</xdr:rowOff>
    </xdr:from>
    <xdr:ext cx="104775" cy="171450"/>
    <xdr:sp>
      <xdr:nvSpPr>
        <xdr:cNvPr id="24" name="TextBox 28"/>
        <xdr:cNvSpPr txBox="1">
          <a:spLocks noChangeArrowheads="1"/>
        </xdr:cNvSpPr>
      </xdr:nvSpPr>
      <xdr:spPr>
        <a:xfrm>
          <a:off x="12087225" y="79914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561975</xdr:colOff>
      <xdr:row>52</xdr:row>
      <xdr:rowOff>104775</xdr:rowOff>
    </xdr:from>
    <xdr:ext cx="104775" cy="171450"/>
    <xdr:sp>
      <xdr:nvSpPr>
        <xdr:cNvPr id="25" name="TextBox 29"/>
        <xdr:cNvSpPr txBox="1">
          <a:spLocks noChangeArrowheads="1"/>
        </xdr:cNvSpPr>
      </xdr:nvSpPr>
      <xdr:spPr>
        <a:xfrm>
          <a:off x="12649200" y="79914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561975</xdr:colOff>
      <xdr:row>52</xdr:row>
      <xdr:rowOff>104775</xdr:rowOff>
    </xdr:from>
    <xdr:ext cx="104775" cy="171450"/>
    <xdr:sp>
      <xdr:nvSpPr>
        <xdr:cNvPr id="26" name="TextBox 30"/>
        <xdr:cNvSpPr txBox="1">
          <a:spLocks noChangeArrowheads="1"/>
        </xdr:cNvSpPr>
      </xdr:nvSpPr>
      <xdr:spPr>
        <a:xfrm>
          <a:off x="15478125" y="79914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542925</xdr:colOff>
      <xdr:row>52</xdr:row>
      <xdr:rowOff>104775</xdr:rowOff>
    </xdr:from>
    <xdr:ext cx="104775" cy="171450"/>
    <xdr:sp>
      <xdr:nvSpPr>
        <xdr:cNvPr id="27" name="TextBox 31"/>
        <xdr:cNvSpPr txBox="1">
          <a:spLocks noChangeArrowheads="1"/>
        </xdr:cNvSpPr>
      </xdr:nvSpPr>
      <xdr:spPr>
        <a:xfrm>
          <a:off x="16021050" y="79914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561975</xdr:colOff>
      <xdr:row>45</xdr:row>
      <xdr:rowOff>104775</xdr:rowOff>
    </xdr:from>
    <xdr:ext cx="104775" cy="171450"/>
    <xdr:sp>
      <xdr:nvSpPr>
        <xdr:cNvPr id="28" name="TextBox 32"/>
        <xdr:cNvSpPr txBox="1">
          <a:spLocks noChangeArrowheads="1"/>
        </xdr:cNvSpPr>
      </xdr:nvSpPr>
      <xdr:spPr>
        <a:xfrm>
          <a:off x="15478125" y="7191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542925</xdr:colOff>
      <xdr:row>45</xdr:row>
      <xdr:rowOff>104775</xdr:rowOff>
    </xdr:from>
    <xdr:ext cx="104775" cy="171450"/>
    <xdr:sp>
      <xdr:nvSpPr>
        <xdr:cNvPr id="29" name="TextBox 33"/>
        <xdr:cNvSpPr txBox="1">
          <a:spLocks noChangeArrowheads="1"/>
        </xdr:cNvSpPr>
      </xdr:nvSpPr>
      <xdr:spPr>
        <a:xfrm>
          <a:off x="16021050" y="7191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104775</xdr:rowOff>
    </xdr:from>
    <xdr:ext cx="104775" cy="171450"/>
    <xdr:sp>
      <xdr:nvSpPr>
        <xdr:cNvPr id="30" name="TextBox 34"/>
        <xdr:cNvSpPr txBox="1">
          <a:spLocks noChangeArrowheads="1"/>
        </xdr:cNvSpPr>
      </xdr:nvSpPr>
      <xdr:spPr>
        <a:xfrm>
          <a:off x="14316075" y="82200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600075</xdr:colOff>
      <xdr:row>54</xdr:row>
      <xdr:rowOff>104775</xdr:rowOff>
    </xdr:from>
    <xdr:ext cx="104775" cy="171450"/>
    <xdr:sp>
      <xdr:nvSpPr>
        <xdr:cNvPr id="31" name="TextBox 35"/>
        <xdr:cNvSpPr txBox="1">
          <a:spLocks noChangeArrowheads="1"/>
        </xdr:cNvSpPr>
      </xdr:nvSpPr>
      <xdr:spPr>
        <a:xfrm>
          <a:off x="14916150" y="82200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85725</xdr:rowOff>
    </xdr:from>
    <xdr:ext cx="104775" cy="171450"/>
    <xdr:sp>
      <xdr:nvSpPr>
        <xdr:cNvPr id="32" name="TextBox 36"/>
        <xdr:cNvSpPr txBox="1">
          <a:spLocks noChangeArrowheads="1"/>
        </xdr:cNvSpPr>
      </xdr:nvSpPr>
      <xdr:spPr>
        <a:xfrm>
          <a:off x="11572875" y="101155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2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2" sqref="B12"/>
    </sheetView>
  </sheetViews>
  <sheetFormatPr defaultColWidth="9.140625" defaultRowHeight="12.75"/>
  <cols>
    <col min="1" max="1" width="37.140625" style="3" customWidth="1"/>
    <col min="2" max="2" width="8.7109375" style="3" customWidth="1"/>
    <col min="3" max="3" width="9.140625" style="48" customWidth="1"/>
    <col min="4" max="4" width="8.7109375" style="3" customWidth="1"/>
    <col min="5" max="5" width="9.00390625" style="48" customWidth="1"/>
    <col min="6" max="6" width="8.421875" style="3" customWidth="1"/>
    <col min="7" max="7" width="7.7109375" style="48" customWidth="1"/>
    <col min="8" max="8" width="7.7109375" style="3" customWidth="1"/>
    <col min="9" max="9" width="8.421875" style="48" customWidth="1"/>
    <col min="10" max="10" width="8.421875" style="3" customWidth="1"/>
    <col min="11" max="11" width="8.57421875" style="48" customWidth="1"/>
    <col min="12" max="12" width="8.421875" style="3" customWidth="1"/>
    <col min="13" max="13" width="8.8515625" style="48" customWidth="1"/>
    <col min="14" max="14" width="8.28125" style="3" customWidth="1"/>
    <col min="15" max="15" width="8.8515625" style="48" customWidth="1"/>
    <col min="16" max="16" width="8.140625" style="3" customWidth="1"/>
    <col min="17" max="17" width="9.00390625" style="48" customWidth="1"/>
    <col min="18" max="18" width="7.7109375" style="3" customWidth="1"/>
    <col min="19" max="19" width="8.421875" style="48" customWidth="1"/>
    <col min="20" max="20" width="8.140625" style="3" customWidth="1"/>
    <col min="21" max="21" width="8.57421875" style="48" customWidth="1"/>
    <col min="22" max="22" width="8.28125" style="3" customWidth="1"/>
    <col min="23" max="23" width="9.00390625" style="48" customWidth="1"/>
    <col min="24" max="24" width="8.421875" style="3" customWidth="1"/>
    <col min="25" max="25" width="8.140625" style="48" customWidth="1"/>
    <col min="26" max="26" width="8.00390625" style="3" customWidth="1"/>
    <col min="27" max="27" width="8.8515625" style="48" customWidth="1"/>
    <col min="28" max="28" width="7.7109375" style="3" customWidth="1"/>
    <col min="29" max="29" width="8.57421875" style="48" customWidth="1"/>
    <col min="30" max="30" width="9.140625" style="3" customWidth="1"/>
    <col min="31" max="31" width="9.140625" style="48" customWidth="1"/>
    <col min="32" max="32" width="9.140625" style="3" customWidth="1"/>
    <col min="33" max="33" width="9.140625" style="48" customWidth="1"/>
    <col min="34" max="251" width="9.140625" style="3" customWidth="1"/>
    <col min="252" max="252" width="15.421875" style="3" customWidth="1"/>
    <col min="253" max="253" width="19.140625" style="3" customWidth="1"/>
    <col min="254" max="16384" width="9.140625" style="3" customWidth="1"/>
  </cols>
  <sheetData>
    <row r="1" spans="1:33" s="1" customFormat="1" ht="100.5" customHeight="1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7" ht="12.75" customHeight="1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2"/>
      <c r="AI2" s="2"/>
      <c r="AJ2" s="2"/>
      <c r="AK2" s="2"/>
    </row>
    <row r="3" spans="1:35" ht="9.75" customHeight="1" thickTop="1">
      <c r="A3" s="4"/>
      <c r="B3" s="5" t="s">
        <v>1</v>
      </c>
      <c r="C3" s="6" t="s">
        <v>1</v>
      </c>
      <c r="D3" s="92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2"/>
      <c r="AI3" s="2"/>
    </row>
    <row r="4" spans="1:35" ht="9.75" customHeight="1">
      <c r="A4" s="7" t="s">
        <v>1</v>
      </c>
      <c r="B4" s="8" t="s">
        <v>3</v>
      </c>
      <c r="C4" s="9"/>
      <c r="D4" s="94" t="s">
        <v>4</v>
      </c>
      <c r="E4" s="95"/>
      <c r="F4" s="94" t="s">
        <v>5</v>
      </c>
      <c r="G4" s="95"/>
      <c r="H4" s="94" t="s">
        <v>6</v>
      </c>
      <c r="I4" s="95"/>
      <c r="J4" s="94" t="s">
        <v>7</v>
      </c>
      <c r="K4" s="95"/>
      <c r="L4" s="94" t="s">
        <v>8</v>
      </c>
      <c r="M4" s="95"/>
      <c r="N4" s="94" t="s">
        <v>9</v>
      </c>
      <c r="O4" s="95"/>
      <c r="P4" s="94" t="s">
        <v>10</v>
      </c>
      <c r="Q4" s="95"/>
      <c r="R4" s="94" t="s">
        <v>11</v>
      </c>
      <c r="S4" s="95"/>
      <c r="T4" s="94" t="s">
        <v>12</v>
      </c>
      <c r="U4" s="95"/>
      <c r="V4" s="94" t="s">
        <v>13</v>
      </c>
      <c r="W4" s="95"/>
      <c r="X4" s="94" t="s">
        <v>14</v>
      </c>
      <c r="Y4" s="95"/>
      <c r="Z4" s="94" t="s">
        <v>91</v>
      </c>
      <c r="AA4" s="95"/>
      <c r="AB4" s="94" t="s">
        <v>92</v>
      </c>
      <c r="AC4" s="95"/>
      <c r="AD4" s="94" t="s">
        <v>71</v>
      </c>
      <c r="AE4" s="95"/>
      <c r="AF4" s="94" t="s">
        <v>86</v>
      </c>
      <c r="AG4" s="95"/>
      <c r="AH4" s="2"/>
      <c r="AI4" s="2"/>
    </row>
    <row r="5" spans="1:35" ht="11.25" customHeight="1">
      <c r="A5" s="10" t="s">
        <v>93</v>
      </c>
      <c r="B5" s="11" t="s">
        <v>1</v>
      </c>
      <c r="C5" s="12" t="s">
        <v>1</v>
      </c>
      <c r="D5" s="96" t="s">
        <v>15</v>
      </c>
      <c r="E5" s="97"/>
      <c r="F5" s="96" t="s">
        <v>80</v>
      </c>
      <c r="G5" s="97"/>
      <c r="H5" s="96" t="s">
        <v>16</v>
      </c>
      <c r="I5" s="97"/>
      <c r="J5" s="96" t="s">
        <v>16</v>
      </c>
      <c r="K5" s="97"/>
      <c r="L5" s="96" t="s">
        <v>17</v>
      </c>
      <c r="M5" s="97"/>
      <c r="N5" s="96" t="s">
        <v>18</v>
      </c>
      <c r="O5" s="97"/>
      <c r="P5" s="96" t="s">
        <v>19</v>
      </c>
      <c r="Q5" s="97"/>
      <c r="R5" s="96" t="s">
        <v>20</v>
      </c>
      <c r="S5" s="97"/>
      <c r="T5" s="96" t="s">
        <v>21</v>
      </c>
      <c r="U5" s="97"/>
      <c r="V5" s="96" t="s">
        <v>22</v>
      </c>
      <c r="W5" s="97"/>
      <c r="X5" s="96" t="s">
        <v>23</v>
      </c>
      <c r="Y5" s="97"/>
      <c r="Z5" s="96" t="s">
        <v>77</v>
      </c>
      <c r="AA5" s="97"/>
      <c r="AB5" s="96" t="s">
        <v>78</v>
      </c>
      <c r="AC5" s="97"/>
      <c r="AD5" s="96" t="s">
        <v>79</v>
      </c>
      <c r="AE5" s="97"/>
      <c r="AF5" s="96" t="s">
        <v>87</v>
      </c>
      <c r="AG5" s="97"/>
      <c r="AH5" s="2"/>
      <c r="AI5" s="2"/>
    </row>
    <row r="6" spans="1:35" ht="11.25" customHeight="1">
      <c r="A6" s="10" t="s">
        <v>94</v>
      </c>
      <c r="B6" s="13" t="s">
        <v>24</v>
      </c>
      <c r="C6" s="14" t="s">
        <v>25</v>
      </c>
      <c r="D6" s="13" t="s">
        <v>24</v>
      </c>
      <c r="E6" s="14" t="s">
        <v>25</v>
      </c>
      <c r="F6" s="13" t="s">
        <v>24</v>
      </c>
      <c r="G6" s="14" t="s">
        <v>25</v>
      </c>
      <c r="H6" s="13" t="s">
        <v>24</v>
      </c>
      <c r="I6" s="14" t="s">
        <v>25</v>
      </c>
      <c r="J6" s="13" t="s">
        <v>24</v>
      </c>
      <c r="K6" s="14" t="s">
        <v>25</v>
      </c>
      <c r="L6" s="13" t="s">
        <v>24</v>
      </c>
      <c r="M6" s="14" t="s">
        <v>25</v>
      </c>
      <c r="N6" s="13" t="s">
        <v>24</v>
      </c>
      <c r="O6" s="14" t="s">
        <v>25</v>
      </c>
      <c r="P6" s="13" t="s">
        <v>24</v>
      </c>
      <c r="Q6" s="15" t="s">
        <v>25</v>
      </c>
      <c r="R6" s="13" t="s">
        <v>24</v>
      </c>
      <c r="S6" s="14" t="s">
        <v>25</v>
      </c>
      <c r="T6" s="13" t="s">
        <v>24</v>
      </c>
      <c r="U6" s="14" t="s">
        <v>25</v>
      </c>
      <c r="V6" s="13" t="s">
        <v>24</v>
      </c>
      <c r="W6" s="14" t="s">
        <v>25</v>
      </c>
      <c r="X6" s="13" t="s">
        <v>24</v>
      </c>
      <c r="Y6" s="14" t="s">
        <v>25</v>
      </c>
      <c r="Z6" s="13" t="s">
        <v>24</v>
      </c>
      <c r="AA6" s="14" t="s">
        <v>25</v>
      </c>
      <c r="AB6" s="13" t="s">
        <v>24</v>
      </c>
      <c r="AC6" s="14" t="s">
        <v>25</v>
      </c>
      <c r="AD6" s="13" t="s">
        <v>24</v>
      </c>
      <c r="AE6" s="14" t="s">
        <v>25</v>
      </c>
      <c r="AF6" s="13" t="s">
        <v>24</v>
      </c>
      <c r="AG6" s="14" t="s">
        <v>25</v>
      </c>
      <c r="AH6" s="2"/>
      <c r="AI6" s="2"/>
    </row>
    <row r="7" spans="1:35" ht="10.5" customHeight="1">
      <c r="A7" s="7"/>
      <c r="B7" s="16" t="s">
        <v>26</v>
      </c>
      <c r="C7" s="17" t="s">
        <v>26</v>
      </c>
      <c r="D7" s="16" t="s">
        <v>26</v>
      </c>
      <c r="E7" s="17" t="s">
        <v>26</v>
      </c>
      <c r="F7" s="16" t="s">
        <v>26</v>
      </c>
      <c r="G7" s="17" t="s">
        <v>26</v>
      </c>
      <c r="H7" s="16" t="s">
        <v>26</v>
      </c>
      <c r="I7" s="17" t="s">
        <v>26</v>
      </c>
      <c r="J7" s="16" t="s">
        <v>26</v>
      </c>
      <c r="K7" s="17" t="s">
        <v>26</v>
      </c>
      <c r="L7" s="16" t="s">
        <v>26</v>
      </c>
      <c r="M7" s="17" t="s">
        <v>26</v>
      </c>
      <c r="N7" s="16" t="s">
        <v>26</v>
      </c>
      <c r="O7" s="17" t="s">
        <v>26</v>
      </c>
      <c r="P7" s="16" t="s">
        <v>26</v>
      </c>
      <c r="Q7" s="18" t="s">
        <v>26</v>
      </c>
      <c r="R7" s="16" t="s">
        <v>26</v>
      </c>
      <c r="S7" s="17" t="s">
        <v>26</v>
      </c>
      <c r="T7" s="16" t="s">
        <v>26</v>
      </c>
      <c r="U7" s="17" t="s">
        <v>26</v>
      </c>
      <c r="V7" s="16" t="s">
        <v>26</v>
      </c>
      <c r="W7" s="17" t="s">
        <v>26</v>
      </c>
      <c r="X7" s="16" t="s">
        <v>26</v>
      </c>
      <c r="Y7" s="17" t="s">
        <v>26</v>
      </c>
      <c r="Z7" s="16" t="s">
        <v>26</v>
      </c>
      <c r="AA7" s="17" t="s">
        <v>26</v>
      </c>
      <c r="AB7" s="16" t="s">
        <v>26</v>
      </c>
      <c r="AC7" s="17" t="s">
        <v>26</v>
      </c>
      <c r="AD7" s="16" t="s">
        <v>26</v>
      </c>
      <c r="AE7" s="17" t="s">
        <v>26</v>
      </c>
      <c r="AF7" s="16" t="s">
        <v>26</v>
      </c>
      <c r="AG7" s="17" t="s">
        <v>26</v>
      </c>
      <c r="AH7" s="2"/>
      <c r="AI7" s="2"/>
    </row>
    <row r="8" spans="1:35" ht="10.5" customHeight="1">
      <c r="A8" s="19"/>
      <c r="B8" s="20" t="s">
        <v>27</v>
      </c>
      <c r="C8" s="21" t="s">
        <v>28</v>
      </c>
      <c r="D8" s="20" t="s">
        <v>27</v>
      </c>
      <c r="E8" s="21" t="s">
        <v>28</v>
      </c>
      <c r="F8" s="20" t="s">
        <v>27</v>
      </c>
      <c r="G8" s="21" t="s">
        <v>28</v>
      </c>
      <c r="H8" s="20" t="s">
        <v>27</v>
      </c>
      <c r="I8" s="21" t="s">
        <v>28</v>
      </c>
      <c r="J8" s="20" t="s">
        <v>27</v>
      </c>
      <c r="K8" s="21" t="s">
        <v>28</v>
      </c>
      <c r="L8" s="20" t="s">
        <v>27</v>
      </c>
      <c r="M8" s="21" t="s">
        <v>28</v>
      </c>
      <c r="N8" s="20" t="s">
        <v>27</v>
      </c>
      <c r="O8" s="21" t="s">
        <v>28</v>
      </c>
      <c r="P8" s="20" t="s">
        <v>27</v>
      </c>
      <c r="Q8" s="22" t="s">
        <v>28</v>
      </c>
      <c r="R8" s="20" t="s">
        <v>27</v>
      </c>
      <c r="S8" s="21" t="s">
        <v>28</v>
      </c>
      <c r="T8" s="20" t="s">
        <v>27</v>
      </c>
      <c r="U8" s="21" t="s">
        <v>28</v>
      </c>
      <c r="V8" s="20" t="s">
        <v>27</v>
      </c>
      <c r="W8" s="21" t="s">
        <v>28</v>
      </c>
      <c r="X8" s="20" t="s">
        <v>27</v>
      </c>
      <c r="Y8" s="21" t="s">
        <v>28</v>
      </c>
      <c r="Z8" s="20" t="s">
        <v>27</v>
      </c>
      <c r="AA8" s="21" t="s">
        <v>28</v>
      </c>
      <c r="AB8" s="20" t="s">
        <v>27</v>
      </c>
      <c r="AC8" s="21" t="s">
        <v>28</v>
      </c>
      <c r="AD8" s="20" t="s">
        <v>27</v>
      </c>
      <c r="AE8" s="21" t="s">
        <v>28</v>
      </c>
      <c r="AF8" s="20" t="s">
        <v>27</v>
      </c>
      <c r="AG8" s="21" t="s">
        <v>28</v>
      </c>
      <c r="AH8" s="2"/>
      <c r="AI8" s="2"/>
    </row>
    <row r="9" spans="1:35" ht="12.75" customHeight="1">
      <c r="A9" s="7" t="s">
        <v>1</v>
      </c>
      <c r="B9" s="23" t="s">
        <v>29</v>
      </c>
      <c r="C9" s="24" t="s">
        <v>30</v>
      </c>
      <c r="D9" s="23" t="s">
        <v>31</v>
      </c>
      <c r="E9" s="24" t="s">
        <v>32</v>
      </c>
      <c r="F9" s="23" t="s">
        <v>33</v>
      </c>
      <c r="G9" s="24" t="s">
        <v>34</v>
      </c>
      <c r="H9" s="23" t="s">
        <v>35</v>
      </c>
      <c r="I9" s="24" t="s">
        <v>36</v>
      </c>
      <c r="J9" s="23" t="s">
        <v>37</v>
      </c>
      <c r="K9" s="24" t="s">
        <v>38</v>
      </c>
      <c r="L9" s="23" t="s">
        <v>39</v>
      </c>
      <c r="M9" s="24" t="s">
        <v>40</v>
      </c>
      <c r="N9" s="23" t="s">
        <v>41</v>
      </c>
      <c r="O9" s="24" t="s">
        <v>42</v>
      </c>
      <c r="P9" s="23" t="s">
        <v>43</v>
      </c>
      <c r="Q9" s="25" t="s">
        <v>44</v>
      </c>
      <c r="R9" s="23" t="s">
        <v>45</v>
      </c>
      <c r="S9" s="24" t="s">
        <v>46</v>
      </c>
      <c r="T9" s="23" t="s">
        <v>47</v>
      </c>
      <c r="U9" s="24" t="s">
        <v>48</v>
      </c>
      <c r="V9" s="23" t="s">
        <v>49</v>
      </c>
      <c r="W9" s="24" t="s">
        <v>50</v>
      </c>
      <c r="X9" s="23" t="s">
        <v>51</v>
      </c>
      <c r="Y9" s="24" t="s">
        <v>52</v>
      </c>
      <c r="Z9" s="23" t="s">
        <v>53</v>
      </c>
      <c r="AA9" s="24" t="s">
        <v>54</v>
      </c>
      <c r="AB9" s="23" t="s">
        <v>55</v>
      </c>
      <c r="AC9" s="24" t="s">
        <v>56</v>
      </c>
      <c r="AD9" s="23" t="s">
        <v>72</v>
      </c>
      <c r="AE9" s="24" t="s">
        <v>73</v>
      </c>
      <c r="AF9" s="23" t="s">
        <v>74</v>
      </c>
      <c r="AG9" s="24" t="s">
        <v>75</v>
      </c>
      <c r="AH9" s="2"/>
      <c r="AI9" s="2"/>
    </row>
    <row r="10" spans="1:35" ht="9.75" customHeight="1">
      <c r="A10" s="26" t="s">
        <v>57</v>
      </c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9"/>
      <c r="R10" s="27"/>
      <c r="S10" s="28"/>
      <c r="T10" s="27"/>
      <c r="U10" s="28"/>
      <c r="V10" s="27"/>
      <c r="W10" s="28"/>
      <c r="X10" s="27"/>
      <c r="Y10" s="28"/>
      <c r="Z10" s="30"/>
      <c r="AA10" s="31"/>
      <c r="AB10" s="30"/>
      <c r="AC10" s="31"/>
      <c r="AD10" s="30"/>
      <c r="AE10" s="31"/>
      <c r="AF10" s="30"/>
      <c r="AG10" s="31"/>
      <c r="AH10" s="2"/>
      <c r="AI10" s="2"/>
    </row>
    <row r="11" spans="1:35" s="1" customFormat="1" ht="22.5" customHeight="1">
      <c r="A11" s="32" t="s">
        <v>76</v>
      </c>
      <c r="B11" s="33" t="s">
        <v>1</v>
      </c>
      <c r="C11" s="34" t="s">
        <v>1</v>
      </c>
      <c r="D11" s="33" t="s">
        <v>1</v>
      </c>
      <c r="E11" s="34" t="s">
        <v>1</v>
      </c>
      <c r="F11" s="33" t="s">
        <v>1</v>
      </c>
      <c r="G11" s="34" t="s">
        <v>1</v>
      </c>
      <c r="H11" s="33"/>
      <c r="I11" s="34"/>
      <c r="J11" s="33"/>
      <c r="K11" s="34"/>
      <c r="L11" s="33"/>
      <c r="M11" s="34"/>
      <c r="N11" s="33"/>
      <c r="O11" s="34"/>
      <c r="P11" s="33"/>
      <c r="Q11" s="35"/>
      <c r="R11" s="33"/>
      <c r="S11" s="34"/>
      <c r="T11" s="33"/>
      <c r="U11" s="34"/>
      <c r="V11" s="33"/>
      <c r="W11" s="34"/>
      <c r="X11" s="33"/>
      <c r="Y11" s="34"/>
      <c r="Z11" s="33"/>
      <c r="AA11" s="34"/>
      <c r="AB11" s="33"/>
      <c r="AC11" s="34"/>
      <c r="AD11" s="33"/>
      <c r="AE11" s="34"/>
      <c r="AF11" s="33"/>
      <c r="AG11" s="34"/>
      <c r="AH11" s="36"/>
      <c r="AI11" s="36"/>
    </row>
    <row r="12" spans="1:35" ht="9.75" customHeight="1">
      <c r="A12" s="52" t="s">
        <v>58</v>
      </c>
      <c r="B12" s="65">
        <v>3383626.2</v>
      </c>
      <c r="C12" s="66">
        <v>100</v>
      </c>
      <c r="D12" s="65">
        <v>752092.07</v>
      </c>
      <c r="E12" s="66">
        <v>22.2</v>
      </c>
      <c r="F12" s="65">
        <v>47801.86</v>
      </c>
      <c r="G12" s="66">
        <v>1.4</v>
      </c>
      <c r="H12" s="65">
        <v>1910897.46</v>
      </c>
      <c r="I12" s="66">
        <v>56.5</v>
      </c>
      <c r="J12" s="65">
        <v>311093.58</v>
      </c>
      <c r="K12" s="66">
        <v>9.2</v>
      </c>
      <c r="L12" s="65">
        <v>23449.08</v>
      </c>
      <c r="M12" s="66">
        <v>0.7</v>
      </c>
      <c r="N12" s="65">
        <v>18488.68</v>
      </c>
      <c r="O12" s="66">
        <v>0.5</v>
      </c>
      <c r="P12" s="65">
        <v>94918.13</v>
      </c>
      <c r="Q12" s="66">
        <v>2.8</v>
      </c>
      <c r="R12" s="65">
        <v>67835.36</v>
      </c>
      <c r="S12" s="66">
        <v>2</v>
      </c>
      <c r="T12" s="65">
        <v>9664.83</v>
      </c>
      <c r="U12" s="66">
        <v>0.3</v>
      </c>
      <c r="V12" s="65">
        <v>23389.19</v>
      </c>
      <c r="W12" s="66">
        <v>0.7</v>
      </c>
      <c r="X12" s="65">
        <v>123995.96</v>
      </c>
      <c r="Y12" s="66">
        <v>3.7</v>
      </c>
      <c r="Z12" s="65">
        <v>0</v>
      </c>
      <c r="AA12" s="66">
        <v>0</v>
      </c>
      <c r="AB12" s="65">
        <v>0</v>
      </c>
      <c r="AC12" s="66">
        <v>0</v>
      </c>
      <c r="AD12" s="65">
        <v>0</v>
      </c>
      <c r="AE12" s="66">
        <v>0</v>
      </c>
      <c r="AF12" s="81">
        <v>0</v>
      </c>
      <c r="AG12" s="69">
        <v>0</v>
      </c>
      <c r="AH12" s="37"/>
      <c r="AI12" s="2"/>
    </row>
    <row r="13" spans="1:35" ht="9" customHeight="1">
      <c r="A13" s="52" t="s">
        <v>59</v>
      </c>
      <c r="B13" s="53">
        <v>1291173.32</v>
      </c>
      <c r="C13" s="54">
        <v>38.2</v>
      </c>
      <c r="D13" s="53">
        <v>0</v>
      </c>
      <c r="E13" s="54">
        <v>0</v>
      </c>
      <c r="F13" s="53">
        <v>10395.6</v>
      </c>
      <c r="G13" s="54">
        <f aca="true" t="shared" si="0" ref="G13:G23">F13/F$12*100</f>
        <v>21.74727092209383</v>
      </c>
      <c r="H13" s="53">
        <v>1118881.77</v>
      </c>
      <c r="I13" s="54">
        <v>58.6</v>
      </c>
      <c r="J13" s="53">
        <v>62666.25</v>
      </c>
      <c r="K13" s="54">
        <f aca="true" t="shared" si="1" ref="K13:K23">J13/J$12*100</f>
        <v>20.143858320702083</v>
      </c>
      <c r="L13" s="53">
        <v>1777.64</v>
      </c>
      <c r="M13" s="54">
        <f aca="true" t="shared" si="2" ref="M13:M24">L13/L$12*100</f>
        <v>7.5808517860828655</v>
      </c>
      <c r="N13" s="53">
        <v>4863.14</v>
      </c>
      <c r="O13" s="54">
        <f aca="true" t="shared" si="3" ref="O13:O23">N13/N$12*100</f>
        <v>26.30333804252116</v>
      </c>
      <c r="P13" s="53">
        <v>23083.49</v>
      </c>
      <c r="Q13" s="54">
        <f aca="true" t="shared" si="4" ref="Q13:Q24">P13/P$12*100</f>
        <v>24.319368702270054</v>
      </c>
      <c r="R13" s="53">
        <v>14796.02</v>
      </c>
      <c r="S13" s="54">
        <f aca="true" t="shared" si="5" ref="S13:S24">R13/R$12*100</f>
        <v>21.811662825995175</v>
      </c>
      <c r="T13" s="53">
        <v>2666.96</v>
      </c>
      <c r="U13" s="54">
        <f aca="true" t="shared" si="6" ref="U13:U24">T13/T$12*100</f>
        <v>27.594484331333298</v>
      </c>
      <c r="V13" s="53">
        <v>5915.82</v>
      </c>
      <c r="W13" s="54">
        <f aca="true" t="shared" si="7" ref="W13:W24">V13/V$12*100</f>
        <v>25.29296653710539</v>
      </c>
      <c r="X13" s="53">
        <v>46126.63</v>
      </c>
      <c r="Y13" s="54">
        <f aca="true" t="shared" si="8" ref="Y13:Y24">X13/X$12*100</f>
        <v>37.20010716478181</v>
      </c>
      <c r="Z13" s="53">
        <v>0</v>
      </c>
      <c r="AA13" s="54">
        <v>0</v>
      </c>
      <c r="AB13" s="53">
        <v>0</v>
      </c>
      <c r="AC13" s="54">
        <v>0</v>
      </c>
      <c r="AD13" s="53">
        <v>0</v>
      </c>
      <c r="AE13" s="54">
        <v>0</v>
      </c>
      <c r="AF13" s="55">
        <v>0</v>
      </c>
      <c r="AG13" s="56">
        <v>0</v>
      </c>
      <c r="AH13" s="37"/>
      <c r="AI13" s="2"/>
    </row>
    <row r="14" spans="1:35" ht="9" customHeight="1">
      <c r="A14" s="52" t="s">
        <v>81</v>
      </c>
      <c r="B14" s="53">
        <v>72320.22</v>
      </c>
      <c r="C14" s="54">
        <v>2.1</v>
      </c>
      <c r="D14" s="53">
        <v>13842.39</v>
      </c>
      <c r="E14" s="54">
        <f>D14/$D12*100</f>
        <v>1.8405180099824745</v>
      </c>
      <c r="F14" s="53">
        <v>0</v>
      </c>
      <c r="G14" s="54">
        <f t="shared" si="0"/>
        <v>0</v>
      </c>
      <c r="H14" s="53">
        <v>39647.65</v>
      </c>
      <c r="I14" s="54">
        <v>2.1</v>
      </c>
      <c r="J14" s="53">
        <v>6492.48</v>
      </c>
      <c r="K14" s="54">
        <f t="shared" si="1"/>
        <v>2.0869861730994255</v>
      </c>
      <c r="L14" s="53">
        <v>383.48</v>
      </c>
      <c r="M14" s="54">
        <f t="shared" si="2"/>
        <v>1.635373328079396</v>
      </c>
      <c r="N14" s="53">
        <v>358.65</v>
      </c>
      <c r="O14" s="54">
        <f t="shared" si="3"/>
        <v>1.9398356183351106</v>
      </c>
      <c r="P14" s="53">
        <v>2321.77</v>
      </c>
      <c r="Q14" s="54">
        <f t="shared" si="4"/>
        <v>2.446076423966633</v>
      </c>
      <c r="R14" s="53">
        <v>1133.35</v>
      </c>
      <c r="S14" s="54">
        <f t="shared" si="5"/>
        <v>1.6707363239466848</v>
      </c>
      <c r="T14" s="53">
        <v>400.57</v>
      </c>
      <c r="U14" s="54">
        <f t="shared" si="6"/>
        <v>4.14461506306888</v>
      </c>
      <c r="V14" s="53">
        <v>552.75</v>
      </c>
      <c r="W14" s="54">
        <f t="shared" si="7"/>
        <v>2.363271237695705</v>
      </c>
      <c r="X14" s="53">
        <v>7187.13</v>
      </c>
      <c r="Y14" s="54">
        <f t="shared" si="8"/>
        <v>5.796261426581963</v>
      </c>
      <c r="Z14" s="53">
        <v>0</v>
      </c>
      <c r="AA14" s="54">
        <v>0</v>
      </c>
      <c r="AB14" s="53">
        <v>0</v>
      </c>
      <c r="AC14" s="54">
        <v>0</v>
      </c>
      <c r="AD14" s="53">
        <v>0</v>
      </c>
      <c r="AE14" s="54">
        <v>0</v>
      </c>
      <c r="AF14" s="55">
        <v>0</v>
      </c>
      <c r="AG14" s="56">
        <v>0</v>
      </c>
      <c r="AH14" s="37"/>
      <c r="AI14" s="2"/>
    </row>
    <row r="15" spans="1:35" ht="9" customHeight="1">
      <c r="A15" s="52" t="s">
        <v>60</v>
      </c>
      <c r="B15" s="53">
        <v>1078639.81</v>
      </c>
      <c r="C15" s="54">
        <v>31.9</v>
      </c>
      <c r="D15" s="53">
        <v>667960.32</v>
      </c>
      <c r="E15" s="54">
        <f>D15/D$12*100</f>
        <v>88.81363687294296</v>
      </c>
      <c r="F15" s="53">
        <v>24743.05</v>
      </c>
      <c r="G15" s="54">
        <f t="shared" si="0"/>
        <v>51.76168877110639</v>
      </c>
      <c r="H15" s="53">
        <v>0</v>
      </c>
      <c r="I15" s="54">
        <v>0</v>
      </c>
      <c r="J15" s="53">
        <v>219151.29</v>
      </c>
      <c r="K15" s="54">
        <f t="shared" si="1"/>
        <v>70.44545567285574</v>
      </c>
      <c r="L15" s="53">
        <v>14707.28</v>
      </c>
      <c r="M15" s="54">
        <f t="shared" si="2"/>
        <v>62.72007259986319</v>
      </c>
      <c r="N15" s="53">
        <v>10237.54</v>
      </c>
      <c r="O15" s="54">
        <f t="shared" si="3"/>
        <v>55.371935692542685</v>
      </c>
      <c r="P15" s="53">
        <v>55296.49</v>
      </c>
      <c r="Q15" s="54">
        <f t="shared" si="4"/>
        <v>58.25703688009867</v>
      </c>
      <c r="R15" s="53">
        <v>21387.95</v>
      </c>
      <c r="S15" s="54">
        <f t="shared" si="5"/>
        <v>31.52920541735166</v>
      </c>
      <c r="T15" s="53">
        <v>3649.1</v>
      </c>
      <c r="U15" s="54">
        <f t="shared" si="6"/>
        <v>37.756484076802174</v>
      </c>
      <c r="V15" s="53">
        <v>9788.26</v>
      </c>
      <c r="W15" s="54">
        <f t="shared" si="7"/>
        <v>41.84950398025755</v>
      </c>
      <c r="X15" s="53">
        <v>51718.53</v>
      </c>
      <c r="Y15" s="54">
        <f t="shared" si="8"/>
        <v>41.70985086933477</v>
      </c>
      <c r="Z15" s="53">
        <v>0</v>
      </c>
      <c r="AA15" s="54">
        <v>0</v>
      </c>
      <c r="AB15" s="53">
        <v>0</v>
      </c>
      <c r="AC15" s="54">
        <v>0</v>
      </c>
      <c r="AD15" s="53">
        <v>0</v>
      </c>
      <c r="AE15" s="54">
        <v>0</v>
      </c>
      <c r="AF15" s="55">
        <v>0</v>
      </c>
      <c r="AG15" s="56">
        <v>0</v>
      </c>
      <c r="AH15" s="37"/>
      <c r="AI15" s="2"/>
    </row>
    <row r="16" spans="1:35" ht="9" customHeight="1">
      <c r="A16" s="52" t="s">
        <v>61</v>
      </c>
      <c r="B16" s="53">
        <v>670012.28</v>
      </c>
      <c r="C16" s="54">
        <v>19.8</v>
      </c>
      <c r="D16" s="53">
        <v>43871.66</v>
      </c>
      <c r="E16" s="54">
        <f>D16/D$12*100</f>
        <v>5.833283151090797</v>
      </c>
      <c r="F16" s="53">
        <v>4906.18</v>
      </c>
      <c r="G16" s="54">
        <f t="shared" si="0"/>
        <v>10.26357551777274</v>
      </c>
      <c r="H16" s="53">
        <v>593444.52</v>
      </c>
      <c r="I16" s="54">
        <v>31.1</v>
      </c>
      <c r="J16" s="53">
        <v>0</v>
      </c>
      <c r="K16" s="54">
        <f t="shared" si="1"/>
        <v>0</v>
      </c>
      <c r="L16" s="53">
        <v>2132.9</v>
      </c>
      <c r="M16" s="54">
        <f t="shared" si="2"/>
        <v>9.095879241317782</v>
      </c>
      <c r="N16" s="53">
        <v>1513.82</v>
      </c>
      <c r="O16" s="54">
        <f t="shared" si="3"/>
        <v>8.187820872014658</v>
      </c>
      <c r="P16" s="53">
        <v>9334.39</v>
      </c>
      <c r="Q16" s="54">
        <f t="shared" si="4"/>
        <v>9.83414864999974</v>
      </c>
      <c r="R16" s="53">
        <v>2373.64</v>
      </c>
      <c r="S16" s="54">
        <f t="shared" si="5"/>
        <v>3.4991190435194857</v>
      </c>
      <c r="T16" s="53">
        <v>827.28</v>
      </c>
      <c r="U16" s="54">
        <f t="shared" si="6"/>
        <v>8.55969530762569</v>
      </c>
      <c r="V16" s="53">
        <v>1051.35</v>
      </c>
      <c r="W16" s="54">
        <f t="shared" si="7"/>
        <v>4.495025265945507</v>
      </c>
      <c r="X16" s="53">
        <v>10556.54</v>
      </c>
      <c r="Y16" s="54">
        <f t="shared" si="8"/>
        <v>8.513616088782246</v>
      </c>
      <c r="Z16" s="53">
        <v>0</v>
      </c>
      <c r="AA16" s="54">
        <v>0</v>
      </c>
      <c r="AB16" s="53">
        <v>0</v>
      </c>
      <c r="AC16" s="54">
        <v>0</v>
      </c>
      <c r="AD16" s="53">
        <v>0</v>
      </c>
      <c r="AE16" s="54">
        <v>0</v>
      </c>
      <c r="AF16" s="55">
        <v>0</v>
      </c>
      <c r="AG16" s="56">
        <v>0</v>
      </c>
      <c r="AH16" s="37"/>
      <c r="AI16" s="2"/>
    </row>
    <row r="17" spans="1:35" ht="9" customHeight="1">
      <c r="A17" s="52" t="s">
        <v>62</v>
      </c>
      <c r="B17" s="53">
        <v>8592.31</v>
      </c>
      <c r="C17" s="54">
        <v>0.3</v>
      </c>
      <c r="D17" s="53">
        <v>655.91</v>
      </c>
      <c r="E17" s="54">
        <f>D17/D$12*100</f>
        <v>0.08721139687059858</v>
      </c>
      <c r="F17" s="53">
        <v>232.55</v>
      </c>
      <c r="G17" s="54">
        <f t="shared" si="0"/>
        <v>0.48648734588988796</v>
      </c>
      <c r="H17" s="53">
        <v>4820.9</v>
      </c>
      <c r="I17" s="54">
        <v>0.3</v>
      </c>
      <c r="J17" s="53">
        <v>1482.74</v>
      </c>
      <c r="K17" s="54">
        <f t="shared" si="1"/>
        <v>0.4766218576416781</v>
      </c>
      <c r="L17" s="53">
        <v>0</v>
      </c>
      <c r="M17" s="54">
        <f t="shared" si="2"/>
        <v>0</v>
      </c>
      <c r="N17" s="53">
        <v>141.3</v>
      </c>
      <c r="O17" s="54">
        <f t="shared" si="3"/>
        <v>0.7642514230329045</v>
      </c>
      <c r="P17" s="53">
        <v>810.98</v>
      </c>
      <c r="Q17" s="54">
        <f t="shared" si="4"/>
        <v>0.8543994703646184</v>
      </c>
      <c r="R17" s="53">
        <v>226.16</v>
      </c>
      <c r="S17" s="54">
        <f t="shared" si="5"/>
        <v>0.3333954444997417</v>
      </c>
      <c r="T17" s="53">
        <v>0</v>
      </c>
      <c r="U17" s="54">
        <f t="shared" si="6"/>
        <v>0</v>
      </c>
      <c r="V17" s="53">
        <v>0</v>
      </c>
      <c r="W17" s="54">
        <f t="shared" si="7"/>
        <v>0</v>
      </c>
      <c r="X17" s="53">
        <v>221.77</v>
      </c>
      <c r="Y17" s="54">
        <f t="shared" si="8"/>
        <v>0.17885260132668837</v>
      </c>
      <c r="Z17" s="53">
        <v>0</v>
      </c>
      <c r="AA17" s="54">
        <v>0</v>
      </c>
      <c r="AB17" s="53">
        <v>0</v>
      </c>
      <c r="AC17" s="54">
        <v>0</v>
      </c>
      <c r="AD17" s="53">
        <v>0</v>
      </c>
      <c r="AE17" s="54">
        <v>0</v>
      </c>
      <c r="AF17" s="55">
        <v>0</v>
      </c>
      <c r="AG17" s="56">
        <v>0</v>
      </c>
      <c r="AH17" s="37"/>
      <c r="AI17" s="2"/>
    </row>
    <row r="18" spans="1:35" ht="9" customHeight="1">
      <c r="A18" s="52" t="s">
        <v>63</v>
      </c>
      <c r="B18" s="53">
        <v>10078.51</v>
      </c>
      <c r="C18" s="54">
        <v>0.3</v>
      </c>
      <c r="D18" s="53">
        <v>1972.54</v>
      </c>
      <c r="E18" s="54">
        <f>D18/D$12*100</f>
        <v>0.26227373996909714</v>
      </c>
      <c r="F18" s="53">
        <v>271.78</v>
      </c>
      <c r="G18" s="54">
        <f t="shared" si="0"/>
        <v>0.5685552821584766</v>
      </c>
      <c r="H18" s="53">
        <v>3533.93</v>
      </c>
      <c r="I18" s="54">
        <v>0.2</v>
      </c>
      <c r="J18" s="53">
        <v>2090.88</v>
      </c>
      <c r="K18" s="54">
        <f t="shared" si="1"/>
        <v>0.6721064446267262</v>
      </c>
      <c r="L18" s="53">
        <v>40.96</v>
      </c>
      <c r="M18" s="54">
        <f t="shared" si="2"/>
        <v>0.17467636256944832</v>
      </c>
      <c r="N18" s="53">
        <v>0</v>
      </c>
      <c r="O18" s="54">
        <f t="shared" si="3"/>
        <v>0</v>
      </c>
      <c r="P18" s="53">
        <v>545.23</v>
      </c>
      <c r="Q18" s="54">
        <f t="shared" si="4"/>
        <v>0.5744213460589668</v>
      </c>
      <c r="R18" s="53">
        <v>524.65</v>
      </c>
      <c r="S18" s="54">
        <f t="shared" si="5"/>
        <v>0.7734166959532609</v>
      </c>
      <c r="T18" s="53">
        <v>503.49</v>
      </c>
      <c r="U18" s="54">
        <f t="shared" si="6"/>
        <v>5.209507047718377</v>
      </c>
      <c r="V18" s="53">
        <v>44.31</v>
      </c>
      <c r="W18" s="54">
        <f t="shared" si="7"/>
        <v>0.18944649216154985</v>
      </c>
      <c r="X18" s="53">
        <v>550.74</v>
      </c>
      <c r="Y18" s="54">
        <f t="shared" si="8"/>
        <v>0.4441596322976974</v>
      </c>
      <c r="Z18" s="53">
        <v>0</v>
      </c>
      <c r="AA18" s="54">
        <v>0</v>
      </c>
      <c r="AB18" s="53">
        <v>0</v>
      </c>
      <c r="AC18" s="54">
        <v>0</v>
      </c>
      <c r="AD18" s="53">
        <v>0</v>
      </c>
      <c r="AE18" s="54">
        <v>0</v>
      </c>
      <c r="AF18" s="55">
        <v>0</v>
      </c>
      <c r="AG18" s="56">
        <v>0</v>
      </c>
      <c r="AH18" s="38"/>
      <c r="AI18" s="2"/>
    </row>
    <row r="19" spans="1:35" ht="9" customHeight="1">
      <c r="A19" s="52" t="s">
        <v>64</v>
      </c>
      <c r="B19" s="53">
        <v>119249.84</v>
      </c>
      <c r="C19" s="54">
        <v>3.5</v>
      </c>
      <c r="D19" s="53">
        <v>15392.92</v>
      </c>
      <c r="E19" s="54">
        <f>D19/D$12*100</f>
        <v>2.046680268813365</v>
      </c>
      <c r="F19" s="53">
        <v>3259.54</v>
      </c>
      <c r="G19" s="54">
        <f t="shared" si="0"/>
        <v>6.818856002674373</v>
      </c>
      <c r="H19" s="53">
        <v>81266.44</v>
      </c>
      <c r="I19" s="54">
        <v>4.3</v>
      </c>
      <c r="J19" s="53">
        <v>11094.75</v>
      </c>
      <c r="K19" s="54">
        <f t="shared" si="1"/>
        <v>3.566370607840894</v>
      </c>
      <c r="L19" s="53">
        <v>3632.41</v>
      </c>
      <c r="M19" s="54">
        <f t="shared" si="2"/>
        <v>15.49062905666235</v>
      </c>
      <c r="N19" s="53">
        <v>489.3</v>
      </c>
      <c r="O19" s="54">
        <f t="shared" si="3"/>
        <v>2.6464842271054505</v>
      </c>
      <c r="P19" s="53">
        <v>0</v>
      </c>
      <c r="Q19" s="54">
        <f t="shared" si="4"/>
        <v>0</v>
      </c>
      <c r="R19" s="53">
        <v>1246.92</v>
      </c>
      <c r="S19" s="54">
        <f t="shared" si="5"/>
        <v>1.8381563833375396</v>
      </c>
      <c r="T19" s="53">
        <v>36.66</v>
      </c>
      <c r="U19" s="54">
        <f t="shared" si="6"/>
        <v>0.37931344886562923</v>
      </c>
      <c r="V19" s="53">
        <v>31.75</v>
      </c>
      <c r="W19" s="54">
        <f t="shared" si="7"/>
        <v>0.13574647091241723</v>
      </c>
      <c r="X19" s="53">
        <v>2799.15</v>
      </c>
      <c r="Y19" s="54">
        <f t="shared" si="8"/>
        <v>2.2574525815195914</v>
      </c>
      <c r="Z19" s="53">
        <v>0</v>
      </c>
      <c r="AA19" s="54">
        <v>0</v>
      </c>
      <c r="AB19" s="53">
        <v>0</v>
      </c>
      <c r="AC19" s="54">
        <v>0</v>
      </c>
      <c r="AD19" s="53">
        <v>0</v>
      </c>
      <c r="AE19" s="54">
        <v>0</v>
      </c>
      <c r="AF19" s="55">
        <v>0</v>
      </c>
      <c r="AG19" s="56">
        <v>0</v>
      </c>
      <c r="AH19" s="37"/>
      <c r="AI19" s="2"/>
    </row>
    <row r="20" spans="1:35" ht="9" customHeight="1">
      <c r="A20" s="52" t="s">
        <v>65</v>
      </c>
      <c r="B20" s="53">
        <v>18999.49</v>
      </c>
      <c r="C20" s="54">
        <v>0.6</v>
      </c>
      <c r="D20" s="53">
        <v>151.38</v>
      </c>
      <c r="E20" s="54" t="s">
        <v>88</v>
      </c>
      <c r="F20" s="53">
        <v>181.94</v>
      </c>
      <c r="G20" s="54">
        <f t="shared" si="0"/>
        <v>0.38061280460634794</v>
      </c>
      <c r="H20" s="53">
        <v>15052.03</v>
      </c>
      <c r="I20" s="54">
        <v>0.8</v>
      </c>
      <c r="J20" s="53">
        <v>717.93</v>
      </c>
      <c r="K20" s="54">
        <f t="shared" si="1"/>
        <v>0.23077621852562819</v>
      </c>
      <c r="L20" s="53">
        <v>140.17</v>
      </c>
      <c r="M20" s="54">
        <f t="shared" si="2"/>
        <v>0.5977633237636614</v>
      </c>
      <c r="N20" s="53">
        <v>17.54</v>
      </c>
      <c r="O20" s="54">
        <f t="shared" si="3"/>
        <v>0.09486886029721969</v>
      </c>
      <c r="P20" s="53">
        <v>254.53</v>
      </c>
      <c r="Q20" s="54">
        <f t="shared" si="4"/>
        <v>0.2681574110235842</v>
      </c>
      <c r="R20" s="53">
        <v>0</v>
      </c>
      <c r="S20" s="54">
        <f t="shared" si="5"/>
        <v>0</v>
      </c>
      <c r="T20" s="53">
        <v>428.49</v>
      </c>
      <c r="U20" s="54">
        <f t="shared" si="6"/>
        <v>4.433497536945813</v>
      </c>
      <c r="V20" s="53">
        <v>760.81</v>
      </c>
      <c r="W20" s="54">
        <f t="shared" si="7"/>
        <v>3.252827481413422</v>
      </c>
      <c r="X20" s="53">
        <v>1294.67</v>
      </c>
      <c r="Y20" s="54">
        <f t="shared" si="8"/>
        <v>1.0441227278695209</v>
      </c>
      <c r="Z20" s="53">
        <v>0</v>
      </c>
      <c r="AA20" s="54">
        <v>0</v>
      </c>
      <c r="AB20" s="53">
        <v>0</v>
      </c>
      <c r="AC20" s="54">
        <v>0</v>
      </c>
      <c r="AD20" s="53">
        <v>0</v>
      </c>
      <c r="AE20" s="54">
        <v>0</v>
      </c>
      <c r="AF20" s="55">
        <v>0</v>
      </c>
      <c r="AG20" s="56">
        <v>0</v>
      </c>
      <c r="AH20" s="38"/>
      <c r="AI20" s="2"/>
    </row>
    <row r="21" spans="1:35" ht="9" customHeight="1">
      <c r="A21" s="52" t="s">
        <v>66</v>
      </c>
      <c r="B21" s="53">
        <v>6889.23</v>
      </c>
      <c r="C21" s="54">
        <v>0.2</v>
      </c>
      <c r="D21" s="53">
        <v>855.8</v>
      </c>
      <c r="E21" s="54">
        <f>D21/D$12*100</f>
        <v>0.1137892598708028</v>
      </c>
      <c r="F21" s="53">
        <v>146.05</v>
      </c>
      <c r="G21" s="54">
        <f t="shared" si="0"/>
        <v>0.3055320441505833</v>
      </c>
      <c r="H21" s="53">
        <v>3383.62</v>
      </c>
      <c r="I21" s="54">
        <v>0.2</v>
      </c>
      <c r="J21" s="53">
        <v>500.47</v>
      </c>
      <c r="K21" s="54">
        <f t="shared" si="1"/>
        <v>0.16087442241656033</v>
      </c>
      <c r="L21" s="53">
        <v>0</v>
      </c>
      <c r="M21" s="54">
        <f t="shared" si="2"/>
        <v>0</v>
      </c>
      <c r="N21" s="53">
        <v>640.11</v>
      </c>
      <c r="O21" s="54">
        <f t="shared" si="3"/>
        <v>3.4621725293530963</v>
      </c>
      <c r="P21" s="53">
        <v>190.17</v>
      </c>
      <c r="Q21" s="54">
        <f t="shared" si="4"/>
        <v>0.20035160827546855</v>
      </c>
      <c r="R21" s="53">
        <v>389.04</v>
      </c>
      <c r="S21" s="54">
        <f t="shared" si="5"/>
        <v>0.5735062067924458</v>
      </c>
      <c r="T21" s="53">
        <v>0</v>
      </c>
      <c r="U21" s="54">
        <f t="shared" si="6"/>
        <v>0</v>
      </c>
      <c r="V21" s="53">
        <v>194.53</v>
      </c>
      <c r="W21" s="54">
        <f t="shared" si="7"/>
        <v>0.831709007451733</v>
      </c>
      <c r="X21" s="53">
        <v>589.44</v>
      </c>
      <c r="Y21" s="54">
        <f t="shared" si="8"/>
        <v>0.475370326581608</v>
      </c>
      <c r="Z21" s="53">
        <v>0</v>
      </c>
      <c r="AA21" s="54">
        <v>0</v>
      </c>
      <c r="AB21" s="53">
        <v>0</v>
      </c>
      <c r="AC21" s="54">
        <v>0</v>
      </c>
      <c r="AD21" s="53">
        <v>0</v>
      </c>
      <c r="AE21" s="54">
        <v>0</v>
      </c>
      <c r="AF21" s="55">
        <v>0</v>
      </c>
      <c r="AG21" s="56">
        <v>0</v>
      </c>
      <c r="AH21" s="37"/>
      <c r="AI21" s="2"/>
    </row>
    <row r="22" spans="1:35" ht="9" customHeight="1">
      <c r="A22" s="52" t="s">
        <v>67</v>
      </c>
      <c r="B22" s="53">
        <v>14483.69</v>
      </c>
      <c r="C22" s="54">
        <v>0.4</v>
      </c>
      <c r="D22" s="53">
        <v>850.89</v>
      </c>
      <c r="E22" s="54">
        <f>D22/D$12*100</f>
        <v>0.11313641426906683</v>
      </c>
      <c r="F22" s="53">
        <v>484.56</v>
      </c>
      <c r="G22" s="54" t="s">
        <v>88</v>
      </c>
      <c r="H22" s="53">
        <v>7997.11</v>
      </c>
      <c r="I22" s="54">
        <v>0.4</v>
      </c>
      <c r="J22" s="53">
        <v>654.83</v>
      </c>
      <c r="K22" s="54">
        <f t="shared" si="1"/>
        <v>0.2104929327053294</v>
      </c>
      <c r="L22" s="53">
        <v>8.12</v>
      </c>
      <c r="M22" s="54" t="s">
        <v>88</v>
      </c>
      <c r="N22" s="53">
        <v>10.27</v>
      </c>
      <c r="O22" s="54">
        <f t="shared" si="3"/>
        <v>0.05554750257995703</v>
      </c>
      <c r="P22" s="53">
        <v>175.91</v>
      </c>
      <c r="Q22" s="54">
        <f t="shared" si="4"/>
        <v>0.18532813488845598</v>
      </c>
      <c r="R22" s="53">
        <v>3586.38</v>
      </c>
      <c r="S22" s="54">
        <f t="shared" si="5"/>
        <v>5.2868887258798365</v>
      </c>
      <c r="T22" s="53">
        <v>151.39</v>
      </c>
      <c r="U22" s="54">
        <f t="shared" si="6"/>
        <v>1.5664010644781128</v>
      </c>
      <c r="V22" s="53">
        <v>0</v>
      </c>
      <c r="W22" s="54">
        <f t="shared" si="7"/>
        <v>0</v>
      </c>
      <c r="X22" s="53">
        <v>564.23</v>
      </c>
      <c r="Y22" s="54">
        <f t="shared" si="8"/>
        <v>0.4550390190132001</v>
      </c>
      <c r="Z22" s="53">
        <v>0</v>
      </c>
      <c r="AA22" s="54">
        <v>0</v>
      </c>
      <c r="AB22" s="53">
        <v>0</v>
      </c>
      <c r="AC22" s="54">
        <v>0</v>
      </c>
      <c r="AD22" s="53">
        <v>0</v>
      </c>
      <c r="AE22" s="54">
        <v>0</v>
      </c>
      <c r="AF22" s="55">
        <v>0</v>
      </c>
      <c r="AG22" s="56">
        <v>0</v>
      </c>
      <c r="AH22" s="37"/>
      <c r="AI22" s="2"/>
    </row>
    <row r="23" spans="1:35" ht="9" customHeight="1">
      <c r="A23" s="52" t="s">
        <v>68</v>
      </c>
      <c r="B23" s="53">
        <v>54402.32</v>
      </c>
      <c r="C23" s="54">
        <v>1.6</v>
      </c>
      <c r="D23" s="53">
        <v>6530.14</v>
      </c>
      <c r="E23" s="54">
        <f>D23/D$12*100</f>
        <v>0.8682633763177426</v>
      </c>
      <c r="F23" s="53">
        <v>3177.52</v>
      </c>
      <c r="G23" s="54">
        <f t="shared" si="0"/>
        <v>6.647272721187</v>
      </c>
      <c r="H23" s="53">
        <v>33384.09</v>
      </c>
      <c r="I23" s="54">
        <v>1.7</v>
      </c>
      <c r="J23" s="53">
        <v>6150.88</v>
      </c>
      <c r="K23" s="54">
        <f t="shared" si="1"/>
        <v>1.9771799855207555</v>
      </c>
      <c r="L23" s="53">
        <v>626.12</v>
      </c>
      <c r="M23" s="54">
        <f t="shared" si="2"/>
        <v>2.670126077440991</v>
      </c>
      <c r="N23" s="53">
        <v>213.88</v>
      </c>
      <c r="O23" s="54">
        <f t="shared" si="3"/>
        <v>1.1568159544110235</v>
      </c>
      <c r="P23" s="53">
        <v>2753.75</v>
      </c>
      <c r="Q23" s="54">
        <f t="shared" si="4"/>
        <v>2.90118442072131</v>
      </c>
      <c r="R23" s="53">
        <v>1401.17</v>
      </c>
      <c r="S23" s="54">
        <f t="shared" si="5"/>
        <v>2.065545167004347</v>
      </c>
      <c r="T23" s="53">
        <v>47.04</v>
      </c>
      <c r="U23" s="54">
        <f t="shared" si="6"/>
        <v>0.48671316515655216</v>
      </c>
      <c r="V23" s="53">
        <v>117.73</v>
      </c>
      <c r="W23" s="54">
        <f t="shared" si="7"/>
        <v>0.5033521896226419</v>
      </c>
      <c r="X23" s="53">
        <v>0</v>
      </c>
      <c r="Y23" s="54">
        <f t="shared" si="8"/>
        <v>0</v>
      </c>
      <c r="Z23" s="53">
        <v>0</v>
      </c>
      <c r="AA23" s="54">
        <v>0</v>
      </c>
      <c r="AB23" s="53">
        <v>0</v>
      </c>
      <c r="AC23" s="54">
        <v>0</v>
      </c>
      <c r="AD23" s="53">
        <v>0</v>
      </c>
      <c r="AE23" s="54">
        <v>0</v>
      </c>
      <c r="AF23" s="55">
        <v>0</v>
      </c>
      <c r="AG23" s="56">
        <v>0</v>
      </c>
      <c r="AH23" s="37"/>
      <c r="AI23" s="2"/>
    </row>
    <row r="24" spans="1:35" ht="9" customHeight="1">
      <c r="A24" s="52" t="s">
        <v>69</v>
      </c>
      <c r="B24" s="53">
        <v>38785.18</v>
      </c>
      <c r="C24" s="54">
        <v>1.1</v>
      </c>
      <c r="D24" s="53">
        <v>8.12</v>
      </c>
      <c r="E24" s="54" t="s">
        <v>88</v>
      </c>
      <c r="F24" s="53">
        <v>3.09</v>
      </c>
      <c r="G24" s="54" t="s">
        <v>88</v>
      </c>
      <c r="H24" s="53">
        <v>9485.4</v>
      </c>
      <c r="I24" s="54">
        <v>0.5</v>
      </c>
      <c r="J24" s="53">
        <v>91.08</v>
      </c>
      <c r="K24" s="54" t="s">
        <v>88</v>
      </c>
      <c r="L24" s="53">
        <v>0</v>
      </c>
      <c r="M24" s="54">
        <f t="shared" si="2"/>
        <v>0</v>
      </c>
      <c r="N24" s="53">
        <v>3.13</v>
      </c>
      <c r="O24" s="54" t="s">
        <v>88</v>
      </c>
      <c r="P24" s="53">
        <v>151.42</v>
      </c>
      <c r="Q24" s="54">
        <f t="shared" si="4"/>
        <v>0.15952695233249958</v>
      </c>
      <c r="R24" s="53">
        <v>20770.08</v>
      </c>
      <c r="S24" s="54">
        <f t="shared" si="5"/>
        <v>30.618367765719828</v>
      </c>
      <c r="T24" s="53">
        <v>953.85</v>
      </c>
      <c r="U24" s="54">
        <f t="shared" si="6"/>
        <v>9.86928895800547</v>
      </c>
      <c r="V24" s="53">
        <v>4931.88</v>
      </c>
      <c r="W24" s="54">
        <f t="shared" si="7"/>
        <v>21.08615133743409</v>
      </c>
      <c r="X24" s="53">
        <v>2387.13</v>
      </c>
      <c r="Y24" s="54">
        <f t="shared" si="8"/>
        <v>1.9251675619108881</v>
      </c>
      <c r="Z24" s="53">
        <v>0</v>
      </c>
      <c r="AA24" s="54">
        <v>0</v>
      </c>
      <c r="AB24" s="53">
        <v>0</v>
      </c>
      <c r="AC24" s="54">
        <v>0</v>
      </c>
      <c r="AD24" s="53">
        <v>0</v>
      </c>
      <c r="AE24" s="54">
        <v>0</v>
      </c>
      <c r="AF24" s="55">
        <v>0</v>
      </c>
      <c r="AG24" s="56">
        <v>0</v>
      </c>
      <c r="AH24" s="38"/>
      <c r="AI24" s="2"/>
    </row>
    <row r="25" spans="1:35" ht="21.75" customHeight="1">
      <c r="A25" s="57" t="s">
        <v>83</v>
      </c>
      <c r="B25" s="58"/>
      <c r="C25" s="59"/>
      <c r="D25" s="58"/>
      <c r="E25" s="59"/>
      <c r="F25" s="58"/>
      <c r="G25" s="59"/>
      <c r="H25" s="58"/>
      <c r="I25" s="59"/>
      <c r="J25" s="58"/>
      <c r="K25" s="59"/>
      <c r="L25" s="58"/>
      <c r="M25" s="59"/>
      <c r="N25" s="58"/>
      <c r="O25" s="59"/>
      <c r="P25" s="58"/>
      <c r="Q25" s="59"/>
      <c r="R25" s="58"/>
      <c r="S25" s="59"/>
      <c r="T25" s="60"/>
      <c r="U25" s="61"/>
      <c r="V25" s="58"/>
      <c r="W25" s="59"/>
      <c r="X25" s="58"/>
      <c r="Y25" s="59"/>
      <c r="Z25" s="60"/>
      <c r="AA25" s="61"/>
      <c r="AB25" s="62"/>
      <c r="AC25" s="59"/>
      <c r="AD25" s="62"/>
      <c r="AE25" s="59"/>
      <c r="AF25" s="62"/>
      <c r="AG25" s="63"/>
      <c r="AH25" s="2"/>
      <c r="AI25" s="2"/>
    </row>
    <row r="26" spans="1:37" ht="9.75" customHeight="1">
      <c r="A26" s="64" t="s">
        <v>58</v>
      </c>
      <c r="B26" s="65">
        <v>3487682.97</v>
      </c>
      <c r="C26" s="66">
        <v>100</v>
      </c>
      <c r="D26" s="65">
        <v>737701.58</v>
      </c>
      <c r="E26" s="66">
        <v>21.2</v>
      </c>
      <c r="F26" s="67">
        <v>0</v>
      </c>
      <c r="G26" s="68">
        <v>0</v>
      </c>
      <c r="H26" s="65">
        <v>1822100.46</v>
      </c>
      <c r="I26" s="66">
        <v>52.2</v>
      </c>
      <c r="J26" s="65">
        <v>297960.51</v>
      </c>
      <c r="K26" s="66">
        <v>8.5</v>
      </c>
      <c r="L26" s="65">
        <v>23226.96</v>
      </c>
      <c r="M26" s="66">
        <v>0.7</v>
      </c>
      <c r="N26" s="65">
        <v>17210.67</v>
      </c>
      <c r="O26" s="66">
        <v>0.5</v>
      </c>
      <c r="P26" s="65">
        <v>17586.26</v>
      </c>
      <c r="Q26" s="66">
        <v>0.5</v>
      </c>
      <c r="R26" s="65">
        <v>60668.26</v>
      </c>
      <c r="S26" s="66">
        <v>1.7</v>
      </c>
      <c r="T26" s="65">
        <v>9327.69</v>
      </c>
      <c r="U26" s="66">
        <v>0.3</v>
      </c>
      <c r="V26" s="65">
        <v>22802.51</v>
      </c>
      <c r="W26" s="66">
        <v>0.7</v>
      </c>
      <c r="X26" s="65">
        <v>116906.76</v>
      </c>
      <c r="Y26" s="66">
        <v>3.4</v>
      </c>
      <c r="Z26" s="65">
        <v>18187.51</v>
      </c>
      <c r="AA26" s="66">
        <v>0.5</v>
      </c>
      <c r="AB26" s="65">
        <v>236480.3</v>
      </c>
      <c r="AC26" s="66">
        <v>6.8</v>
      </c>
      <c r="AD26" s="65">
        <v>13255.56</v>
      </c>
      <c r="AE26" s="66">
        <v>0.4</v>
      </c>
      <c r="AF26" s="65">
        <v>94267.94</v>
      </c>
      <c r="AG26" s="69">
        <v>2.7</v>
      </c>
      <c r="AH26" s="39"/>
      <c r="AI26" s="40"/>
      <c r="AJ26" s="41"/>
      <c r="AK26" s="2"/>
    </row>
    <row r="27" spans="1:37" ht="9" customHeight="1">
      <c r="A27" s="52" t="s">
        <v>59</v>
      </c>
      <c r="B27" s="53">
        <v>1307387.4</v>
      </c>
      <c r="C27" s="54">
        <v>37.5</v>
      </c>
      <c r="D27" s="53">
        <v>0</v>
      </c>
      <c r="E27" s="54">
        <f>D27/D$26*100</f>
        <v>0</v>
      </c>
      <c r="F27" s="70">
        <v>0</v>
      </c>
      <c r="G27" s="71">
        <v>0</v>
      </c>
      <c r="H27" s="53">
        <v>1095706.41</v>
      </c>
      <c r="I27" s="54">
        <f aca="true" t="shared" si="9" ref="I27:I41">H27/H$26*100</f>
        <v>60.13424803152731</v>
      </c>
      <c r="J27" s="53">
        <v>63853.44</v>
      </c>
      <c r="K27" s="54">
        <f aca="true" t="shared" si="10" ref="K27:K40">J27/J$26*100</f>
        <v>21.43016871598186</v>
      </c>
      <c r="L27" s="53">
        <v>2172.8</v>
      </c>
      <c r="M27" s="54">
        <f aca="true" t="shared" si="11" ref="M27:M41">L27/L$26*100</f>
        <v>9.354646497001761</v>
      </c>
      <c r="N27" s="53">
        <v>4355.31</v>
      </c>
      <c r="O27" s="54">
        <f aca="true" t="shared" si="12" ref="O27:O40">N27/N$26*100</f>
        <v>25.305871299606586</v>
      </c>
      <c r="P27" s="53">
        <v>2170.05</v>
      </c>
      <c r="Q27" s="54">
        <f aca="true" t="shared" si="13" ref="Q27:Q41">P27/P$26*100</f>
        <v>12.339462739661533</v>
      </c>
      <c r="R27" s="53">
        <v>4553.39</v>
      </c>
      <c r="S27" s="54">
        <f aca="true" t="shared" si="14" ref="S27:S41">R27/R$26*100</f>
        <v>7.505390792483582</v>
      </c>
      <c r="T27" s="53">
        <v>2203.84</v>
      </c>
      <c r="U27" s="54">
        <f aca="true" t="shared" si="15" ref="U27:U41">T27/T$26*100</f>
        <v>23.626857239037747</v>
      </c>
      <c r="V27" s="53">
        <v>4942.91</v>
      </c>
      <c r="W27" s="54">
        <f aca="true" t="shared" si="16" ref="W27:W41">V27/V$26*100</f>
        <v>21.677043448287055</v>
      </c>
      <c r="X27" s="53">
        <v>34741.41</v>
      </c>
      <c r="Y27" s="54">
        <f aca="true" t="shared" si="17" ref="Y27:Y41">X27/X$26*100</f>
        <v>29.7171951391006</v>
      </c>
      <c r="Z27" s="53">
        <v>5067.68</v>
      </c>
      <c r="AA27" s="54">
        <f aca="true" t="shared" si="18" ref="AA27:AA39">Z27/Z$26*100</f>
        <v>27.86351732590113</v>
      </c>
      <c r="AB27" s="53">
        <v>28866.53</v>
      </c>
      <c r="AC27" s="54">
        <f aca="true" t="shared" si="19" ref="AC27:AC37">AB27/AB$26*100</f>
        <v>12.206737728258972</v>
      </c>
      <c r="AD27" s="53">
        <v>2057.36</v>
      </c>
      <c r="AE27" s="54">
        <f aca="true" t="shared" si="20" ref="AE27:AE41">AD27/AD$26*100</f>
        <v>15.520732432277477</v>
      </c>
      <c r="AF27" s="53">
        <v>56696.27</v>
      </c>
      <c r="AG27" s="56">
        <f aca="true" t="shared" si="21" ref="AG27:AG41">AF27/AF$26*100</f>
        <v>60.14374558306885</v>
      </c>
      <c r="AH27" s="42"/>
      <c r="AI27" s="43"/>
      <c r="AJ27" s="41"/>
      <c r="AK27" s="2"/>
    </row>
    <row r="28" spans="1:37" ht="9" customHeight="1">
      <c r="A28" s="52" t="s">
        <v>89</v>
      </c>
      <c r="B28" s="53">
        <v>165404.84</v>
      </c>
      <c r="C28" s="54">
        <v>4.7</v>
      </c>
      <c r="D28" s="53">
        <v>8340.7</v>
      </c>
      <c r="E28" s="54">
        <f aca="true" t="shared" si="22" ref="E28:E40">D28/D$26*100</f>
        <v>1.130633338212452</v>
      </c>
      <c r="F28" s="70">
        <v>0</v>
      </c>
      <c r="G28" s="71">
        <v>0</v>
      </c>
      <c r="H28" s="53">
        <v>106461.95</v>
      </c>
      <c r="I28" s="54">
        <f t="shared" si="9"/>
        <v>5.842814506506409</v>
      </c>
      <c r="J28" s="53">
        <v>20235.51</v>
      </c>
      <c r="K28" s="54">
        <f t="shared" si="10"/>
        <v>6.791339563756284</v>
      </c>
      <c r="L28" s="53">
        <v>3187.87</v>
      </c>
      <c r="M28" s="54">
        <f t="shared" si="11"/>
        <v>13.724869720359445</v>
      </c>
      <c r="N28" s="53">
        <v>1478.29</v>
      </c>
      <c r="O28" s="54">
        <f t="shared" si="12"/>
        <v>8.589380889878198</v>
      </c>
      <c r="P28" s="53">
        <v>1437.37</v>
      </c>
      <c r="Q28" s="54">
        <f t="shared" si="13"/>
        <v>8.17325571212981</v>
      </c>
      <c r="R28" s="53">
        <v>2199.17</v>
      </c>
      <c r="S28" s="54">
        <f t="shared" si="14"/>
        <v>3.6249102908176365</v>
      </c>
      <c r="T28" s="53">
        <v>737.32</v>
      </c>
      <c r="U28" s="54">
        <f t="shared" si="15"/>
        <v>7.904636624930717</v>
      </c>
      <c r="V28" s="53">
        <v>1943.84</v>
      </c>
      <c r="W28" s="54">
        <f t="shared" si="16"/>
        <v>8.52467557299613</v>
      </c>
      <c r="X28" s="53">
        <v>8817.26</v>
      </c>
      <c r="Y28" s="54">
        <f t="shared" si="17"/>
        <v>7.542130155689886</v>
      </c>
      <c r="Z28" s="53">
        <v>253.29</v>
      </c>
      <c r="AA28" s="54">
        <f t="shared" si="18"/>
        <v>1.392659028091256</v>
      </c>
      <c r="AB28" s="53">
        <v>0</v>
      </c>
      <c r="AC28" s="54">
        <f t="shared" si="19"/>
        <v>0</v>
      </c>
      <c r="AD28" s="53">
        <v>928.25</v>
      </c>
      <c r="AE28" s="54">
        <f t="shared" si="20"/>
        <v>7.002721876706832</v>
      </c>
      <c r="AF28" s="53">
        <v>9384.02</v>
      </c>
      <c r="AG28" s="56">
        <f t="shared" si="21"/>
        <v>9.95462508250419</v>
      </c>
      <c r="AH28" s="42"/>
      <c r="AI28" s="43"/>
      <c r="AJ28" s="41"/>
      <c r="AK28" s="2"/>
    </row>
    <row r="29" spans="1:37" ht="9" customHeight="1">
      <c r="A29" s="52" t="s">
        <v>60</v>
      </c>
      <c r="B29" s="53">
        <v>1108125.43</v>
      </c>
      <c r="C29" s="54">
        <v>31.8</v>
      </c>
      <c r="D29" s="53">
        <v>670052.67</v>
      </c>
      <c r="E29" s="54">
        <f t="shared" si="22"/>
        <v>90.82977292796365</v>
      </c>
      <c r="F29" s="70">
        <v>0</v>
      </c>
      <c r="G29" s="71">
        <v>0</v>
      </c>
      <c r="H29" s="53">
        <v>0</v>
      </c>
      <c r="I29" s="54">
        <f t="shared" si="9"/>
        <v>0</v>
      </c>
      <c r="J29" s="53">
        <v>195934.27</v>
      </c>
      <c r="K29" s="54">
        <f t="shared" si="10"/>
        <v>65.75846913404733</v>
      </c>
      <c r="L29" s="53">
        <v>10591.58</v>
      </c>
      <c r="M29" s="54">
        <f t="shared" si="11"/>
        <v>45.600371292670246</v>
      </c>
      <c r="N29" s="53">
        <v>8629.1</v>
      </c>
      <c r="O29" s="54">
        <f t="shared" si="12"/>
        <v>50.13808294505676</v>
      </c>
      <c r="P29" s="53">
        <v>10762.76</v>
      </c>
      <c r="Q29" s="54">
        <f t="shared" si="13"/>
        <v>61.1998230436716</v>
      </c>
      <c r="R29" s="53">
        <v>14854.8</v>
      </c>
      <c r="S29" s="54">
        <f t="shared" si="14"/>
        <v>24.485290990709142</v>
      </c>
      <c r="T29" s="53">
        <v>3590.26</v>
      </c>
      <c r="U29" s="54">
        <f t="shared" si="15"/>
        <v>38.490344340345786</v>
      </c>
      <c r="V29" s="53">
        <v>9553.54</v>
      </c>
      <c r="W29" s="54">
        <f t="shared" si="16"/>
        <v>41.89687889622678</v>
      </c>
      <c r="X29" s="53">
        <v>49053.06</v>
      </c>
      <c r="Y29" s="54">
        <f t="shared" si="17"/>
        <v>41.95913050708103</v>
      </c>
      <c r="Z29" s="53">
        <v>2437.69</v>
      </c>
      <c r="AA29" s="54">
        <f t="shared" si="18"/>
        <v>13.403099159808024</v>
      </c>
      <c r="AB29" s="53">
        <v>112923.27</v>
      </c>
      <c r="AC29" s="54">
        <f t="shared" si="19"/>
        <v>47.75166049772434</v>
      </c>
      <c r="AD29" s="53">
        <v>9009.67</v>
      </c>
      <c r="AE29" s="54">
        <f t="shared" si="20"/>
        <v>67.96898810763182</v>
      </c>
      <c r="AF29" s="53">
        <v>10732.76</v>
      </c>
      <c r="AG29" s="56">
        <f t="shared" si="21"/>
        <v>11.385376619028696</v>
      </c>
      <c r="AH29" s="42"/>
      <c r="AI29" s="43"/>
      <c r="AJ29" s="41"/>
      <c r="AK29" s="2"/>
    </row>
    <row r="30" spans="1:37" ht="9" customHeight="1">
      <c r="A30" s="52" t="s">
        <v>61</v>
      </c>
      <c r="B30" s="53">
        <v>584257.74</v>
      </c>
      <c r="C30" s="54">
        <v>16.8</v>
      </c>
      <c r="D30" s="53">
        <v>45339.99</v>
      </c>
      <c r="E30" s="54">
        <f t="shared" si="22"/>
        <v>6.146115343822363</v>
      </c>
      <c r="F30" s="70">
        <v>0</v>
      </c>
      <c r="G30" s="71">
        <v>0</v>
      </c>
      <c r="H30" s="53">
        <v>492572.03</v>
      </c>
      <c r="I30" s="54">
        <f t="shared" si="9"/>
        <v>27.03319826833258</v>
      </c>
      <c r="J30" s="53">
        <v>0</v>
      </c>
      <c r="K30" s="54">
        <f t="shared" si="10"/>
        <v>0</v>
      </c>
      <c r="L30" s="53">
        <v>2168.18</v>
      </c>
      <c r="M30" s="54">
        <f t="shared" si="11"/>
        <v>9.334755818238804</v>
      </c>
      <c r="N30" s="53">
        <v>1589.63</v>
      </c>
      <c r="O30" s="54">
        <f t="shared" si="12"/>
        <v>9.236305152559432</v>
      </c>
      <c r="P30" s="53">
        <v>1932.28</v>
      </c>
      <c r="Q30" s="54">
        <f t="shared" si="13"/>
        <v>10.9874413320399</v>
      </c>
      <c r="R30" s="53">
        <v>570.64</v>
      </c>
      <c r="S30" s="54">
        <f t="shared" si="14"/>
        <v>0.9405906811898016</v>
      </c>
      <c r="T30" s="53">
        <v>848.22</v>
      </c>
      <c r="U30" s="54">
        <f t="shared" si="15"/>
        <v>9.09356979059124</v>
      </c>
      <c r="V30" s="53">
        <v>1071.81</v>
      </c>
      <c r="W30" s="54">
        <f t="shared" si="16"/>
        <v>4.700403595919923</v>
      </c>
      <c r="X30" s="53">
        <v>10302.26</v>
      </c>
      <c r="Y30" s="54">
        <f t="shared" si="17"/>
        <v>8.812373210924672</v>
      </c>
      <c r="Z30" s="53">
        <v>71.84</v>
      </c>
      <c r="AA30" s="54">
        <f t="shared" si="18"/>
        <v>0.39499634639376147</v>
      </c>
      <c r="AB30" s="53">
        <v>27145.08</v>
      </c>
      <c r="AC30" s="54">
        <f t="shared" si="19"/>
        <v>11.478791256607845</v>
      </c>
      <c r="AD30" s="53">
        <v>469.14</v>
      </c>
      <c r="AE30" s="54">
        <f t="shared" si="20"/>
        <v>3.539194119297864</v>
      </c>
      <c r="AF30" s="53">
        <v>176.64</v>
      </c>
      <c r="AG30" s="56">
        <f t="shared" si="21"/>
        <v>0.1873807786613349</v>
      </c>
      <c r="AH30" s="42"/>
      <c r="AI30" s="43"/>
      <c r="AJ30" s="41"/>
      <c r="AK30" s="2"/>
    </row>
    <row r="31" spans="1:37" ht="9" customHeight="1">
      <c r="A31" s="52" t="s">
        <v>62</v>
      </c>
      <c r="B31" s="53">
        <v>12054.41</v>
      </c>
      <c r="C31" s="54">
        <v>0.3</v>
      </c>
      <c r="D31" s="53">
        <v>655.91</v>
      </c>
      <c r="E31" s="54">
        <f t="shared" si="22"/>
        <v>0.08891264676429186</v>
      </c>
      <c r="F31" s="70">
        <v>0</v>
      </c>
      <c r="G31" s="71">
        <v>0</v>
      </c>
      <c r="H31" s="53">
        <v>4333.64</v>
      </c>
      <c r="I31" s="54">
        <f t="shared" si="9"/>
        <v>0.23783759979951932</v>
      </c>
      <c r="J31" s="53">
        <v>1155.07</v>
      </c>
      <c r="K31" s="54">
        <f t="shared" si="10"/>
        <v>0.3876587538395608</v>
      </c>
      <c r="L31" s="53">
        <v>0</v>
      </c>
      <c r="M31" s="54">
        <f t="shared" si="11"/>
        <v>0</v>
      </c>
      <c r="N31" s="53">
        <v>141.3</v>
      </c>
      <c r="O31" s="54">
        <f t="shared" si="12"/>
        <v>0.8210023200723738</v>
      </c>
      <c r="P31" s="53">
        <v>185.26</v>
      </c>
      <c r="Q31" s="54">
        <f t="shared" si="13"/>
        <v>1.053436034722562</v>
      </c>
      <c r="R31" s="53">
        <v>45.03</v>
      </c>
      <c r="S31" s="54">
        <f t="shared" si="14"/>
        <v>0.07422332534343329</v>
      </c>
      <c r="T31" s="53">
        <v>3.13</v>
      </c>
      <c r="U31" s="54" t="s">
        <v>88</v>
      </c>
      <c r="V31" s="53">
        <v>0</v>
      </c>
      <c r="W31" s="54">
        <f t="shared" si="16"/>
        <v>0</v>
      </c>
      <c r="X31" s="53">
        <v>221.77</v>
      </c>
      <c r="Y31" s="54">
        <f t="shared" si="17"/>
        <v>0.189698183407016</v>
      </c>
      <c r="Z31" s="53">
        <v>0</v>
      </c>
      <c r="AA31" s="54">
        <f t="shared" si="18"/>
        <v>0</v>
      </c>
      <c r="AB31" s="53">
        <v>5172</v>
      </c>
      <c r="AC31" s="54">
        <f t="shared" si="19"/>
        <v>2.1870743567223148</v>
      </c>
      <c r="AD31" s="53">
        <v>0</v>
      </c>
      <c r="AE31" s="54">
        <f t="shared" si="20"/>
        <v>0</v>
      </c>
      <c r="AF31" s="53">
        <v>141.3</v>
      </c>
      <c r="AG31" s="56">
        <f t="shared" si="21"/>
        <v>0.14989189325660454</v>
      </c>
      <c r="AH31" s="42"/>
      <c r="AI31" s="43"/>
      <c r="AJ31" s="41"/>
      <c r="AK31" s="2"/>
    </row>
    <row r="32" spans="1:37" ht="9" customHeight="1">
      <c r="A32" s="52" t="s">
        <v>63</v>
      </c>
      <c r="B32" s="53">
        <v>9798.8</v>
      </c>
      <c r="C32" s="54">
        <v>0.3</v>
      </c>
      <c r="D32" s="53">
        <v>1969.32</v>
      </c>
      <c r="E32" s="54">
        <f t="shared" si="22"/>
        <v>0.2669534746014778</v>
      </c>
      <c r="F32" s="70">
        <v>0</v>
      </c>
      <c r="G32" s="71">
        <v>0</v>
      </c>
      <c r="H32" s="53">
        <v>3398.47</v>
      </c>
      <c r="I32" s="54">
        <f t="shared" si="9"/>
        <v>0.18651386543198611</v>
      </c>
      <c r="J32" s="53">
        <v>1466.6</v>
      </c>
      <c r="K32" s="54">
        <f t="shared" si="10"/>
        <v>0.4922128774715817</v>
      </c>
      <c r="L32" s="53">
        <v>40.96</v>
      </c>
      <c r="M32" s="54">
        <f t="shared" si="11"/>
        <v>0.17634679699797134</v>
      </c>
      <c r="N32" s="53">
        <v>0</v>
      </c>
      <c r="O32" s="54">
        <f t="shared" si="12"/>
        <v>0</v>
      </c>
      <c r="P32" s="53">
        <v>123.75</v>
      </c>
      <c r="Q32" s="54">
        <f t="shared" si="13"/>
        <v>0.7036743457676619</v>
      </c>
      <c r="R32" s="53">
        <v>523.65</v>
      </c>
      <c r="S32" s="54">
        <f t="shared" si="14"/>
        <v>0.8631366714654417</v>
      </c>
      <c r="T32" s="53">
        <v>498.29</v>
      </c>
      <c r="U32" s="54">
        <f t="shared" si="15"/>
        <v>5.342051461830314</v>
      </c>
      <c r="V32" s="53">
        <v>3.13</v>
      </c>
      <c r="W32" s="54" t="s">
        <v>88</v>
      </c>
      <c r="X32" s="53">
        <v>454.53</v>
      </c>
      <c r="Y32" s="54">
        <f t="shared" si="17"/>
        <v>0.38879702080529815</v>
      </c>
      <c r="Z32" s="53">
        <v>0</v>
      </c>
      <c r="AA32" s="54">
        <f t="shared" si="18"/>
        <v>0</v>
      </c>
      <c r="AB32" s="53">
        <v>1271.02</v>
      </c>
      <c r="AC32" s="54">
        <f t="shared" si="19"/>
        <v>0.5374739460327139</v>
      </c>
      <c r="AD32" s="53">
        <v>40.96</v>
      </c>
      <c r="AE32" s="54">
        <f t="shared" si="20"/>
        <v>0.30900241106373477</v>
      </c>
      <c r="AF32" s="53">
        <v>8.12</v>
      </c>
      <c r="AG32" s="56" t="s">
        <v>88</v>
      </c>
      <c r="AH32" s="42"/>
      <c r="AI32" s="43"/>
      <c r="AJ32" s="41"/>
      <c r="AK32" s="2"/>
    </row>
    <row r="33" spans="1:37" ht="9" customHeight="1">
      <c r="A33" s="52" t="s">
        <v>64</v>
      </c>
      <c r="B33" s="53">
        <v>49074.91</v>
      </c>
      <c r="C33" s="54">
        <v>1.4</v>
      </c>
      <c r="D33" s="53">
        <v>1733.15</v>
      </c>
      <c r="E33" s="54">
        <f t="shared" si="22"/>
        <v>0.23493917418476998</v>
      </c>
      <c r="F33" s="70">
        <v>0</v>
      </c>
      <c r="G33" s="71">
        <v>0</v>
      </c>
      <c r="H33" s="53">
        <v>25066.24</v>
      </c>
      <c r="I33" s="54">
        <f t="shared" si="9"/>
        <v>1.3756782652916955</v>
      </c>
      <c r="J33" s="53">
        <v>5247.52</v>
      </c>
      <c r="K33" s="54">
        <f t="shared" si="10"/>
        <v>1.7611461330899185</v>
      </c>
      <c r="L33" s="53">
        <v>2233.28</v>
      </c>
      <c r="M33" s="54">
        <f t="shared" si="11"/>
        <v>9.615033564444078</v>
      </c>
      <c r="N33" s="53">
        <v>49.23</v>
      </c>
      <c r="O33" s="54">
        <f t="shared" si="12"/>
        <v>0.2860434834901837</v>
      </c>
      <c r="P33" s="53">
        <v>0</v>
      </c>
      <c r="Q33" s="54">
        <f t="shared" si="13"/>
        <v>0</v>
      </c>
      <c r="R33" s="53">
        <v>495.3</v>
      </c>
      <c r="S33" s="54">
        <f t="shared" si="14"/>
        <v>0.8164071295270376</v>
      </c>
      <c r="T33" s="72">
        <v>0</v>
      </c>
      <c r="U33" s="72">
        <v>0</v>
      </c>
      <c r="V33" s="73">
        <v>10</v>
      </c>
      <c r="W33" s="54" t="s">
        <v>88</v>
      </c>
      <c r="X33" s="73">
        <v>1872</v>
      </c>
      <c r="Y33" s="74">
        <f t="shared" si="17"/>
        <v>1.6012760938717316</v>
      </c>
      <c r="Z33" s="73">
        <v>189</v>
      </c>
      <c r="AA33" s="74">
        <f t="shared" si="18"/>
        <v>1.0391746863644338</v>
      </c>
      <c r="AB33" s="53">
        <v>12164.4</v>
      </c>
      <c r="AC33" s="54">
        <f t="shared" si="19"/>
        <v>5.1439379939893515</v>
      </c>
      <c r="AD33" s="53">
        <v>13.31</v>
      </c>
      <c r="AE33" s="54">
        <f t="shared" si="20"/>
        <v>0.10041069558736108</v>
      </c>
      <c r="AF33" s="53">
        <v>0</v>
      </c>
      <c r="AG33" s="56">
        <f t="shared" si="21"/>
        <v>0</v>
      </c>
      <c r="AH33" s="42"/>
      <c r="AI33" s="43"/>
      <c r="AJ33" s="41"/>
      <c r="AK33" s="2"/>
    </row>
    <row r="34" spans="1:37" ht="9" customHeight="1">
      <c r="A34" s="52" t="s">
        <v>65</v>
      </c>
      <c r="B34" s="53">
        <v>33172.29</v>
      </c>
      <c r="C34" s="54">
        <v>1</v>
      </c>
      <c r="D34" s="53">
        <v>148.31</v>
      </c>
      <c r="E34" s="54" t="s">
        <v>88</v>
      </c>
      <c r="F34" s="70">
        <v>0</v>
      </c>
      <c r="G34" s="71">
        <v>0</v>
      </c>
      <c r="H34" s="53">
        <v>12472.77</v>
      </c>
      <c r="I34" s="54">
        <f t="shared" si="9"/>
        <v>0.6845270210842272</v>
      </c>
      <c r="J34" s="53">
        <v>463.08</v>
      </c>
      <c r="K34" s="54">
        <f t="shared" si="10"/>
        <v>0.15541656845734353</v>
      </c>
      <c r="L34" s="53">
        <v>435.5</v>
      </c>
      <c r="M34" s="54">
        <f t="shared" si="11"/>
        <v>1.8749763206205206</v>
      </c>
      <c r="N34" s="53">
        <v>16.54</v>
      </c>
      <c r="O34" s="54">
        <f t="shared" si="12"/>
        <v>0.096103173205924</v>
      </c>
      <c r="P34" s="53">
        <v>179.3</v>
      </c>
      <c r="Q34" s="54">
        <f t="shared" si="13"/>
        <v>1.0195459409789234</v>
      </c>
      <c r="R34" s="53">
        <v>0</v>
      </c>
      <c r="S34" s="54">
        <f t="shared" si="14"/>
        <v>0</v>
      </c>
      <c r="T34" s="73">
        <v>271</v>
      </c>
      <c r="U34" s="74">
        <f t="shared" si="15"/>
        <v>2.905328114463495</v>
      </c>
      <c r="V34" s="73">
        <v>713</v>
      </c>
      <c r="W34" s="74">
        <f t="shared" si="16"/>
        <v>3.1268487548081336</v>
      </c>
      <c r="X34" s="73">
        <v>514</v>
      </c>
      <c r="Y34" s="74">
        <f t="shared" si="17"/>
        <v>0.43966661979170407</v>
      </c>
      <c r="Z34" s="73">
        <v>8697</v>
      </c>
      <c r="AA34" s="74">
        <f t="shared" si="18"/>
        <v>47.81853040905545</v>
      </c>
      <c r="AB34" s="53">
        <v>6180.08</v>
      </c>
      <c r="AC34" s="54">
        <f t="shared" si="19"/>
        <v>2.613359336908825</v>
      </c>
      <c r="AD34" s="53">
        <v>43.22</v>
      </c>
      <c r="AE34" s="54">
        <f t="shared" si="20"/>
        <v>0.32605186050231</v>
      </c>
      <c r="AF34" s="53">
        <v>3039.9</v>
      </c>
      <c r="AG34" s="56">
        <f t="shared" si="21"/>
        <v>3.224744276792301</v>
      </c>
      <c r="AH34" s="42"/>
      <c r="AI34" s="43"/>
      <c r="AJ34" s="41"/>
      <c r="AK34" s="2"/>
    </row>
    <row r="35" spans="1:37" ht="9" customHeight="1">
      <c r="A35" s="52" t="s">
        <v>66</v>
      </c>
      <c r="B35" s="53">
        <v>6963.61</v>
      </c>
      <c r="C35" s="54">
        <v>0.2</v>
      </c>
      <c r="D35" s="53">
        <v>875.41</v>
      </c>
      <c r="E35" s="54">
        <f t="shared" si="22"/>
        <v>0.11866722584490058</v>
      </c>
      <c r="F35" s="70">
        <v>0</v>
      </c>
      <c r="G35" s="71">
        <v>0</v>
      </c>
      <c r="H35" s="53">
        <v>2936.05</v>
      </c>
      <c r="I35" s="54">
        <f t="shared" si="9"/>
        <v>0.16113546231144688</v>
      </c>
      <c r="J35" s="53">
        <v>502.9</v>
      </c>
      <c r="K35" s="54">
        <f t="shared" si="10"/>
        <v>0.16878075554374639</v>
      </c>
      <c r="L35" s="53">
        <v>0</v>
      </c>
      <c r="M35" s="54">
        <f t="shared" si="11"/>
        <v>0</v>
      </c>
      <c r="N35" s="53">
        <v>640.11</v>
      </c>
      <c r="O35" s="54">
        <f t="shared" si="12"/>
        <v>3.7192625272578</v>
      </c>
      <c r="P35" s="53">
        <v>0</v>
      </c>
      <c r="Q35" s="54">
        <f t="shared" si="13"/>
        <v>0</v>
      </c>
      <c r="R35" s="53">
        <v>233.21</v>
      </c>
      <c r="S35" s="54">
        <f t="shared" si="14"/>
        <v>0.38440199207954867</v>
      </c>
      <c r="T35" s="53">
        <v>0</v>
      </c>
      <c r="U35" s="54">
        <f t="shared" si="15"/>
        <v>0</v>
      </c>
      <c r="V35" s="53">
        <v>181.41</v>
      </c>
      <c r="W35" s="54">
        <f t="shared" si="16"/>
        <v>0.795570312215629</v>
      </c>
      <c r="X35" s="53">
        <v>578.1</v>
      </c>
      <c r="Y35" s="54">
        <f t="shared" si="17"/>
        <v>0.4944966398863505</v>
      </c>
      <c r="Z35" s="53">
        <v>0</v>
      </c>
      <c r="AA35" s="54">
        <f t="shared" si="18"/>
        <v>0</v>
      </c>
      <c r="AB35" s="53">
        <v>1005.23</v>
      </c>
      <c r="AC35" s="54">
        <f t="shared" si="19"/>
        <v>0.4250798058020055</v>
      </c>
      <c r="AD35" s="53">
        <v>3.07</v>
      </c>
      <c r="AE35" s="54" t="s">
        <v>88</v>
      </c>
      <c r="AF35" s="53">
        <v>8.12</v>
      </c>
      <c r="AG35" s="56" t="s">
        <v>88</v>
      </c>
      <c r="AH35" s="42"/>
      <c r="AI35" s="43"/>
      <c r="AJ35" s="41"/>
      <c r="AK35" s="2"/>
    </row>
    <row r="36" spans="1:37" ht="9" customHeight="1">
      <c r="A36" s="52" t="s">
        <v>67</v>
      </c>
      <c r="B36" s="53">
        <v>12725.73</v>
      </c>
      <c r="C36" s="54">
        <v>0.4</v>
      </c>
      <c r="D36" s="53">
        <v>842.77</v>
      </c>
      <c r="E36" s="54">
        <f t="shared" si="22"/>
        <v>0.11424267249095495</v>
      </c>
      <c r="F36" s="70">
        <v>0</v>
      </c>
      <c r="G36" s="71">
        <v>0</v>
      </c>
      <c r="H36" s="53">
        <v>7927.15</v>
      </c>
      <c r="I36" s="54">
        <f t="shared" si="9"/>
        <v>0.4350555951234434</v>
      </c>
      <c r="J36" s="53">
        <v>695.95</v>
      </c>
      <c r="K36" s="54">
        <f t="shared" si="10"/>
        <v>0.23357122056208052</v>
      </c>
      <c r="L36" s="53">
        <v>0</v>
      </c>
      <c r="M36" s="54">
        <f t="shared" si="11"/>
        <v>0</v>
      </c>
      <c r="N36" s="53">
        <v>6.2</v>
      </c>
      <c r="O36" s="54" t="s">
        <v>88</v>
      </c>
      <c r="P36" s="53">
        <v>0</v>
      </c>
      <c r="Q36" s="54">
        <f t="shared" si="13"/>
        <v>0</v>
      </c>
      <c r="R36" s="53">
        <v>340.7</v>
      </c>
      <c r="S36" s="54">
        <f t="shared" si="14"/>
        <v>0.5615786574396562</v>
      </c>
      <c r="T36" s="53">
        <v>138</v>
      </c>
      <c r="U36" s="54">
        <f t="shared" si="15"/>
        <v>1.479465977106872</v>
      </c>
      <c r="V36" s="53">
        <v>0</v>
      </c>
      <c r="W36" s="54">
        <f t="shared" si="16"/>
        <v>0</v>
      </c>
      <c r="X36" s="53">
        <v>690.59</v>
      </c>
      <c r="Y36" s="54">
        <f t="shared" si="17"/>
        <v>0.5907186205485466</v>
      </c>
      <c r="Z36" s="53">
        <v>140.17</v>
      </c>
      <c r="AA36" s="54">
        <f t="shared" si="18"/>
        <v>0.770693734326469</v>
      </c>
      <c r="AB36" s="53">
        <v>1608.25</v>
      </c>
      <c r="AC36" s="54">
        <f t="shared" si="19"/>
        <v>0.6800777908350083</v>
      </c>
      <c r="AD36" s="53">
        <v>165.58</v>
      </c>
      <c r="AE36" s="54">
        <f t="shared" si="20"/>
        <v>1.2491362115218068</v>
      </c>
      <c r="AF36" s="53">
        <v>170.37</v>
      </c>
      <c r="AG36" s="56">
        <f t="shared" si="21"/>
        <v>0.18072952479920534</v>
      </c>
      <c r="AH36" s="42"/>
      <c r="AI36" s="43"/>
      <c r="AJ36" s="41"/>
      <c r="AK36" s="2"/>
    </row>
    <row r="37" spans="1:37" ht="9" customHeight="1">
      <c r="A37" s="52" t="s">
        <v>68</v>
      </c>
      <c r="B37" s="53">
        <v>52463.39</v>
      </c>
      <c r="C37" s="54">
        <v>1.5</v>
      </c>
      <c r="D37" s="53">
        <v>6764.72</v>
      </c>
      <c r="E37" s="54">
        <f t="shared" si="22"/>
        <v>0.9169995270987491</v>
      </c>
      <c r="F37" s="70">
        <v>0</v>
      </c>
      <c r="G37" s="71">
        <v>0</v>
      </c>
      <c r="H37" s="53">
        <v>28303.05</v>
      </c>
      <c r="I37" s="54">
        <f t="shared" si="9"/>
        <v>1.5533199525123877</v>
      </c>
      <c r="J37" s="53">
        <v>5253.94</v>
      </c>
      <c r="K37" s="54">
        <f t="shared" si="10"/>
        <v>1.76330078103303</v>
      </c>
      <c r="L37" s="53">
        <v>603.58</v>
      </c>
      <c r="M37" s="54">
        <f t="shared" si="11"/>
        <v>2.598618157520399</v>
      </c>
      <c r="N37" s="53">
        <v>194.34</v>
      </c>
      <c r="O37" s="54">
        <f t="shared" si="12"/>
        <v>1.1291832334243816</v>
      </c>
      <c r="P37" s="73">
        <v>650</v>
      </c>
      <c r="Q37" s="74">
        <f t="shared" si="13"/>
        <v>3.6960672706988302</v>
      </c>
      <c r="R37" s="73">
        <v>842</v>
      </c>
      <c r="S37" s="74">
        <f t="shared" si="14"/>
        <v>1.387875637112388</v>
      </c>
      <c r="T37" s="72">
        <v>0</v>
      </c>
      <c r="U37" s="72">
        <v>0</v>
      </c>
      <c r="V37" s="73">
        <v>151</v>
      </c>
      <c r="W37" s="74">
        <f t="shared" si="16"/>
        <v>0.6622078008078935</v>
      </c>
      <c r="X37" s="53">
        <v>0</v>
      </c>
      <c r="Y37" s="54">
        <f t="shared" si="17"/>
        <v>0</v>
      </c>
      <c r="Z37" s="53">
        <v>151.38</v>
      </c>
      <c r="AA37" s="54">
        <f t="shared" si="18"/>
        <v>0.8323294392690368</v>
      </c>
      <c r="AB37" s="53">
        <v>6807.09</v>
      </c>
      <c r="AC37" s="54">
        <f t="shared" si="19"/>
        <v>2.8785019301819226</v>
      </c>
      <c r="AD37" s="53">
        <v>82.26</v>
      </c>
      <c r="AE37" s="54">
        <f t="shared" si="20"/>
        <v>0.6205697835474322</v>
      </c>
      <c r="AF37" s="53">
        <v>2659.11</v>
      </c>
      <c r="AG37" s="56">
        <f t="shared" si="21"/>
        <v>2.820799945347273</v>
      </c>
      <c r="AH37" s="42"/>
      <c r="AI37" s="43"/>
      <c r="AJ37" s="41"/>
      <c r="AK37" s="2"/>
    </row>
    <row r="38" spans="1:37" ht="9" customHeight="1">
      <c r="A38" s="52" t="s">
        <v>90</v>
      </c>
      <c r="B38" s="53">
        <v>28276.89</v>
      </c>
      <c r="C38" s="54">
        <v>0.8</v>
      </c>
      <c r="D38" s="53">
        <v>0</v>
      </c>
      <c r="E38" s="54">
        <f t="shared" si="22"/>
        <v>0</v>
      </c>
      <c r="F38" s="70">
        <v>0</v>
      </c>
      <c r="G38" s="71">
        <v>0</v>
      </c>
      <c r="H38" s="53">
        <v>613.3</v>
      </c>
      <c r="I38" s="54" t="s">
        <v>88</v>
      </c>
      <c r="J38" s="53">
        <v>60.37</v>
      </c>
      <c r="K38" s="54" t="s">
        <v>88</v>
      </c>
      <c r="L38" s="53">
        <v>0</v>
      </c>
      <c r="M38" s="54">
        <f t="shared" si="11"/>
        <v>0</v>
      </c>
      <c r="N38" s="53">
        <v>0</v>
      </c>
      <c r="O38" s="54">
        <f t="shared" si="12"/>
        <v>0</v>
      </c>
      <c r="P38" s="72">
        <v>0</v>
      </c>
      <c r="Q38" s="72">
        <v>0</v>
      </c>
      <c r="R38" s="73">
        <v>27512</v>
      </c>
      <c r="S38" s="74">
        <f t="shared" si="14"/>
        <v>45.34825953472211</v>
      </c>
      <c r="T38" s="53">
        <v>0</v>
      </c>
      <c r="U38" s="54">
        <f t="shared" si="15"/>
        <v>0</v>
      </c>
      <c r="V38" s="73">
        <v>8</v>
      </c>
      <c r="W38" s="54" t="s">
        <v>88</v>
      </c>
      <c r="X38" s="73">
        <v>66</v>
      </c>
      <c r="Y38" s="54">
        <f t="shared" si="17"/>
        <v>0.05645524689932387</v>
      </c>
      <c r="Z38" s="53">
        <v>0</v>
      </c>
      <c r="AA38" s="54">
        <f t="shared" si="18"/>
        <v>0</v>
      </c>
      <c r="AB38" s="72">
        <v>0</v>
      </c>
      <c r="AC38" s="72">
        <v>0</v>
      </c>
      <c r="AD38" s="53">
        <v>17.48</v>
      </c>
      <c r="AE38" s="54">
        <f t="shared" si="20"/>
        <v>0.13186919300278527</v>
      </c>
      <c r="AF38" s="53">
        <v>0</v>
      </c>
      <c r="AG38" s="56">
        <f t="shared" si="21"/>
        <v>0</v>
      </c>
      <c r="AH38" s="42"/>
      <c r="AI38" s="43"/>
      <c r="AJ38" s="41"/>
      <c r="AK38" s="2"/>
    </row>
    <row r="39" spans="1:37" ht="9" customHeight="1">
      <c r="A39" s="52" t="s">
        <v>85</v>
      </c>
      <c r="B39" s="53">
        <v>2755.83</v>
      </c>
      <c r="C39" s="54">
        <v>0.1</v>
      </c>
      <c r="D39" s="53">
        <v>19.46</v>
      </c>
      <c r="E39" s="54" t="s">
        <v>88</v>
      </c>
      <c r="F39" s="70">
        <v>0</v>
      </c>
      <c r="G39" s="71">
        <v>0</v>
      </c>
      <c r="H39" s="53">
        <v>1345.69</v>
      </c>
      <c r="I39" s="54">
        <f t="shared" si="9"/>
        <v>0.07385377642679482</v>
      </c>
      <c r="J39" s="53">
        <v>181.06</v>
      </c>
      <c r="K39" s="54">
        <f t="shared" si="10"/>
        <v>0.060766441834859256</v>
      </c>
      <c r="L39" s="53">
        <v>0</v>
      </c>
      <c r="M39" s="54">
        <f t="shared" si="11"/>
        <v>0</v>
      </c>
      <c r="N39" s="53">
        <v>0</v>
      </c>
      <c r="O39" s="54">
        <f t="shared" si="12"/>
        <v>0</v>
      </c>
      <c r="P39" s="73">
        <v>4</v>
      </c>
      <c r="Q39" s="54" t="s">
        <v>88</v>
      </c>
      <c r="R39" s="73">
        <v>144</v>
      </c>
      <c r="S39" s="74">
        <f t="shared" si="14"/>
        <v>0.23735640349665543</v>
      </c>
      <c r="T39" s="53">
        <v>4</v>
      </c>
      <c r="U39" s="54" t="s">
        <v>88</v>
      </c>
      <c r="V39" s="73">
        <v>105</v>
      </c>
      <c r="W39" s="74">
        <f t="shared" si="16"/>
        <v>0.4604756230783366</v>
      </c>
      <c r="X39" s="53">
        <v>268.08</v>
      </c>
      <c r="Y39" s="54">
        <f t="shared" si="17"/>
        <v>0.22931094831470825</v>
      </c>
      <c r="Z39" s="53">
        <v>0</v>
      </c>
      <c r="AA39" s="54">
        <f t="shared" si="18"/>
        <v>0</v>
      </c>
      <c r="AB39" s="53">
        <v>344.59</v>
      </c>
      <c r="AC39" s="54">
        <f>AB39/AB$26*100</f>
        <v>0.1457161547917522</v>
      </c>
      <c r="AD39" s="53">
        <v>0</v>
      </c>
      <c r="AE39" s="54">
        <f t="shared" si="20"/>
        <v>0</v>
      </c>
      <c r="AF39" s="53">
        <v>339.73</v>
      </c>
      <c r="AG39" s="56">
        <f t="shared" si="21"/>
        <v>0.36038763549940733</v>
      </c>
      <c r="AH39" s="42"/>
      <c r="AI39" s="43"/>
      <c r="AJ39" s="41"/>
      <c r="AK39" s="2"/>
    </row>
    <row r="40" spans="1:37" ht="9" customHeight="1">
      <c r="A40" s="52" t="s">
        <v>84</v>
      </c>
      <c r="B40" s="53">
        <v>77215.63</v>
      </c>
      <c r="C40" s="54">
        <v>2.2</v>
      </c>
      <c r="D40" s="53">
        <v>951.05</v>
      </c>
      <c r="E40" s="54">
        <f t="shared" si="22"/>
        <v>0.12892069446292903</v>
      </c>
      <c r="F40" s="70">
        <v>0</v>
      </c>
      <c r="G40" s="71">
        <v>0</v>
      </c>
      <c r="H40" s="53">
        <v>32707.03</v>
      </c>
      <c r="I40" s="54">
        <f t="shared" si="9"/>
        <v>1.7950179322165365</v>
      </c>
      <c r="J40" s="53">
        <v>2863.98</v>
      </c>
      <c r="K40" s="54">
        <f t="shared" si="10"/>
        <v>0.9611944884911091</v>
      </c>
      <c r="L40" s="53">
        <v>1793.21</v>
      </c>
      <c r="M40" s="54">
        <f t="shared" si="11"/>
        <v>7.720381832146781</v>
      </c>
      <c r="N40" s="53">
        <v>107.49</v>
      </c>
      <c r="O40" s="54">
        <f t="shared" si="12"/>
        <v>0.6245544188576041</v>
      </c>
      <c r="P40" s="72">
        <v>0</v>
      </c>
      <c r="Q40" s="72">
        <v>0</v>
      </c>
      <c r="R40" s="73">
        <v>780</v>
      </c>
      <c r="S40" s="74">
        <f t="shared" si="14"/>
        <v>1.2856805189402167</v>
      </c>
      <c r="T40" s="53">
        <v>426</v>
      </c>
      <c r="U40" s="54">
        <f t="shared" si="15"/>
        <v>4.5670471467212135</v>
      </c>
      <c r="V40" s="73">
        <v>207</v>
      </c>
      <c r="W40" s="74">
        <f t="shared" si="16"/>
        <v>0.9077947997830065</v>
      </c>
      <c r="X40" s="73">
        <v>7730</v>
      </c>
      <c r="Y40" s="74">
        <f t="shared" si="17"/>
        <v>6.612106947451115</v>
      </c>
      <c r="Z40" s="72">
        <v>0</v>
      </c>
      <c r="AA40" s="72">
        <v>0</v>
      </c>
      <c r="AB40" s="73">
        <v>29331</v>
      </c>
      <c r="AC40" s="74">
        <f>AB40/AB$26*100</f>
        <v>12.40314732347684</v>
      </c>
      <c r="AD40" s="53">
        <v>352.9</v>
      </c>
      <c r="AE40" s="54">
        <f t="shared" si="20"/>
        <v>2.6622790738376954</v>
      </c>
      <c r="AF40" s="53">
        <v>0</v>
      </c>
      <c r="AG40" s="56">
        <f t="shared" si="21"/>
        <v>0</v>
      </c>
      <c r="AH40" s="42"/>
      <c r="AI40" s="43"/>
      <c r="AJ40" s="41"/>
      <c r="AK40" s="2"/>
    </row>
    <row r="41" spans="1:37" ht="9" customHeight="1">
      <c r="A41" s="52" t="s">
        <v>69</v>
      </c>
      <c r="B41" s="53">
        <v>38006.07</v>
      </c>
      <c r="C41" s="54">
        <v>1.1</v>
      </c>
      <c r="D41" s="53">
        <v>8.12</v>
      </c>
      <c r="E41" s="54" t="s">
        <v>88</v>
      </c>
      <c r="F41" s="70">
        <v>0</v>
      </c>
      <c r="G41" s="71">
        <v>0</v>
      </c>
      <c r="H41" s="53">
        <v>8256.68</v>
      </c>
      <c r="I41" s="54">
        <f t="shared" si="9"/>
        <v>0.4531407670024956</v>
      </c>
      <c r="J41" s="53">
        <v>46.82</v>
      </c>
      <c r="K41" s="54" t="s">
        <v>88</v>
      </c>
      <c r="L41" s="53">
        <v>0</v>
      </c>
      <c r="M41" s="54">
        <f t="shared" si="11"/>
        <v>0</v>
      </c>
      <c r="N41" s="53">
        <v>3.13</v>
      </c>
      <c r="O41" s="54" t="s">
        <v>88</v>
      </c>
      <c r="P41" s="53">
        <v>141.3</v>
      </c>
      <c r="Q41" s="54">
        <f t="shared" si="13"/>
        <v>0.8034681620765304</v>
      </c>
      <c r="R41" s="53">
        <v>7574.36</v>
      </c>
      <c r="S41" s="54">
        <f t="shared" si="14"/>
        <v>12.48488089158977</v>
      </c>
      <c r="T41" s="53">
        <v>607.69</v>
      </c>
      <c r="U41" s="54">
        <f t="shared" si="15"/>
        <v>6.514903475565761</v>
      </c>
      <c r="V41" s="53">
        <v>3910.91</v>
      </c>
      <c r="W41" s="54">
        <f t="shared" si="16"/>
        <v>17.15122589574569</v>
      </c>
      <c r="X41" s="73">
        <v>1598</v>
      </c>
      <c r="Y41" s="74">
        <f t="shared" si="17"/>
        <v>1.3669012809866599</v>
      </c>
      <c r="Z41" s="73">
        <v>1179</v>
      </c>
      <c r="AA41" s="74">
        <f>Z41/Z$26*100</f>
        <v>6.482470662559087</v>
      </c>
      <c r="AB41" s="73">
        <v>3663</v>
      </c>
      <c r="AC41" s="74">
        <f>AB41/AB$26*100</f>
        <v>1.5489662352424283</v>
      </c>
      <c r="AD41" s="53">
        <v>72.36</v>
      </c>
      <c r="AE41" s="54">
        <f t="shared" si="20"/>
        <v>0.5458841422014612</v>
      </c>
      <c r="AF41" s="53">
        <v>10911.6</v>
      </c>
      <c r="AG41" s="56">
        <f t="shared" si="21"/>
        <v>11.57509117097499</v>
      </c>
      <c r="AH41" s="42"/>
      <c r="AI41" s="43"/>
      <c r="AJ41" s="41"/>
      <c r="AK41" s="2"/>
    </row>
    <row r="42" spans="1:33" ht="9.75" customHeight="1">
      <c r="A42" s="75" t="s">
        <v>70</v>
      </c>
      <c r="B42" s="76"/>
      <c r="C42" s="77"/>
      <c r="D42" s="76"/>
      <c r="E42" s="77"/>
      <c r="F42" s="76"/>
      <c r="G42" s="77"/>
      <c r="H42" s="76"/>
      <c r="I42" s="77"/>
      <c r="J42" s="76"/>
      <c r="K42" s="77"/>
      <c r="L42" s="76"/>
      <c r="M42" s="77"/>
      <c r="N42" s="76"/>
      <c r="O42" s="77"/>
      <c r="P42" s="76"/>
      <c r="Q42" s="78"/>
      <c r="R42" s="76"/>
      <c r="S42" s="77"/>
      <c r="T42" s="76"/>
      <c r="U42" s="77"/>
      <c r="V42" s="76"/>
      <c r="W42" s="77"/>
      <c r="X42" s="76"/>
      <c r="Y42" s="77"/>
      <c r="Z42" s="79"/>
      <c r="AA42" s="80"/>
      <c r="AB42" s="79"/>
      <c r="AC42" s="80"/>
      <c r="AD42" s="79"/>
      <c r="AE42" s="80"/>
      <c r="AF42" s="79"/>
      <c r="AG42" s="80"/>
    </row>
    <row r="43" spans="1:33" ht="21.75" customHeight="1">
      <c r="A43" s="57" t="s">
        <v>76</v>
      </c>
      <c r="B43" s="79" t="s">
        <v>1</v>
      </c>
      <c r="C43" s="80" t="s">
        <v>1</v>
      </c>
      <c r="D43" s="79" t="s">
        <v>1</v>
      </c>
      <c r="E43" s="80" t="s">
        <v>1</v>
      </c>
      <c r="F43" s="79" t="s">
        <v>1</v>
      </c>
      <c r="G43" s="80" t="s">
        <v>1</v>
      </c>
      <c r="H43" s="79"/>
      <c r="I43" s="80"/>
      <c r="J43" s="79"/>
      <c r="K43" s="80"/>
      <c r="L43" s="79"/>
      <c r="M43" s="80"/>
      <c r="N43" s="79"/>
      <c r="O43" s="80"/>
      <c r="P43" s="79"/>
      <c r="Q43" s="71"/>
      <c r="R43" s="79"/>
      <c r="S43" s="80"/>
      <c r="T43" s="79"/>
      <c r="U43" s="80"/>
      <c r="V43" s="79"/>
      <c r="W43" s="80"/>
      <c r="X43" s="79"/>
      <c r="Y43" s="80"/>
      <c r="Z43" s="79"/>
      <c r="AA43" s="80"/>
      <c r="AB43" s="79"/>
      <c r="AC43" s="80"/>
      <c r="AD43" s="79"/>
      <c r="AE43" s="80"/>
      <c r="AF43" s="79"/>
      <c r="AG43" s="80"/>
    </row>
    <row r="44" spans="1:33" ht="9.75" customHeight="1">
      <c r="A44" s="64" t="s">
        <v>58</v>
      </c>
      <c r="B44" s="65">
        <v>7389.07</v>
      </c>
      <c r="C44" s="66">
        <v>100</v>
      </c>
      <c r="D44" s="65">
        <v>95</v>
      </c>
      <c r="E44" s="66">
        <v>1.3</v>
      </c>
      <c r="F44" s="65">
        <v>519.07</v>
      </c>
      <c r="G44" s="66">
        <v>7</v>
      </c>
      <c r="H44" s="65">
        <v>85</v>
      </c>
      <c r="I44" s="66">
        <v>1.2</v>
      </c>
      <c r="J44" s="65">
        <v>962</v>
      </c>
      <c r="K44" s="66">
        <v>13</v>
      </c>
      <c r="L44" s="65">
        <v>412</v>
      </c>
      <c r="M44" s="66">
        <v>5.6</v>
      </c>
      <c r="N44" s="65">
        <v>877</v>
      </c>
      <c r="O44" s="66">
        <v>11.9</v>
      </c>
      <c r="P44" s="65">
        <v>1127</v>
      </c>
      <c r="Q44" s="66">
        <v>15.3</v>
      </c>
      <c r="R44" s="65">
        <v>2693</v>
      </c>
      <c r="S44" s="66">
        <v>36.4</v>
      </c>
      <c r="T44" s="65">
        <v>4</v>
      </c>
      <c r="U44" s="66">
        <v>0.1</v>
      </c>
      <c r="V44" s="65">
        <v>303</v>
      </c>
      <c r="W44" s="66">
        <v>4.1</v>
      </c>
      <c r="X44" s="65">
        <v>312</v>
      </c>
      <c r="Y44" s="66">
        <v>4.2</v>
      </c>
      <c r="Z44" s="65">
        <v>0</v>
      </c>
      <c r="AA44" s="66">
        <v>0</v>
      </c>
      <c r="AB44" s="65">
        <v>0</v>
      </c>
      <c r="AC44" s="66">
        <v>0</v>
      </c>
      <c r="AD44" s="65">
        <v>0</v>
      </c>
      <c r="AE44" s="66">
        <v>0</v>
      </c>
      <c r="AF44" s="81">
        <v>0</v>
      </c>
      <c r="AG44" s="69">
        <v>0</v>
      </c>
    </row>
    <row r="45" spans="1:33" ht="11.25">
      <c r="A45" s="52" t="s">
        <v>59</v>
      </c>
      <c r="B45" s="53">
        <v>1935</v>
      </c>
      <c r="C45" s="54">
        <v>26.2</v>
      </c>
      <c r="D45" s="53">
        <v>0</v>
      </c>
      <c r="E45" s="54">
        <f>D45/D$44*100</f>
        <v>0</v>
      </c>
      <c r="F45" s="53">
        <v>89</v>
      </c>
      <c r="G45" s="54">
        <f aca="true" t="shared" si="23" ref="G45:G55">F45/F$44*100</f>
        <v>17.146049665748357</v>
      </c>
      <c r="H45" s="53">
        <v>12</v>
      </c>
      <c r="I45" s="54">
        <f aca="true" t="shared" si="24" ref="I45:I56">H45/H$44*100</f>
        <v>14.117647058823529</v>
      </c>
      <c r="J45" s="53">
        <v>94</v>
      </c>
      <c r="K45" s="54">
        <f aca="true" t="shared" si="25" ref="K45:K56">J45/J$44*100</f>
        <v>9.771309771309772</v>
      </c>
      <c r="L45" s="53">
        <v>19</v>
      </c>
      <c r="M45" s="54">
        <f aca="true" t="shared" si="26" ref="M45:M56">L45/L$44*100</f>
        <v>4.611650485436893</v>
      </c>
      <c r="N45" s="53">
        <v>302</v>
      </c>
      <c r="O45" s="54">
        <f aca="true" t="shared" si="27" ref="O45:O55">N45/N$44*100</f>
        <v>34.43557582668187</v>
      </c>
      <c r="P45" s="53">
        <v>399</v>
      </c>
      <c r="Q45" s="54">
        <f aca="true" t="shared" si="28" ref="Q45:Q56">P45/P$44*100</f>
        <v>35.40372670807454</v>
      </c>
      <c r="R45" s="73">
        <v>983</v>
      </c>
      <c r="S45" s="74">
        <f aca="true" t="shared" si="29" ref="S45:S56">R45/R$44*100</f>
        <v>36.50204233197178</v>
      </c>
      <c r="T45" s="73">
        <v>4</v>
      </c>
      <c r="U45" s="74">
        <f aca="true" t="shared" si="30" ref="U45:U56">T45/T$44*100</f>
        <v>100</v>
      </c>
      <c r="V45" s="73">
        <v>12</v>
      </c>
      <c r="W45" s="74">
        <f aca="true" t="shared" si="31" ref="W45:W55">V45/V$44*100</f>
        <v>3.9603960396039604</v>
      </c>
      <c r="X45" s="73">
        <v>23</v>
      </c>
      <c r="Y45" s="74">
        <f aca="true" t="shared" si="32" ref="Y45:Y56">X45/X$44*100</f>
        <v>7.371794871794872</v>
      </c>
      <c r="Z45" s="53">
        <v>0</v>
      </c>
      <c r="AA45" s="54">
        <v>0</v>
      </c>
      <c r="AB45" s="53">
        <v>0</v>
      </c>
      <c r="AC45" s="54">
        <v>0</v>
      </c>
      <c r="AD45" s="53">
        <v>0</v>
      </c>
      <c r="AE45" s="54">
        <v>0</v>
      </c>
      <c r="AF45" s="55">
        <v>0</v>
      </c>
      <c r="AG45" s="56">
        <v>0</v>
      </c>
    </row>
    <row r="46" spans="1:33" ht="9" customHeight="1">
      <c r="A46" s="52" t="s">
        <v>81</v>
      </c>
      <c r="B46" s="53">
        <v>413</v>
      </c>
      <c r="C46" s="54">
        <v>5.6</v>
      </c>
      <c r="D46" s="53">
        <v>12</v>
      </c>
      <c r="E46" s="54">
        <f aca="true" t="shared" si="33" ref="E46:E55">D46/D$44*100</f>
        <v>12.631578947368421</v>
      </c>
      <c r="F46" s="53">
        <v>0</v>
      </c>
      <c r="G46" s="54">
        <f t="shared" si="23"/>
        <v>0</v>
      </c>
      <c r="H46" s="53">
        <v>11</v>
      </c>
      <c r="I46" s="54">
        <f t="shared" si="24"/>
        <v>12.941176470588237</v>
      </c>
      <c r="J46" s="53">
        <v>102</v>
      </c>
      <c r="K46" s="54">
        <f t="shared" si="25"/>
        <v>10.602910602910603</v>
      </c>
      <c r="L46" s="53">
        <v>16</v>
      </c>
      <c r="M46" s="54">
        <f t="shared" si="26"/>
        <v>3.8834951456310676</v>
      </c>
      <c r="N46" s="53">
        <v>30</v>
      </c>
      <c r="O46" s="54">
        <f t="shared" si="27"/>
        <v>3.4207525655644244</v>
      </c>
      <c r="P46" s="53">
        <v>21</v>
      </c>
      <c r="Q46" s="54">
        <f t="shared" si="28"/>
        <v>1.8633540372670807</v>
      </c>
      <c r="R46" s="53">
        <v>85</v>
      </c>
      <c r="S46" s="54">
        <f t="shared" si="29"/>
        <v>3.156331229112514</v>
      </c>
      <c r="T46" s="53">
        <v>0</v>
      </c>
      <c r="U46" s="54">
        <f t="shared" si="30"/>
        <v>0</v>
      </c>
      <c r="V46" s="53">
        <v>23</v>
      </c>
      <c r="W46" s="54">
        <f t="shared" si="31"/>
        <v>7.590759075907591</v>
      </c>
      <c r="X46" s="53">
        <v>113</v>
      </c>
      <c r="Y46" s="54">
        <f t="shared" si="32"/>
        <v>36.217948717948715</v>
      </c>
      <c r="Z46" s="53">
        <v>0</v>
      </c>
      <c r="AA46" s="54">
        <v>0</v>
      </c>
      <c r="AB46" s="53">
        <v>0</v>
      </c>
      <c r="AC46" s="54">
        <v>0</v>
      </c>
      <c r="AD46" s="53">
        <v>0</v>
      </c>
      <c r="AE46" s="54">
        <v>0</v>
      </c>
      <c r="AF46" s="55">
        <v>0</v>
      </c>
      <c r="AG46" s="56">
        <v>0</v>
      </c>
    </row>
    <row r="47" spans="1:33" ht="9" customHeight="1">
      <c r="A47" s="52" t="s">
        <v>60</v>
      </c>
      <c r="B47" s="53">
        <v>1824</v>
      </c>
      <c r="C47" s="54">
        <v>24.7</v>
      </c>
      <c r="D47" s="53">
        <v>39</v>
      </c>
      <c r="E47" s="54">
        <f t="shared" si="33"/>
        <v>41.05263157894737</v>
      </c>
      <c r="F47" s="53">
        <v>95</v>
      </c>
      <c r="G47" s="54">
        <f t="shared" si="23"/>
        <v>18.301963126360604</v>
      </c>
      <c r="H47" s="53">
        <v>0</v>
      </c>
      <c r="I47" s="54">
        <f t="shared" si="24"/>
        <v>0</v>
      </c>
      <c r="J47" s="53">
        <v>413</v>
      </c>
      <c r="K47" s="54">
        <f t="shared" si="25"/>
        <v>42.93139293139293</v>
      </c>
      <c r="L47" s="53">
        <v>127</v>
      </c>
      <c r="M47" s="54">
        <f t="shared" si="26"/>
        <v>30.8252427184466</v>
      </c>
      <c r="N47" s="53">
        <v>343</v>
      </c>
      <c r="O47" s="54">
        <f t="shared" si="27"/>
        <v>39.110604332953244</v>
      </c>
      <c r="P47" s="53">
        <v>369</v>
      </c>
      <c r="Q47" s="54">
        <f t="shared" si="28"/>
        <v>32.74179236912156</v>
      </c>
      <c r="R47" s="53">
        <v>281</v>
      </c>
      <c r="S47" s="54">
        <f t="shared" si="29"/>
        <v>10.434459710360192</v>
      </c>
      <c r="T47" s="72">
        <v>0</v>
      </c>
      <c r="U47" s="72">
        <v>0</v>
      </c>
      <c r="V47" s="73">
        <v>156</v>
      </c>
      <c r="W47" s="74">
        <f t="shared" si="31"/>
        <v>51.48514851485149</v>
      </c>
      <c r="X47" s="72">
        <v>0</v>
      </c>
      <c r="Y47" s="72">
        <v>0</v>
      </c>
      <c r="Z47" s="53">
        <v>0</v>
      </c>
      <c r="AA47" s="54">
        <v>0</v>
      </c>
      <c r="AB47" s="53">
        <v>0</v>
      </c>
      <c r="AC47" s="54">
        <v>0</v>
      </c>
      <c r="AD47" s="53">
        <v>0</v>
      </c>
      <c r="AE47" s="54">
        <v>0</v>
      </c>
      <c r="AF47" s="55">
        <v>0</v>
      </c>
      <c r="AG47" s="56">
        <v>0</v>
      </c>
    </row>
    <row r="48" spans="1:33" ht="9" customHeight="1">
      <c r="A48" s="52" t="s">
        <v>61</v>
      </c>
      <c r="B48" s="53">
        <v>785</v>
      </c>
      <c r="C48" s="54">
        <v>10.6</v>
      </c>
      <c r="D48" s="53">
        <v>18</v>
      </c>
      <c r="E48" s="54">
        <f t="shared" si="33"/>
        <v>18.947368421052634</v>
      </c>
      <c r="F48" s="53">
        <v>101</v>
      </c>
      <c r="G48" s="54">
        <f t="shared" si="23"/>
        <v>19.45787658697285</v>
      </c>
      <c r="H48" s="53">
        <v>27</v>
      </c>
      <c r="I48" s="54">
        <f t="shared" si="24"/>
        <v>31.76470588235294</v>
      </c>
      <c r="J48" s="53">
        <v>0</v>
      </c>
      <c r="K48" s="54">
        <f t="shared" si="25"/>
        <v>0</v>
      </c>
      <c r="L48" s="53">
        <v>127</v>
      </c>
      <c r="M48" s="54">
        <f t="shared" si="26"/>
        <v>30.8252427184466</v>
      </c>
      <c r="N48" s="53">
        <v>91</v>
      </c>
      <c r="O48" s="54">
        <f t="shared" si="27"/>
        <v>10.376282782212087</v>
      </c>
      <c r="P48" s="53">
        <v>70</v>
      </c>
      <c r="Q48" s="54">
        <f t="shared" si="28"/>
        <v>6.211180124223603</v>
      </c>
      <c r="R48" s="53">
        <v>231</v>
      </c>
      <c r="S48" s="54">
        <f t="shared" si="29"/>
        <v>8.577794281470478</v>
      </c>
      <c r="T48" s="53">
        <v>0</v>
      </c>
      <c r="U48" s="54">
        <f t="shared" si="30"/>
        <v>0</v>
      </c>
      <c r="V48" s="53">
        <v>36</v>
      </c>
      <c r="W48" s="54">
        <f t="shared" si="31"/>
        <v>11.881188118811881</v>
      </c>
      <c r="X48" s="53">
        <v>84</v>
      </c>
      <c r="Y48" s="54">
        <f t="shared" si="32"/>
        <v>26.923076923076923</v>
      </c>
      <c r="Z48" s="53">
        <v>0</v>
      </c>
      <c r="AA48" s="54">
        <v>0</v>
      </c>
      <c r="AB48" s="53">
        <v>0</v>
      </c>
      <c r="AC48" s="54">
        <v>0</v>
      </c>
      <c r="AD48" s="53">
        <v>0</v>
      </c>
      <c r="AE48" s="54">
        <v>0</v>
      </c>
      <c r="AF48" s="55">
        <v>0</v>
      </c>
      <c r="AG48" s="56">
        <v>0</v>
      </c>
    </row>
    <row r="49" spans="1:33" ht="9" customHeight="1">
      <c r="A49" s="52" t="s">
        <v>62</v>
      </c>
      <c r="B49" s="53">
        <v>127</v>
      </c>
      <c r="C49" s="54">
        <v>1.7</v>
      </c>
      <c r="D49" s="53">
        <v>4</v>
      </c>
      <c r="E49" s="54">
        <f t="shared" si="33"/>
        <v>4.2105263157894735</v>
      </c>
      <c r="F49" s="53">
        <v>14</v>
      </c>
      <c r="G49" s="54">
        <f t="shared" si="23"/>
        <v>2.697131408095247</v>
      </c>
      <c r="H49" s="73">
        <v>3</v>
      </c>
      <c r="I49" s="54">
        <f t="shared" si="24"/>
        <v>3.5294117647058822</v>
      </c>
      <c r="J49" s="53">
        <v>64</v>
      </c>
      <c r="K49" s="54">
        <f t="shared" si="25"/>
        <v>6.652806652806653</v>
      </c>
      <c r="L49" s="53">
        <v>0</v>
      </c>
      <c r="M49" s="54">
        <f t="shared" si="26"/>
        <v>0</v>
      </c>
      <c r="N49" s="53">
        <v>15</v>
      </c>
      <c r="O49" s="54">
        <f t="shared" si="27"/>
        <v>1.7103762827822122</v>
      </c>
      <c r="P49" s="53">
        <v>19</v>
      </c>
      <c r="Q49" s="54">
        <f t="shared" si="28"/>
        <v>1.6858917480035491</v>
      </c>
      <c r="R49" s="53">
        <v>7</v>
      </c>
      <c r="S49" s="54">
        <f t="shared" si="29"/>
        <v>0.25993316004455996</v>
      </c>
      <c r="T49" s="53">
        <v>0</v>
      </c>
      <c r="U49" s="54">
        <f t="shared" si="30"/>
        <v>0</v>
      </c>
      <c r="V49" s="53">
        <v>0</v>
      </c>
      <c r="W49" s="54">
        <f t="shared" si="31"/>
        <v>0</v>
      </c>
      <c r="X49" s="72">
        <v>0</v>
      </c>
      <c r="Y49" s="72">
        <v>0</v>
      </c>
      <c r="Z49" s="53">
        <v>0</v>
      </c>
      <c r="AA49" s="54">
        <v>0</v>
      </c>
      <c r="AB49" s="53">
        <v>0</v>
      </c>
      <c r="AC49" s="54">
        <v>0</v>
      </c>
      <c r="AD49" s="53">
        <v>0</v>
      </c>
      <c r="AE49" s="54">
        <v>0</v>
      </c>
      <c r="AF49" s="55">
        <v>0</v>
      </c>
      <c r="AG49" s="56">
        <v>0</v>
      </c>
    </row>
    <row r="50" spans="1:33" ht="9" customHeight="1">
      <c r="A50" s="52" t="s">
        <v>63</v>
      </c>
      <c r="B50" s="53">
        <v>57</v>
      </c>
      <c r="C50" s="54">
        <v>0.8</v>
      </c>
      <c r="D50" s="53">
        <v>3</v>
      </c>
      <c r="E50" s="54">
        <f t="shared" si="33"/>
        <v>3.1578947368421053</v>
      </c>
      <c r="F50" s="53">
        <v>3</v>
      </c>
      <c r="G50" s="54">
        <f t="shared" si="23"/>
        <v>0.5779567303061244</v>
      </c>
      <c r="H50" s="53">
        <v>0</v>
      </c>
      <c r="I50" s="54">
        <f t="shared" si="24"/>
        <v>0</v>
      </c>
      <c r="J50" s="53">
        <v>4</v>
      </c>
      <c r="K50" s="54">
        <f t="shared" si="25"/>
        <v>0.4158004158004158</v>
      </c>
      <c r="L50" s="53">
        <v>4</v>
      </c>
      <c r="M50" s="54">
        <f t="shared" si="26"/>
        <v>0.9708737864077669</v>
      </c>
      <c r="N50" s="53">
        <v>0</v>
      </c>
      <c r="O50" s="54">
        <f t="shared" si="27"/>
        <v>0</v>
      </c>
      <c r="P50" s="53">
        <v>32</v>
      </c>
      <c r="Q50" s="54">
        <f t="shared" si="28"/>
        <v>2.839396628216504</v>
      </c>
      <c r="R50" s="53">
        <v>11</v>
      </c>
      <c r="S50" s="54">
        <f t="shared" si="29"/>
        <v>0.40846639435573706</v>
      </c>
      <c r="T50" s="53">
        <v>0</v>
      </c>
      <c r="U50" s="54">
        <f t="shared" si="30"/>
        <v>0</v>
      </c>
      <c r="V50" s="53">
        <v>0</v>
      </c>
      <c r="W50" s="54">
        <f t="shared" si="31"/>
        <v>0</v>
      </c>
      <c r="X50" s="53">
        <v>0</v>
      </c>
      <c r="Y50" s="54">
        <f t="shared" si="32"/>
        <v>0</v>
      </c>
      <c r="Z50" s="53">
        <v>0</v>
      </c>
      <c r="AA50" s="54">
        <v>0</v>
      </c>
      <c r="AB50" s="53">
        <v>0</v>
      </c>
      <c r="AC50" s="54">
        <v>0</v>
      </c>
      <c r="AD50" s="53">
        <v>0</v>
      </c>
      <c r="AE50" s="54">
        <v>0</v>
      </c>
      <c r="AF50" s="55">
        <v>0</v>
      </c>
      <c r="AG50" s="56">
        <v>0</v>
      </c>
    </row>
    <row r="51" spans="1:33" ht="9" customHeight="1">
      <c r="A51" s="52" t="s">
        <v>64</v>
      </c>
      <c r="B51" s="53">
        <v>461</v>
      </c>
      <c r="C51" s="54">
        <v>6.2</v>
      </c>
      <c r="D51" s="53">
        <v>6</v>
      </c>
      <c r="E51" s="54">
        <f t="shared" si="33"/>
        <v>6.315789473684211</v>
      </c>
      <c r="F51" s="53">
        <v>54</v>
      </c>
      <c r="G51" s="54">
        <f t="shared" si="23"/>
        <v>10.403221145510239</v>
      </c>
      <c r="H51" s="53">
        <v>10</v>
      </c>
      <c r="I51" s="54">
        <f t="shared" si="24"/>
        <v>11.76470588235294</v>
      </c>
      <c r="J51" s="53">
        <v>146</v>
      </c>
      <c r="K51" s="54">
        <f t="shared" si="25"/>
        <v>15.176715176715177</v>
      </c>
      <c r="L51" s="53">
        <v>109</v>
      </c>
      <c r="M51" s="54">
        <f t="shared" si="26"/>
        <v>26.45631067961165</v>
      </c>
      <c r="N51" s="53">
        <v>48</v>
      </c>
      <c r="O51" s="54">
        <f t="shared" si="27"/>
        <v>5.473204104903079</v>
      </c>
      <c r="P51" s="53">
        <v>0</v>
      </c>
      <c r="Q51" s="54">
        <f t="shared" si="28"/>
        <v>0</v>
      </c>
      <c r="R51" s="53">
        <v>58</v>
      </c>
      <c r="S51" s="54">
        <f t="shared" si="29"/>
        <v>2.1537318975120683</v>
      </c>
      <c r="T51" s="53">
        <v>0</v>
      </c>
      <c r="U51" s="54">
        <f t="shared" si="30"/>
        <v>0</v>
      </c>
      <c r="V51" s="53">
        <v>7</v>
      </c>
      <c r="W51" s="54">
        <f t="shared" si="31"/>
        <v>2.31023102310231</v>
      </c>
      <c r="X51" s="53">
        <v>23</v>
      </c>
      <c r="Y51" s="54">
        <f t="shared" si="32"/>
        <v>7.371794871794872</v>
      </c>
      <c r="Z51" s="53">
        <v>0</v>
      </c>
      <c r="AA51" s="54">
        <v>0</v>
      </c>
      <c r="AB51" s="53">
        <v>0</v>
      </c>
      <c r="AC51" s="54">
        <v>0</v>
      </c>
      <c r="AD51" s="53">
        <v>0</v>
      </c>
      <c r="AE51" s="54">
        <v>0</v>
      </c>
      <c r="AF51" s="55">
        <v>0</v>
      </c>
      <c r="AG51" s="56">
        <v>0</v>
      </c>
    </row>
    <row r="52" spans="1:33" ht="9" customHeight="1">
      <c r="A52" s="52" t="s">
        <v>65</v>
      </c>
      <c r="B52" s="53">
        <v>100</v>
      </c>
      <c r="C52" s="54">
        <v>1.4</v>
      </c>
      <c r="D52" s="72">
        <v>0</v>
      </c>
      <c r="E52" s="72">
        <v>0</v>
      </c>
      <c r="F52" s="53">
        <v>21</v>
      </c>
      <c r="G52" s="54">
        <f t="shared" si="23"/>
        <v>4.04569711214287</v>
      </c>
      <c r="H52" s="53">
        <v>8</v>
      </c>
      <c r="I52" s="54">
        <f t="shared" si="24"/>
        <v>9.411764705882353</v>
      </c>
      <c r="J52" s="53">
        <v>39</v>
      </c>
      <c r="K52" s="54">
        <f t="shared" si="25"/>
        <v>4.054054054054054</v>
      </c>
      <c r="L52" s="72">
        <v>0</v>
      </c>
      <c r="M52" s="72">
        <v>0</v>
      </c>
      <c r="N52" s="53">
        <v>4</v>
      </c>
      <c r="O52" s="54">
        <f t="shared" si="27"/>
        <v>0.45610034207525657</v>
      </c>
      <c r="P52" s="53">
        <v>7</v>
      </c>
      <c r="Q52" s="54">
        <f t="shared" si="28"/>
        <v>0.6211180124223602</v>
      </c>
      <c r="R52" s="53">
        <v>0</v>
      </c>
      <c r="S52" s="54">
        <f t="shared" si="29"/>
        <v>0</v>
      </c>
      <c r="T52" s="53">
        <v>0</v>
      </c>
      <c r="U52" s="54">
        <f t="shared" si="30"/>
        <v>0</v>
      </c>
      <c r="V52" s="53">
        <v>0</v>
      </c>
      <c r="W52" s="54">
        <f t="shared" si="31"/>
        <v>0</v>
      </c>
      <c r="X52" s="53">
        <v>20</v>
      </c>
      <c r="Y52" s="54">
        <f t="shared" si="32"/>
        <v>6.41025641025641</v>
      </c>
      <c r="Z52" s="53">
        <v>0</v>
      </c>
      <c r="AA52" s="54">
        <v>0</v>
      </c>
      <c r="AB52" s="53">
        <v>0</v>
      </c>
      <c r="AC52" s="54">
        <v>0</v>
      </c>
      <c r="AD52" s="53">
        <v>0</v>
      </c>
      <c r="AE52" s="54">
        <v>0</v>
      </c>
      <c r="AF52" s="55">
        <v>0</v>
      </c>
      <c r="AG52" s="56">
        <v>0</v>
      </c>
    </row>
    <row r="53" spans="1:253" ht="9" customHeight="1">
      <c r="A53" s="52" t="s">
        <v>66</v>
      </c>
      <c r="B53" s="53">
        <v>27</v>
      </c>
      <c r="C53" s="54">
        <v>0.4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53">
        <v>7</v>
      </c>
      <c r="K53" s="54">
        <f t="shared" si="25"/>
        <v>0.7276507276507277</v>
      </c>
      <c r="L53" s="72">
        <v>0</v>
      </c>
      <c r="M53" s="72">
        <v>0</v>
      </c>
      <c r="N53" s="53">
        <v>6</v>
      </c>
      <c r="O53" s="54">
        <f t="shared" si="27"/>
        <v>0.6841505131128849</v>
      </c>
      <c r="P53" s="72">
        <v>0</v>
      </c>
      <c r="Q53" s="72">
        <v>0</v>
      </c>
      <c r="R53" s="72">
        <v>0</v>
      </c>
      <c r="S53" s="72">
        <v>0</v>
      </c>
      <c r="T53" s="53">
        <v>0</v>
      </c>
      <c r="U53" s="54">
        <f t="shared" si="30"/>
        <v>0</v>
      </c>
      <c r="V53" s="53">
        <v>4</v>
      </c>
      <c r="W53" s="54">
        <f t="shared" si="31"/>
        <v>1.3201320132013201</v>
      </c>
      <c r="X53" s="53">
        <v>4</v>
      </c>
      <c r="Y53" s="54">
        <f t="shared" si="32"/>
        <v>1.282051282051282</v>
      </c>
      <c r="Z53" s="53">
        <v>0</v>
      </c>
      <c r="AA53" s="54">
        <v>0</v>
      </c>
      <c r="AB53" s="53">
        <v>0</v>
      </c>
      <c r="AC53" s="54">
        <v>0</v>
      </c>
      <c r="AD53" s="53">
        <v>0</v>
      </c>
      <c r="AE53" s="54">
        <v>0</v>
      </c>
      <c r="AF53" s="55">
        <v>0</v>
      </c>
      <c r="AG53" s="56">
        <v>0</v>
      </c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33" ht="9" customHeight="1">
      <c r="A54" s="52" t="s">
        <v>67</v>
      </c>
      <c r="B54" s="53">
        <v>129.07</v>
      </c>
      <c r="C54" s="54">
        <v>1.7</v>
      </c>
      <c r="D54" s="73">
        <v>9</v>
      </c>
      <c r="E54" s="74">
        <f t="shared" si="33"/>
        <v>9.473684210526317</v>
      </c>
      <c r="F54" s="73">
        <v>10</v>
      </c>
      <c r="G54" s="74">
        <f t="shared" si="23"/>
        <v>1.9265224343537477</v>
      </c>
      <c r="H54" s="72">
        <v>0</v>
      </c>
      <c r="I54" s="72">
        <v>0</v>
      </c>
      <c r="J54" s="53">
        <v>18</v>
      </c>
      <c r="K54" s="54">
        <f t="shared" si="25"/>
        <v>1.8711018711018712</v>
      </c>
      <c r="L54" s="73">
        <v>3</v>
      </c>
      <c r="M54" s="74">
        <f t="shared" si="26"/>
        <v>0.7281553398058253</v>
      </c>
      <c r="N54" s="72">
        <v>0</v>
      </c>
      <c r="O54" s="72">
        <v>0</v>
      </c>
      <c r="P54" s="73">
        <v>8</v>
      </c>
      <c r="Q54" s="74">
        <f t="shared" si="28"/>
        <v>0.709849157054126</v>
      </c>
      <c r="R54" s="72">
        <v>0</v>
      </c>
      <c r="S54" s="72">
        <v>0</v>
      </c>
      <c r="T54" s="53">
        <v>0</v>
      </c>
      <c r="U54" s="54">
        <f t="shared" si="30"/>
        <v>0</v>
      </c>
      <c r="V54" s="73">
        <v>43</v>
      </c>
      <c r="W54" s="74">
        <f t="shared" si="31"/>
        <v>14.19141914191419</v>
      </c>
      <c r="X54" s="53">
        <v>45</v>
      </c>
      <c r="Y54" s="54">
        <f t="shared" si="32"/>
        <v>14.423076923076922</v>
      </c>
      <c r="Z54" s="53">
        <v>0</v>
      </c>
      <c r="AA54" s="54">
        <v>0</v>
      </c>
      <c r="AB54" s="53">
        <v>0</v>
      </c>
      <c r="AC54" s="54">
        <v>0</v>
      </c>
      <c r="AD54" s="53">
        <v>0</v>
      </c>
      <c r="AE54" s="54">
        <v>0</v>
      </c>
      <c r="AF54" s="55">
        <v>0</v>
      </c>
      <c r="AG54" s="56">
        <v>0</v>
      </c>
    </row>
    <row r="55" spans="1:33" ht="9" customHeight="1">
      <c r="A55" s="52" t="s">
        <v>68</v>
      </c>
      <c r="B55" s="53">
        <v>532</v>
      </c>
      <c r="C55" s="54">
        <v>7.2</v>
      </c>
      <c r="D55" s="53">
        <v>4</v>
      </c>
      <c r="E55" s="54">
        <f t="shared" si="33"/>
        <v>4.2105263157894735</v>
      </c>
      <c r="F55" s="53">
        <v>132</v>
      </c>
      <c r="G55" s="54">
        <f t="shared" si="23"/>
        <v>25.43009613346947</v>
      </c>
      <c r="H55" s="53">
        <v>11</v>
      </c>
      <c r="I55" s="54">
        <f t="shared" si="24"/>
        <v>12.941176470588237</v>
      </c>
      <c r="J55" s="53">
        <v>75</v>
      </c>
      <c r="K55" s="54">
        <f t="shared" si="25"/>
        <v>7.796257796257796</v>
      </c>
      <c r="L55" s="53">
        <v>7</v>
      </c>
      <c r="M55" s="54">
        <f t="shared" si="26"/>
        <v>1.6990291262135921</v>
      </c>
      <c r="N55" s="73">
        <v>38</v>
      </c>
      <c r="O55" s="74">
        <f t="shared" si="27"/>
        <v>4.3329532497149374</v>
      </c>
      <c r="P55" s="73">
        <v>132</v>
      </c>
      <c r="Q55" s="74">
        <f t="shared" si="28"/>
        <v>11.712511091393079</v>
      </c>
      <c r="R55" s="73">
        <v>113</v>
      </c>
      <c r="S55" s="74">
        <f t="shared" si="29"/>
        <v>4.196063869290754</v>
      </c>
      <c r="T55" s="72">
        <v>0</v>
      </c>
      <c r="U55" s="72">
        <v>0</v>
      </c>
      <c r="V55" s="73">
        <v>22</v>
      </c>
      <c r="W55" s="74">
        <f t="shared" si="31"/>
        <v>7.2607260726072615</v>
      </c>
      <c r="X55" s="53">
        <v>0</v>
      </c>
      <c r="Y55" s="54">
        <f t="shared" si="32"/>
        <v>0</v>
      </c>
      <c r="Z55" s="53">
        <v>0</v>
      </c>
      <c r="AA55" s="54">
        <v>0</v>
      </c>
      <c r="AB55" s="53">
        <v>0</v>
      </c>
      <c r="AC55" s="54">
        <v>0</v>
      </c>
      <c r="AD55" s="53">
        <v>0</v>
      </c>
      <c r="AE55" s="54">
        <v>0</v>
      </c>
      <c r="AF55" s="55">
        <v>0</v>
      </c>
      <c r="AG55" s="56">
        <v>0</v>
      </c>
    </row>
    <row r="56" spans="1:33" ht="9" customHeight="1">
      <c r="A56" s="52" t="s">
        <v>69</v>
      </c>
      <c r="B56" s="53">
        <v>999</v>
      </c>
      <c r="C56" s="54">
        <v>13.5</v>
      </c>
      <c r="D56" s="72">
        <v>0</v>
      </c>
      <c r="E56" s="72">
        <v>0</v>
      </c>
      <c r="F56" s="72">
        <v>0</v>
      </c>
      <c r="G56" s="72">
        <v>0</v>
      </c>
      <c r="H56" s="73">
        <v>3</v>
      </c>
      <c r="I56" s="74">
        <f t="shared" si="24"/>
        <v>3.5294117647058822</v>
      </c>
      <c r="J56" s="53">
        <v>0</v>
      </c>
      <c r="K56" s="54">
        <f t="shared" si="25"/>
        <v>0</v>
      </c>
      <c r="L56" s="53">
        <v>0</v>
      </c>
      <c r="M56" s="54">
        <f t="shared" si="26"/>
        <v>0</v>
      </c>
      <c r="N56" s="72">
        <v>0</v>
      </c>
      <c r="O56" s="72">
        <v>0</v>
      </c>
      <c r="P56" s="73">
        <v>70</v>
      </c>
      <c r="Q56" s="74">
        <f t="shared" si="28"/>
        <v>6.211180124223603</v>
      </c>
      <c r="R56" s="53">
        <v>924</v>
      </c>
      <c r="S56" s="54">
        <f t="shared" si="29"/>
        <v>34.31117712588191</v>
      </c>
      <c r="T56" s="53">
        <v>0</v>
      </c>
      <c r="U56" s="54">
        <f t="shared" si="30"/>
        <v>0</v>
      </c>
      <c r="V56" s="72">
        <v>0</v>
      </c>
      <c r="W56" s="72">
        <v>0</v>
      </c>
      <c r="X56" s="53">
        <v>0</v>
      </c>
      <c r="Y56" s="54">
        <f t="shared" si="32"/>
        <v>0</v>
      </c>
      <c r="Z56" s="53">
        <v>0</v>
      </c>
      <c r="AA56" s="54">
        <v>0</v>
      </c>
      <c r="AB56" s="53">
        <v>0</v>
      </c>
      <c r="AC56" s="54">
        <v>0</v>
      </c>
      <c r="AD56" s="53">
        <v>0</v>
      </c>
      <c r="AE56" s="54">
        <v>0</v>
      </c>
      <c r="AF56" s="55">
        <v>0</v>
      </c>
      <c r="AG56" s="56">
        <v>0</v>
      </c>
    </row>
    <row r="57" spans="1:33" ht="21.75" customHeight="1">
      <c r="A57" s="57" t="s">
        <v>83</v>
      </c>
      <c r="B57" s="58"/>
      <c r="C57" s="59"/>
      <c r="D57" s="58"/>
      <c r="E57" s="59"/>
      <c r="F57" s="58"/>
      <c r="G57" s="59"/>
      <c r="H57" s="58"/>
      <c r="I57" s="59"/>
      <c r="J57" s="58"/>
      <c r="K57" s="59"/>
      <c r="L57" s="58"/>
      <c r="M57" s="59"/>
      <c r="N57" s="58"/>
      <c r="O57" s="59"/>
      <c r="P57" s="58"/>
      <c r="Q57" s="59"/>
      <c r="R57" s="58"/>
      <c r="S57" s="59"/>
      <c r="T57" s="60"/>
      <c r="U57" s="61"/>
      <c r="V57" s="58"/>
      <c r="W57" s="59"/>
      <c r="X57" s="58"/>
      <c r="Y57" s="59"/>
      <c r="Z57" s="82"/>
      <c r="AA57" s="61"/>
      <c r="AB57" s="62"/>
      <c r="AC57" s="59"/>
      <c r="AD57" s="62"/>
      <c r="AE57" s="59"/>
      <c r="AF57" s="62"/>
      <c r="AG57" s="63"/>
    </row>
    <row r="58" spans="1:35" ht="9.75" customHeight="1">
      <c r="A58" s="64" t="s">
        <v>58</v>
      </c>
      <c r="B58" s="65">
        <v>10680.29</v>
      </c>
      <c r="C58" s="66">
        <v>100</v>
      </c>
      <c r="D58" s="65">
        <v>85</v>
      </c>
      <c r="E58" s="66">
        <v>0.8</v>
      </c>
      <c r="F58" s="65">
        <v>0</v>
      </c>
      <c r="G58" s="66">
        <v>0</v>
      </c>
      <c r="H58" s="65">
        <v>102</v>
      </c>
      <c r="I58" s="66">
        <v>1</v>
      </c>
      <c r="J58" s="65">
        <v>970</v>
      </c>
      <c r="K58" s="66">
        <v>9.1</v>
      </c>
      <c r="L58" s="65">
        <v>698</v>
      </c>
      <c r="M58" s="66">
        <v>6.5</v>
      </c>
      <c r="N58" s="65">
        <v>875</v>
      </c>
      <c r="O58" s="66">
        <v>8.2</v>
      </c>
      <c r="P58" s="65">
        <v>48</v>
      </c>
      <c r="Q58" s="66">
        <v>0.4</v>
      </c>
      <c r="R58" s="65">
        <v>3612</v>
      </c>
      <c r="S58" s="66">
        <v>33.8</v>
      </c>
      <c r="T58" s="65">
        <v>5</v>
      </c>
      <c r="U58" s="66" t="s">
        <v>88</v>
      </c>
      <c r="V58" s="65">
        <v>303.07</v>
      </c>
      <c r="W58" s="66">
        <v>2.8</v>
      </c>
      <c r="X58" s="65">
        <v>302.13</v>
      </c>
      <c r="Y58" s="66">
        <v>2.8</v>
      </c>
      <c r="Z58" s="65">
        <v>1072</v>
      </c>
      <c r="AA58" s="66">
        <v>10</v>
      </c>
      <c r="AB58" s="65">
        <v>2608.09</v>
      </c>
      <c r="AC58" s="66">
        <v>24.4</v>
      </c>
      <c r="AD58" s="65">
        <v>0</v>
      </c>
      <c r="AE58" s="66">
        <v>0</v>
      </c>
      <c r="AF58" s="65">
        <v>0</v>
      </c>
      <c r="AG58" s="69">
        <v>0</v>
      </c>
      <c r="AH58" s="45"/>
      <c r="AI58" s="45"/>
    </row>
    <row r="59" spans="1:35" ht="11.25">
      <c r="A59" s="52" t="s">
        <v>59</v>
      </c>
      <c r="B59" s="53">
        <v>1031.07</v>
      </c>
      <c r="C59" s="54">
        <v>9.7</v>
      </c>
      <c r="D59" s="53">
        <v>0</v>
      </c>
      <c r="E59" s="54">
        <f>D59/D$58*100</f>
        <v>0</v>
      </c>
      <c r="F59" s="53">
        <v>0</v>
      </c>
      <c r="G59" s="54">
        <v>0</v>
      </c>
      <c r="H59" s="53">
        <v>13</v>
      </c>
      <c r="I59" s="54">
        <f aca="true" t="shared" si="34" ref="I59:I72">H59/H$58*100</f>
        <v>12.745098039215685</v>
      </c>
      <c r="J59" s="53">
        <v>96</v>
      </c>
      <c r="K59" s="54">
        <f aca="true" t="shared" si="35" ref="K59:K73">J59/J$58*100</f>
        <v>9.896907216494846</v>
      </c>
      <c r="L59" s="53">
        <v>19</v>
      </c>
      <c r="M59" s="54">
        <f aca="true" t="shared" si="36" ref="M59:M73">L59/L$58*100</f>
        <v>2.722063037249284</v>
      </c>
      <c r="N59" s="53">
        <v>296</v>
      </c>
      <c r="O59" s="54">
        <f aca="true" t="shared" si="37" ref="O59:O73">N59/N$58*100</f>
        <v>33.82857142857143</v>
      </c>
      <c r="P59" s="53">
        <v>5</v>
      </c>
      <c r="Q59" s="54">
        <f aca="true" t="shared" si="38" ref="Q59:Q73">P59/P$58*100</f>
        <v>10.416666666666668</v>
      </c>
      <c r="R59" s="53">
        <v>223</v>
      </c>
      <c r="S59" s="54">
        <f aca="true" t="shared" si="39" ref="S59:S73">R59/R$58*100</f>
        <v>6.173864894795127</v>
      </c>
      <c r="T59" s="53">
        <v>5</v>
      </c>
      <c r="U59" s="54">
        <f aca="true" t="shared" si="40" ref="U59:U73">T59/T$58*100</f>
        <v>100</v>
      </c>
      <c r="V59" s="53">
        <v>100</v>
      </c>
      <c r="W59" s="54">
        <f aca="true" t="shared" si="41" ref="W59:W73">V59/V$58*100</f>
        <v>32.995677566238825</v>
      </c>
      <c r="X59" s="53">
        <v>9</v>
      </c>
      <c r="Y59" s="54">
        <f aca="true" t="shared" si="42" ref="Y59:Y73">X59/X$58*100</f>
        <v>2.978850163836759</v>
      </c>
      <c r="Z59" s="53">
        <v>46</v>
      </c>
      <c r="AA59" s="54">
        <f aca="true" t="shared" si="43" ref="AA59:AA73">Z59/Z$58*100</f>
        <v>4.291044776119403</v>
      </c>
      <c r="AB59" s="53">
        <v>219</v>
      </c>
      <c r="AC59" s="54">
        <f aca="true" t="shared" si="44" ref="AC59:AC73">AB59/AB$58*100</f>
        <v>8.396949491773672</v>
      </c>
      <c r="AD59" s="53">
        <v>0</v>
      </c>
      <c r="AE59" s="54">
        <v>0</v>
      </c>
      <c r="AF59" s="53">
        <v>0</v>
      </c>
      <c r="AG59" s="56">
        <v>0</v>
      </c>
      <c r="AH59" s="46"/>
      <c r="AI59" s="46"/>
    </row>
    <row r="60" spans="1:35" ht="9" customHeight="1">
      <c r="A60" s="52" t="s">
        <v>89</v>
      </c>
      <c r="B60" s="53">
        <v>1025.13</v>
      </c>
      <c r="C60" s="54">
        <v>9.6</v>
      </c>
      <c r="D60" s="53">
        <v>6</v>
      </c>
      <c r="E60" s="54">
        <f aca="true" t="shared" si="45" ref="E60:E73">D60/D$58*100</f>
        <v>7.0588235294117645</v>
      </c>
      <c r="F60" s="53">
        <v>0</v>
      </c>
      <c r="G60" s="54">
        <v>0</v>
      </c>
      <c r="H60" s="53">
        <v>29</v>
      </c>
      <c r="I60" s="54">
        <f t="shared" si="34"/>
        <v>28.431372549019606</v>
      </c>
      <c r="J60" s="53">
        <v>335</v>
      </c>
      <c r="K60" s="54">
        <f t="shared" si="35"/>
        <v>34.5360824742268</v>
      </c>
      <c r="L60" s="53">
        <v>372</v>
      </c>
      <c r="M60" s="54">
        <f t="shared" si="36"/>
        <v>53.29512893982808</v>
      </c>
      <c r="N60" s="53">
        <v>85</v>
      </c>
      <c r="O60" s="54">
        <f t="shared" si="37"/>
        <v>9.714285714285714</v>
      </c>
      <c r="P60" s="53">
        <v>9</v>
      </c>
      <c r="Q60" s="54">
        <f t="shared" si="38"/>
        <v>18.75</v>
      </c>
      <c r="R60" s="53">
        <v>40</v>
      </c>
      <c r="S60" s="54">
        <f t="shared" si="39"/>
        <v>1.1074197120708749</v>
      </c>
      <c r="T60" s="53">
        <v>0</v>
      </c>
      <c r="U60" s="54">
        <f t="shared" si="40"/>
        <v>0</v>
      </c>
      <c r="V60" s="53">
        <v>18</v>
      </c>
      <c r="W60" s="54">
        <f t="shared" si="41"/>
        <v>5.939221961922988</v>
      </c>
      <c r="X60" s="73">
        <v>127</v>
      </c>
      <c r="Y60" s="74">
        <f t="shared" si="42"/>
        <v>42.03488564525205</v>
      </c>
      <c r="Z60" s="73">
        <v>4</v>
      </c>
      <c r="AA60" s="74">
        <f t="shared" si="43"/>
        <v>0.3731343283582089</v>
      </c>
      <c r="AB60" s="53">
        <v>0</v>
      </c>
      <c r="AC60" s="54">
        <f t="shared" si="44"/>
        <v>0</v>
      </c>
      <c r="AD60" s="53">
        <v>0</v>
      </c>
      <c r="AE60" s="54">
        <v>0</v>
      </c>
      <c r="AF60" s="53">
        <v>0</v>
      </c>
      <c r="AG60" s="56">
        <v>0</v>
      </c>
      <c r="AH60" s="46"/>
      <c r="AI60" s="46"/>
    </row>
    <row r="61" spans="1:35" ht="9" customHeight="1">
      <c r="A61" s="52" t="s">
        <v>60</v>
      </c>
      <c r="B61" s="53">
        <v>1719</v>
      </c>
      <c r="C61" s="54">
        <v>16.1</v>
      </c>
      <c r="D61" s="53">
        <v>34</v>
      </c>
      <c r="E61" s="54">
        <f t="shared" si="45"/>
        <v>40</v>
      </c>
      <c r="F61" s="53">
        <v>0</v>
      </c>
      <c r="G61" s="54">
        <v>0</v>
      </c>
      <c r="H61" s="53">
        <v>0</v>
      </c>
      <c r="I61" s="54">
        <f t="shared" si="34"/>
        <v>0</v>
      </c>
      <c r="J61" s="53">
        <v>269</v>
      </c>
      <c r="K61" s="54">
        <f t="shared" si="35"/>
        <v>27.7319587628866</v>
      </c>
      <c r="L61" s="53">
        <v>81</v>
      </c>
      <c r="M61" s="54">
        <f t="shared" si="36"/>
        <v>11.60458452722063</v>
      </c>
      <c r="N61" s="53">
        <v>325</v>
      </c>
      <c r="O61" s="54">
        <f t="shared" si="37"/>
        <v>37.142857142857146</v>
      </c>
      <c r="P61" s="72">
        <v>0</v>
      </c>
      <c r="Q61" s="72">
        <v>0</v>
      </c>
      <c r="R61" s="73">
        <v>178</v>
      </c>
      <c r="S61" s="74">
        <f t="shared" si="39"/>
        <v>4.9280177187153935</v>
      </c>
      <c r="T61" s="72">
        <v>0</v>
      </c>
      <c r="U61" s="72">
        <v>0</v>
      </c>
      <c r="V61" s="73">
        <v>107</v>
      </c>
      <c r="W61" s="74">
        <f t="shared" si="41"/>
        <v>35.305374995875546</v>
      </c>
      <c r="X61" s="53">
        <v>42</v>
      </c>
      <c r="Y61" s="54">
        <f t="shared" si="42"/>
        <v>13.901300764571541</v>
      </c>
      <c r="Z61" s="73">
        <v>33</v>
      </c>
      <c r="AA61" s="74">
        <f t="shared" si="43"/>
        <v>3.078358208955224</v>
      </c>
      <c r="AB61" s="53">
        <v>650</v>
      </c>
      <c r="AC61" s="54">
        <f t="shared" si="44"/>
        <v>24.92245282946524</v>
      </c>
      <c r="AD61" s="53">
        <v>0</v>
      </c>
      <c r="AE61" s="54">
        <v>0</v>
      </c>
      <c r="AF61" s="53">
        <v>0</v>
      </c>
      <c r="AG61" s="56">
        <v>0</v>
      </c>
      <c r="AH61" s="46"/>
      <c r="AI61" s="46"/>
    </row>
    <row r="62" spans="1:35" ht="9" customHeight="1">
      <c r="A62" s="52" t="s">
        <v>61</v>
      </c>
      <c r="B62" s="53">
        <v>945</v>
      </c>
      <c r="C62" s="54">
        <v>8.8</v>
      </c>
      <c r="D62" s="53">
        <v>19</v>
      </c>
      <c r="E62" s="54">
        <f t="shared" si="45"/>
        <v>22.35294117647059</v>
      </c>
      <c r="F62" s="53">
        <v>0</v>
      </c>
      <c r="G62" s="54">
        <v>0</v>
      </c>
      <c r="H62" s="53">
        <v>22</v>
      </c>
      <c r="I62" s="54">
        <f t="shared" si="34"/>
        <v>21.568627450980394</v>
      </c>
      <c r="J62" s="53">
        <v>0</v>
      </c>
      <c r="K62" s="54">
        <f t="shared" si="35"/>
        <v>0</v>
      </c>
      <c r="L62" s="53">
        <v>118</v>
      </c>
      <c r="M62" s="54">
        <f t="shared" si="36"/>
        <v>16.9054441260745</v>
      </c>
      <c r="N62" s="53">
        <v>76</v>
      </c>
      <c r="O62" s="54">
        <f t="shared" si="37"/>
        <v>8.685714285714285</v>
      </c>
      <c r="P62" s="73">
        <v>19</v>
      </c>
      <c r="Q62" s="74">
        <f t="shared" si="38"/>
        <v>39.58333333333333</v>
      </c>
      <c r="R62" s="53">
        <v>107</v>
      </c>
      <c r="S62" s="54">
        <f t="shared" si="39"/>
        <v>2.96234772978959</v>
      </c>
      <c r="T62" s="53">
        <v>0</v>
      </c>
      <c r="U62" s="54">
        <f t="shared" si="40"/>
        <v>0</v>
      </c>
      <c r="V62" s="73">
        <v>37</v>
      </c>
      <c r="W62" s="74">
        <f t="shared" si="41"/>
        <v>12.208400699508365</v>
      </c>
      <c r="X62" s="53">
        <v>77</v>
      </c>
      <c r="Y62" s="54">
        <f t="shared" si="42"/>
        <v>25.485718068381164</v>
      </c>
      <c r="Z62" s="72">
        <v>0</v>
      </c>
      <c r="AA62" s="72">
        <v>0</v>
      </c>
      <c r="AB62" s="53">
        <v>470</v>
      </c>
      <c r="AC62" s="54">
        <f t="shared" si="44"/>
        <v>18.020850507459482</v>
      </c>
      <c r="AD62" s="53">
        <v>0</v>
      </c>
      <c r="AE62" s="54">
        <v>0</v>
      </c>
      <c r="AF62" s="53">
        <v>0</v>
      </c>
      <c r="AG62" s="56">
        <v>0</v>
      </c>
      <c r="AH62" s="46"/>
      <c r="AI62" s="46"/>
    </row>
    <row r="63" spans="1:35" ht="9" customHeight="1">
      <c r="A63" s="52" t="s">
        <v>62</v>
      </c>
      <c r="B63" s="53">
        <v>631</v>
      </c>
      <c r="C63" s="54">
        <v>5.9</v>
      </c>
      <c r="D63" s="53">
        <v>3</v>
      </c>
      <c r="E63" s="54">
        <f t="shared" si="45"/>
        <v>3.5294117647058822</v>
      </c>
      <c r="F63" s="53">
        <v>0</v>
      </c>
      <c r="G63" s="54">
        <v>0</v>
      </c>
      <c r="H63" s="53">
        <v>5</v>
      </c>
      <c r="I63" s="54">
        <f t="shared" si="34"/>
        <v>4.901960784313726</v>
      </c>
      <c r="J63" s="53">
        <v>54</v>
      </c>
      <c r="K63" s="54">
        <f t="shared" si="35"/>
        <v>5.567010309278351</v>
      </c>
      <c r="L63" s="53">
        <v>0</v>
      </c>
      <c r="M63" s="54">
        <f t="shared" si="36"/>
        <v>0</v>
      </c>
      <c r="N63" s="53">
        <v>14</v>
      </c>
      <c r="O63" s="54">
        <f t="shared" si="37"/>
        <v>1.6</v>
      </c>
      <c r="P63" s="72">
        <v>0</v>
      </c>
      <c r="Q63" s="72">
        <v>0</v>
      </c>
      <c r="R63" s="73">
        <v>12</v>
      </c>
      <c r="S63" s="74">
        <f t="shared" si="39"/>
        <v>0.33222591362126247</v>
      </c>
      <c r="T63" s="53">
        <v>0</v>
      </c>
      <c r="U63" s="54">
        <f t="shared" si="40"/>
        <v>0</v>
      </c>
      <c r="V63" s="53">
        <v>0</v>
      </c>
      <c r="W63" s="54">
        <f t="shared" si="41"/>
        <v>0</v>
      </c>
      <c r="X63" s="53">
        <v>0</v>
      </c>
      <c r="Y63" s="54">
        <f t="shared" si="42"/>
        <v>0</v>
      </c>
      <c r="Z63" s="72">
        <v>0</v>
      </c>
      <c r="AA63" s="72">
        <v>0</v>
      </c>
      <c r="AB63" s="53">
        <v>543</v>
      </c>
      <c r="AC63" s="54">
        <f t="shared" si="44"/>
        <v>20.81983367138404</v>
      </c>
      <c r="AD63" s="53">
        <v>0</v>
      </c>
      <c r="AE63" s="54">
        <v>0</v>
      </c>
      <c r="AF63" s="53">
        <v>0</v>
      </c>
      <c r="AG63" s="56">
        <v>0</v>
      </c>
      <c r="AH63" s="46"/>
      <c r="AI63" s="46"/>
    </row>
    <row r="64" spans="1:35" ht="9" customHeight="1">
      <c r="A64" s="52" t="s">
        <v>63</v>
      </c>
      <c r="B64" s="53">
        <v>59</v>
      </c>
      <c r="C64" s="54">
        <v>0.6</v>
      </c>
      <c r="D64" s="53">
        <v>3</v>
      </c>
      <c r="E64" s="54">
        <f t="shared" si="45"/>
        <v>3.5294117647058822</v>
      </c>
      <c r="F64" s="53">
        <v>0</v>
      </c>
      <c r="G64" s="54">
        <v>0</v>
      </c>
      <c r="H64" s="53">
        <v>0</v>
      </c>
      <c r="I64" s="54">
        <f t="shared" si="34"/>
        <v>0</v>
      </c>
      <c r="J64" s="53">
        <v>4</v>
      </c>
      <c r="K64" s="54">
        <f t="shared" si="35"/>
        <v>0.4123711340206186</v>
      </c>
      <c r="L64" s="53">
        <v>4</v>
      </c>
      <c r="M64" s="54">
        <f t="shared" si="36"/>
        <v>0.5730659025787965</v>
      </c>
      <c r="N64" s="53">
        <v>0</v>
      </c>
      <c r="O64" s="54">
        <f t="shared" si="37"/>
        <v>0</v>
      </c>
      <c r="P64" s="53">
        <v>0</v>
      </c>
      <c r="Q64" s="54">
        <f t="shared" si="38"/>
        <v>0</v>
      </c>
      <c r="R64" s="53">
        <v>8</v>
      </c>
      <c r="S64" s="54">
        <f t="shared" si="39"/>
        <v>0.22148394241417496</v>
      </c>
      <c r="T64" s="53">
        <v>0</v>
      </c>
      <c r="U64" s="54">
        <f t="shared" si="40"/>
        <v>0</v>
      </c>
      <c r="V64" s="53">
        <v>0</v>
      </c>
      <c r="W64" s="54">
        <f t="shared" si="41"/>
        <v>0</v>
      </c>
      <c r="X64" s="53">
        <v>0</v>
      </c>
      <c r="Y64" s="54">
        <f t="shared" si="42"/>
        <v>0</v>
      </c>
      <c r="Z64" s="53">
        <v>0</v>
      </c>
      <c r="AA64" s="54">
        <f t="shared" si="43"/>
        <v>0</v>
      </c>
      <c r="AB64" s="53">
        <v>40</v>
      </c>
      <c r="AC64" s="54">
        <f t="shared" si="44"/>
        <v>1.5336894048901686</v>
      </c>
      <c r="AD64" s="53">
        <v>0</v>
      </c>
      <c r="AE64" s="54">
        <v>0</v>
      </c>
      <c r="AF64" s="53">
        <v>0</v>
      </c>
      <c r="AG64" s="56">
        <v>0</v>
      </c>
      <c r="AH64" s="46"/>
      <c r="AI64" s="46"/>
    </row>
    <row r="65" spans="1:35" ht="9" customHeight="1">
      <c r="A65" s="52" t="s">
        <v>64</v>
      </c>
      <c r="B65" s="53">
        <v>407</v>
      </c>
      <c r="C65" s="54">
        <v>3.8</v>
      </c>
      <c r="D65" s="72">
        <v>0</v>
      </c>
      <c r="E65" s="72">
        <v>0</v>
      </c>
      <c r="F65" s="53">
        <v>0</v>
      </c>
      <c r="G65" s="54">
        <v>0</v>
      </c>
      <c r="H65" s="73">
        <v>8</v>
      </c>
      <c r="I65" s="74">
        <f t="shared" si="34"/>
        <v>7.8431372549019605</v>
      </c>
      <c r="J65" s="53">
        <v>86</v>
      </c>
      <c r="K65" s="54">
        <f t="shared" si="35"/>
        <v>8.8659793814433</v>
      </c>
      <c r="L65" s="53">
        <v>71</v>
      </c>
      <c r="M65" s="54">
        <f t="shared" si="36"/>
        <v>10.17191977077364</v>
      </c>
      <c r="N65" s="53">
        <v>9</v>
      </c>
      <c r="O65" s="54">
        <f t="shared" si="37"/>
        <v>1.0285714285714285</v>
      </c>
      <c r="P65" s="53">
        <v>0</v>
      </c>
      <c r="Q65" s="54">
        <f t="shared" si="38"/>
        <v>0</v>
      </c>
      <c r="R65" s="53">
        <v>22</v>
      </c>
      <c r="S65" s="54">
        <f t="shared" si="39"/>
        <v>0.6090808416389812</v>
      </c>
      <c r="T65" s="53">
        <v>0</v>
      </c>
      <c r="U65" s="54">
        <f t="shared" si="40"/>
        <v>0</v>
      </c>
      <c r="V65" s="53">
        <v>5</v>
      </c>
      <c r="W65" s="54">
        <f t="shared" si="41"/>
        <v>1.649783878311941</v>
      </c>
      <c r="X65" s="73">
        <v>13</v>
      </c>
      <c r="Y65" s="74">
        <f t="shared" si="42"/>
        <v>4.30278356998643</v>
      </c>
      <c r="Z65" s="72">
        <v>0</v>
      </c>
      <c r="AA65" s="72">
        <v>0</v>
      </c>
      <c r="AB65" s="53">
        <v>193</v>
      </c>
      <c r="AC65" s="54">
        <f t="shared" si="44"/>
        <v>7.400051378595062</v>
      </c>
      <c r="AD65" s="53">
        <v>0</v>
      </c>
      <c r="AE65" s="54">
        <v>0</v>
      </c>
      <c r="AF65" s="53">
        <v>0</v>
      </c>
      <c r="AG65" s="56">
        <v>0</v>
      </c>
      <c r="AH65" s="46"/>
      <c r="AI65" s="46"/>
    </row>
    <row r="66" spans="1:35" ht="9" customHeight="1">
      <c r="A66" s="52" t="s">
        <v>65</v>
      </c>
      <c r="B66" s="53">
        <v>1060</v>
      </c>
      <c r="C66" s="54">
        <v>9.9</v>
      </c>
      <c r="D66" s="53">
        <v>3</v>
      </c>
      <c r="E66" s="54">
        <f t="shared" si="45"/>
        <v>3.5294117647058822</v>
      </c>
      <c r="F66" s="53">
        <v>0</v>
      </c>
      <c r="G66" s="54">
        <v>0</v>
      </c>
      <c r="H66" s="53">
        <v>5</v>
      </c>
      <c r="I66" s="54">
        <f t="shared" si="34"/>
        <v>4.901960784313726</v>
      </c>
      <c r="J66" s="53">
        <v>30</v>
      </c>
      <c r="K66" s="54">
        <f t="shared" si="35"/>
        <v>3.0927835051546393</v>
      </c>
      <c r="L66" s="53">
        <v>0</v>
      </c>
      <c r="M66" s="54">
        <f t="shared" si="36"/>
        <v>0</v>
      </c>
      <c r="N66" s="53">
        <v>3</v>
      </c>
      <c r="O66" s="54">
        <f t="shared" si="37"/>
        <v>0.34285714285714286</v>
      </c>
      <c r="P66" s="72">
        <v>0</v>
      </c>
      <c r="Q66" s="72">
        <v>0</v>
      </c>
      <c r="R66" s="72">
        <v>0</v>
      </c>
      <c r="S66" s="72">
        <v>0</v>
      </c>
      <c r="T66" s="53">
        <v>0</v>
      </c>
      <c r="U66" s="54">
        <f t="shared" si="40"/>
        <v>0</v>
      </c>
      <c r="V66" s="53">
        <v>0</v>
      </c>
      <c r="W66" s="54">
        <f t="shared" si="41"/>
        <v>0</v>
      </c>
      <c r="X66" s="73">
        <v>19</v>
      </c>
      <c r="Y66" s="74">
        <f t="shared" si="42"/>
        <v>6.288683679210935</v>
      </c>
      <c r="Z66" s="53">
        <v>986</v>
      </c>
      <c r="AA66" s="54">
        <f t="shared" si="43"/>
        <v>91.97761194029852</v>
      </c>
      <c r="AB66" s="53">
        <v>14</v>
      </c>
      <c r="AC66" s="54">
        <f t="shared" si="44"/>
        <v>0.536791291711559</v>
      </c>
      <c r="AD66" s="53">
        <v>0</v>
      </c>
      <c r="AE66" s="54">
        <v>0</v>
      </c>
      <c r="AF66" s="53">
        <v>0</v>
      </c>
      <c r="AG66" s="56">
        <v>0</v>
      </c>
      <c r="AH66" s="46"/>
      <c r="AI66" s="46"/>
    </row>
    <row r="67" spans="1:35" ht="9" customHeight="1">
      <c r="A67" s="52" t="s">
        <v>66</v>
      </c>
      <c r="B67" s="53">
        <v>29</v>
      </c>
      <c r="C67" s="54">
        <v>0.3</v>
      </c>
      <c r="D67" s="53">
        <v>3</v>
      </c>
      <c r="E67" s="54">
        <f t="shared" si="45"/>
        <v>3.5294117647058822</v>
      </c>
      <c r="F67" s="53">
        <v>0</v>
      </c>
      <c r="G67" s="54">
        <v>0</v>
      </c>
      <c r="H67" s="53">
        <v>0</v>
      </c>
      <c r="I67" s="54">
        <f t="shared" si="34"/>
        <v>0</v>
      </c>
      <c r="J67" s="53">
        <v>5</v>
      </c>
      <c r="K67" s="54">
        <f t="shared" si="35"/>
        <v>0.5154639175257731</v>
      </c>
      <c r="L67" s="72">
        <v>0</v>
      </c>
      <c r="M67" s="72">
        <v>0</v>
      </c>
      <c r="N67" s="73">
        <v>7</v>
      </c>
      <c r="O67" s="74">
        <f t="shared" si="37"/>
        <v>0.8</v>
      </c>
      <c r="P67" s="53">
        <v>0</v>
      </c>
      <c r="Q67" s="54">
        <f t="shared" si="38"/>
        <v>0</v>
      </c>
      <c r="R67" s="72">
        <v>0</v>
      </c>
      <c r="S67" s="72">
        <v>0</v>
      </c>
      <c r="T67" s="53">
        <v>0</v>
      </c>
      <c r="U67" s="54">
        <f t="shared" si="40"/>
        <v>0</v>
      </c>
      <c r="V67" s="53">
        <v>4</v>
      </c>
      <c r="W67" s="54">
        <f t="shared" si="41"/>
        <v>1.319827102649553</v>
      </c>
      <c r="X67" s="73">
        <v>5</v>
      </c>
      <c r="Y67" s="74">
        <f t="shared" si="42"/>
        <v>1.6549167576870885</v>
      </c>
      <c r="Z67" s="53">
        <v>0</v>
      </c>
      <c r="AA67" s="54">
        <f t="shared" si="43"/>
        <v>0</v>
      </c>
      <c r="AB67" s="73">
        <v>5</v>
      </c>
      <c r="AC67" s="74">
        <f t="shared" si="44"/>
        <v>0.19171117561127107</v>
      </c>
      <c r="AD67" s="53">
        <v>0</v>
      </c>
      <c r="AE67" s="54">
        <v>0</v>
      </c>
      <c r="AF67" s="53">
        <v>0</v>
      </c>
      <c r="AG67" s="56">
        <v>0</v>
      </c>
      <c r="AH67" s="46"/>
      <c r="AI67" s="46"/>
    </row>
    <row r="68" spans="1:35" ht="9" customHeight="1">
      <c r="A68" s="52" t="s">
        <v>67</v>
      </c>
      <c r="B68" s="53">
        <v>87</v>
      </c>
      <c r="C68" s="54">
        <v>0.8</v>
      </c>
      <c r="D68" s="72">
        <v>0</v>
      </c>
      <c r="E68" s="72">
        <v>0</v>
      </c>
      <c r="F68" s="53">
        <v>0</v>
      </c>
      <c r="G68" s="54">
        <v>0</v>
      </c>
      <c r="H68" s="53">
        <v>4</v>
      </c>
      <c r="I68" s="54">
        <f t="shared" si="34"/>
        <v>3.9215686274509802</v>
      </c>
      <c r="J68" s="53">
        <v>16</v>
      </c>
      <c r="K68" s="54">
        <f t="shared" si="35"/>
        <v>1.6494845360824744</v>
      </c>
      <c r="L68" s="53">
        <v>0</v>
      </c>
      <c r="M68" s="54">
        <f t="shared" si="36"/>
        <v>0</v>
      </c>
      <c r="N68" s="72">
        <v>0</v>
      </c>
      <c r="O68" s="72">
        <v>0</v>
      </c>
      <c r="P68" s="53">
        <v>0</v>
      </c>
      <c r="Q68" s="54">
        <f t="shared" si="38"/>
        <v>0</v>
      </c>
      <c r="R68" s="73">
        <v>16</v>
      </c>
      <c r="S68" s="74">
        <f t="shared" si="39"/>
        <v>0.4429678848283499</v>
      </c>
      <c r="T68" s="53">
        <v>0</v>
      </c>
      <c r="U68" s="54">
        <f t="shared" si="40"/>
        <v>0</v>
      </c>
      <c r="V68" s="53">
        <v>0</v>
      </c>
      <c r="W68" s="54">
        <f t="shared" si="41"/>
        <v>0</v>
      </c>
      <c r="X68" s="73">
        <v>6</v>
      </c>
      <c r="Y68" s="74">
        <f t="shared" si="42"/>
        <v>1.9859001092245059</v>
      </c>
      <c r="Z68" s="53">
        <v>3</v>
      </c>
      <c r="AA68" s="54">
        <f t="shared" si="43"/>
        <v>0.2798507462686567</v>
      </c>
      <c r="AB68" s="73">
        <v>42</v>
      </c>
      <c r="AC68" s="74">
        <f t="shared" si="44"/>
        <v>1.6103738751346768</v>
      </c>
      <c r="AD68" s="53">
        <v>0</v>
      </c>
      <c r="AE68" s="54">
        <v>0</v>
      </c>
      <c r="AF68" s="53">
        <v>0</v>
      </c>
      <c r="AG68" s="56">
        <v>0</v>
      </c>
      <c r="AH68" s="46"/>
      <c r="AI68" s="46"/>
    </row>
    <row r="69" spans="1:35" ht="9" customHeight="1">
      <c r="A69" s="52" t="s">
        <v>68</v>
      </c>
      <c r="B69" s="53">
        <v>534.09</v>
      </c>
      <c r="C69" s="54">
        <v>5</v>
      </c>
      <c r="D69" s="73">
        <v>6</v>
      </c>
      <c r="E69" s="74">
        <f t="shared" si="45"/>
        <v>7.0588235294117645</v>
      </c>
      <c r="F69" s="53">
        <v>0</v>
      </c>
      <c r="G69" s="54">
        <v>0</v>
      </c>
      <c r="H69" s="73">
        <v>11</v>
      </c>
      <c r="I69" s="74">
        <f t="shared" si="34"/>
        <v>10.784313725490197</v>
      </c>
      <c r="J69" s="53">
        <v>65</v>
      </c>
      <c r="K69" s="54">
        <f t="shared" si="35"/>
        <v>6.701030927835052</v>
      </c>
      <c r="L69" s="53">
        <v>6</v>
      </c>
      <c r="M69" s="54">
        <f t="shared" si="36"/>
        <v>0.8595988538681949</v>
      </c>
      <c r="N69" s="53">
        <v>35</v>
      </c>
      <c r="O69" s="54">
        <f t="shared" si="37"/>
        <v>4</v>
      </c>
      <c r="P69" s="73">
        <v>15</v>
      </c>
      <c r="Q69" s="74">
        <f t="shared" si="38"/>
        <v>31.25</v>
      </c>
      <c r="R69" s="73">
        <v>66</v>
      </c>
      <c r="S69" s="74">
        <f t="shared" si="39"/>
        <v>1.8272425249169437</v>
      </c>
      <c r="T69" s="72">
        <v>0</v>
      </c>
      <c r="U69" s="72">
        <v>0</v>
      </c>
      <c r="V69" s="73">
        <v>23</v>
      </c>
      <c r="W69" s="74">
        <f t="shared" si="41"/>
        <v>7.589005840234929</v>
      </c>
      <c r="X69" s="53">
        <v>0</v>
      </c>
      <c r="Y69" s="54">
        <f t="shared" si="42"/>
        <v>0</v>
      </c>
      <c r="Z69" s="53">
        <v>0</v>
      </c>
      <c r="AA69" s="54">
        <f t="shared" si="43"/>
        <v>0</v>
      </c>
      <c r="AB69" s="53">
        <v>307.09</v>
      </c>
      <c r="AC69" s="54">
        <f t="shared" si="44"/>
        <v>11.774516983693045</v>
      </c>
      <c r="AD69" s="53">
        <v>0</v>
      </c>
      <c r="AE69" s="54">
        <v>0</v>
      </c>
      <c r="AF69" s="53">
        <v>0</v>
      </c>
      <c r="AG69" s="56">
        <v>0</v>
      </c>
      <c r="AH69" s="46"/>
      <c r="AI69" s="46"/>
    </row>
    <row r="70" spans="1:35" ht="9" customHeight="1">
      <c r="A70" s="52" t="s">
        <v>90</v>
      </c>
      <c r="B70" s="53">
        <v>2770</v>
      </c>
      <c r="C70" s="54">
        <v>25.9</v>
      </c>
      <c r="D70" s="53">
        <v>4</v>
      </c>
      <c r="E70" s="54">
        <f t="shared" si="45"/>
        <v>4.705882352941177</v>
      </c>
      <c r="F70" s="53">
        <v>0</v>
      </c>
      <c r="G70" s="54">
        <v>0</v>
      </c>
      <c r="H70" s="53">
        <v>5</v>
      </c>
      <c r="I70" s="54">
        <f t="shared" si="34"/>
        <v>4.901960784313726</v>
      </c>
      <c r="J70" s="53">
        <v>5</v>
      </c>
      <c r="K70" s="54">
        <f t="shared" si="35"/>
        <v>0.5154639175257731</v>
      </c>
      <c r="L70" s="53">
        <v>0</v>
      </c>
      <c r="M70" s="54">
        <f t="shared" si="36"/>
        <v>0</v>
      </c>
      <c r="N70" s="53">
        <v>6</v>
      </c>
      <c r="O70" s="54">
        <f t="shared" si="37"/>
        <v>0.6857142857142857</v>
      </c>
      <c r="P70" s="53">
        <v>0</v>
      </c>
      <c r="Q70" s="54">
        <f t="shared" si="38"/>
        <v>0</v>
      </c>
      <c r="R70" s="73">
        <v>2750</v>
      </c>
      <c r="S70" s="74">
        <f t="shared" si="39"/>
        <v>76.13510520487264</v>
      </c>
      <c r="T70" s="53">
        <v>0</v>
      </c>
      <c r="U70" s="54">
        <f t="shared" si="40"/>
        <v>0</v>
      </c>
      <c r="V70" s="53">
        <v>0</v>
      </c>
      <c r="W70" s="54">
        <f t="shared" si="41"/>
        <v>0</v>
      </c>
      <c r="X70" s="72">
        <v>0</v>
      </c>
      <c r="Y70" s="72">
        <v>0</v>
      </c>
      <c r="Z70" s="53">
        <v>0</v>
      </c>
      <c r="AA70" s="54">
        <f t="shared" si="43"/>
        <v>0</v>
      </c>
      <c r="AB70" s="72">
        <v>0</v>
      </c>
      <c r="AC70" s="72">
        <v>0</v>
      </c>
      <c r="AD70" s="53">
        <v>0</v>
      </c>
      <c r="AE70" s="54">
        <v>0</v>
      </c>
      <c r="AF70" s="53">
        <v>0</v>
      </c>
      <c r="AG70" s="56">
        <v>0</v>
      </c>
      <c r="AH70" s="46"/>
      <c r="AI70" s="46"/>
    </row>
    <row r="71" spans="1:35" ht="9" customHeight="1">
      <c r="A71" s="52" t="s">
        <v>85</v>
      </c>
      <c r="B71" s="53">
        <v>10</v>
      </c>
      <c r="C71" s="54">
        <v>0.1</v>
      </c>
      <c r="D71" s="53">
        <v>0</v>
      </c>
      <c r="E71" s="54">
        <f t="shared" si="45"/>
        <v>0</v>
      </c>
      <c r="F71" s="53">
        <v>0</v>
      </c>
      <c r="G71" s="54">
        <v>0</v>
      </c>
      <c r="H71" s="53">
        <v>0</v>
      </c>
      <c r="I71" s="54">
        <f t="shared" si="34"/>
        <v>0</v>
      </c>
      <c r="J71" s="72">
        <v>0</v>
      </c>
      <c r="K71" s="72">
        <v>0</v>
      </c>
      <c r="L71" s="53">
        <v>0</v>
      </c>
      <c r="M71" s="54">
        <f t="shared" si="36"/>
        <v>0</v>
      </c>
      <c r="N71" s="73">
        <v>3</v>
      </c>
      <c r="O71" s="74">
        <f t="shared" si="37"/>
        <v>0.34285714285714286</v>
      </c>
      <c r="P71" s="53">
        <v>0</v>
      </c>
      <c r="Q71" s="54">
        <f t="shared" si="38"/>
        <v>0</v>
      </c>
      <c r="R71" s="72">
        <v>0</v>
      </c>
      <c r="S71" s="72">
        <v>0</v>
      </c>
      <c r="T71" s="53">
        <v>0</v>
      </c>
      <c r="U71" s="54">
        <f t="shared" si="40"/>
        <v>0</v>
      </c>
      <c r="V71" s="73">
        <v>3</v>
      </c>
      <c r="W71" s="74">
        <f t="shared" si="41"/>
        <v>0.9898703269871647</v>
      </c>
      <c r="X71" s="73">
        <v>4</v>
      </c>
      <c r="Y71" s="74">
        <f t="shared" si="42"/>
        <v>1.3239334061496708</v>
      </c>
      <c r="Z71" s="53">
        <v>0</v>
      </c>
      <c r="AA71" s="54">
        <f t="shared" si="43"/>
        <v>0</v>
      </c>
      <c r="AB71" s="72">
        <v>0</v>
      </c>
      <c r="AC71" s="72">
        <v>0</v>
      </c>
      <c r="AD71" s="53">
        <v>0</v>
      </c>
      <c r="AE71" s="54">
        <v>0</v>
      </c>
      <c r="AF71" s="53">
        <v>0</v>
      </c>
      <c r="AG71" s="56">
        <v>0</v>
      </c>
      <c r="AH71" s="46"/>
      <c r="AI71" s="46"/>
    </row>
    <row r="72" spans="1:35" ht="9" customHeight="1">
      <c r="A72" s="52" t="s">
        <v>84</v>
      </c>
      <c r="B72" s="53">
        <v>145</v>
      </c>
      <c r="C72" s="54">
        <v>1.4</v>
      </c>
      <c r="D72" s="53">
        <v>4</v>
      </c>
      <c r="E72" s="54">
        <f t="shared" si="45"/>
        <v>4.705882352941177</v>
      </c>
      <c r="F72" s="53">
        <v>0</v>
      </c>
      <c r="G72" s="54">
        <v>0</v>
      </c>
      <c r="H72" s="53">
        <v>0</v>
      </c>
      <c r="I72" s="54">
        <f t="shared" si="34"/>
        <v>0</v>
      </c>
      <c r="J72" s="73">
        <v>5</v>
      </c>
      <c r="K72" s="74">
        <f t="shared" si="35"/>
        <v>0.5154639175257731</v>
      </c>
      <c r="L72" s="73">
        <v>27</v>
      </c>
      <c r="M72" s="74">
        <f t="shared" si="36"/>
        <v>3.8681948424068766</v>
      </c>
      <c r="N72" s="73">
        <v>16</v>
      </c>
      <c r="O72" s="74">
        <f t="shared" si="37"/>
        <v>1.8285714285714287</v>
      </c>
      <c r="P72" s="53">
        <v>0</v>
      </c>
      <c r="Q72" s="54">
        <f t="shared" si="38"/>
        <v>0</v>
      </c>
      <c r="R72" s="53">
        <v>37</v>
      </c>
      <c r="S72" s="54">
        <f t="shared" si="39"/>
        <v>1.0243632336655593</v>
      </c>
      <c r="T72" s="53">
        <v>0</v>
      </c>
      <c r="U72" s="54">
        <f t="shared" si="40"/>
        <v>0</v>
      </c>
      <c r="V72" s="53">
        <v>6</v>
      </c>
      <c r="W72" s="54">
        <f t="shared" si="41"/>
        <v>1.9797406539743294</v>
      </c>
      <c r="X72" s="53">
        <v>0</v>
      </c>
      <c r="Y72" s="54">
        <f t="shared" si="42"/>
        <v>0</v>
      </c>
      <c r="Z72" s="53">
        <v>0</v>
      </c>
      <c r="AA72" s="54">
        <f t="shared" si="43"/>
        <v>0</v>
      </c>
      <c r="AB72" s="53">
        <v>50</v>
      </c>
      <c r="AC72" s="54">
        <f t="shared" si="44"/>
        <v>1.917111756112711</v>
      </c>
      <c r="AD72" s="53">
        <v>0</v>
      </c>
      <c r="AE72" s="54">
        <v>0</v>
      </c>
      <c r="AF72" s="53">
        <v>0</v>
      </c>
      <c r="AG72" s="56">
        <v>0</v>
      </c>
      <c r="AH72" s="46"/>
      <c r="AI72" s="46"/>
    </row>
    <row r="73" spans="1:35" ht="9" customHeight="1">
      <c r="A73" s="83" t="s">
        <v>69</v>
      </c>
      <c r="B73" s="84">
        <v>228</v>
      </c>
      <c r="C73" s="85">
        <v>2.1</v>
      </c>
      <c r="D73" s="84">
        <v>0</v>
      </c>
      <c r="E73" s="85">
        <f t="shared" si="45"/>
        <v>0</v>
      </c>
      <c r="F73" s="84">
        <v>0</v>
      </c>
      <c r="G73" s="85">
        <v>0</v>
      </c>
      <c r="H73" s="86">
        <v>0</v>
      </c>
      <c r="I73" s="86">
        <v>0</v>
      </c>
      <c r="J73" s="84">
        <v>0</v>
      </c>
      <c r="K73" s="85">
        <f t="shared" si="35"/>
        <v>0</v>
      </c>
      <c r="L73" s="84">
        <v>0</v>
      </c>
      <c r="M73" s="85">
        <f t="shared" si="36"/>
        <v>0</v>
      </c>
      <c r="N73" s="84">
        <v>0</v>
      </c>
      <c r="O73" s="85">
        <f t="shared" si="37"/>
        <v>0</v>
      </c>
      <c r="P73" s="84">
        <v>0</v>
      </c>
      <c r="Q73" s="85">
        <f t="shared" si="38"/>
        <v>0</v>
      </c>
      <c r="R73" s="87">
        <v>153</v>
      </c>
      <c r="S73" s="88">
        <f t="shared" si="39"/>
        <v>4.235880398671096</v>
      </c>
      <c r="T73" s="84">
        <v>0</v>
      </c>
      <c r="U73" s="85">
        <f t="shared" si="40"/>
        <v>0</v>
      </c>
      <c r="V73" s="84">
        <v>0</v>
      </c>
      <c r="W73" s="85">
        <f t="shared" si="41"/>
        <v>0</v>
      </c>
      <c r="X73" s="84">
        <v>0</v>
      </c>
      <c r="Y73" s="85">
        <f t="shared" si="42"/>
        <v>0</v>
      </c>
      <c r="Z73" s="84">
        <v>0</v>
      </c>
      <c r="AA73" s="85">
        <f t="shared" si="43"/>
        <v>0</v>
      </c>
      <c r="AB73" s="84">
        <v>75</v>
      </c>
      <c r="AC73" s="85">
        <f t="shared" si="44"/>
        <v>2.875667634169066</v>
      </c>
      <c r="AD73" s="84">
        <v>0</v>
      </c>
      <c r="AE73" s="85">
        <v>0</v>
      </c>
      <c r="AF73" s="84">
        <v>0</v>
      </c>
      <c r="AG73" s="89">
        <v>0</v>
      </c>
      <c r="AH73" s="46"/>
      <c r="AI73" s="46"/>
    </row>
    <row r="74" spans="1:33" s="1" customFormat="1" ht="16.5" customHeight="1">
      <c r="A74" s="100" t="s">
        <v>96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</row>
    <row r="75" spans="1:33" s="1" customFormat="1" ht="18.75" customHeight="1">
      <c r="A75" s="98" t="s">
        <v>97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</row>
    <row r="76" spans="1:33" ht="9" customHeight="1">
      <c r="A76" s="99" t="s">
        <v>82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</row>
    <row r="77" spans="1:33" s="1" customFormat="1" ht="24.75" customHeight="1">
      <c r="A77" s="98" t="s">
        <v>98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</row>
    <row r="78" spans="1:33" s="1" customFormat="1" ht="16.5" customHeight="1">
      <c r="A78" s="98" t="s">
        <v>99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</row>
    <row r="79" spans="1:33" ht="9" customHeight="1">
      <c r="A79" s="99" t="s">
        <v>100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</row>
    <row r="80" spans="2:27" ht="12.75">
      <c r="B80" s="47"/>
      <c r="C80" s="49"/>
      <c r="D80" s="50"/>
      <c r="E80" s="49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1"/>
      <c r="Q80" s="49"/>
      <c r="R80" s="50"/>
      <c r="S80" s="49"/>
      <c r="T80" s="50"/>
      <c r="U80" s="49"/>
      <c r="V80" s="50"/>
      <c r="W80" s="49"/>
      <c r="X80" s="50"/>
      <c r="Y80" s="49"/>
      <c r="Z80" s="50"/>
      <c r="AA80" s="49"/>
    </row>
    <row r="81" spans="2:27" ht="8.25">
      <c r="B81" s="47"/>
      <c r="C81" s="49"/>
      <c r="D81" s="50"/>
      <c r="E81" s="49"/>
      <c r="F81" s="50"/>
      <c r="G81" s="49"/>
      <c r="H81" s="50"/>
      <c r="I81" s="49"/>
      <c r="J81" s="50"/>
      <c r="K81" s="49"/>
      <c r="L81" s="50"/>
      <c r="M81" s="49"/>
      <c r="N81" s="50"/>
      <c r="O81" s="49"/>
      <c r="P81" s="50"/>
      <c r="Q81" s="49"/>
      <c r="R81" s="50"/>
      <c r="S81" s="49"/>
      <c r="T81" s="50"/>
      <c r="U81" s="49"/>
      <c r="V81" s="50"/>
      <c r="W81" s="49"/>
      <c r="X81" s="50"/>
      <c r="Y81" s="49"/>
      <c r="Z81" s="50"/>
      <c r="AA81" s="49"/>
    </row>
    <row r="82" spans="2:27" ht="8.25">
      <c r="B82" s="47"/>
      <c r="C82" s="49"/>
      <c r="D82" s="50"/>
      <c r="E82" s="49"/>
      <c r="F82" s="50"/>
      <c r="G82" s="49"/>
      <c r="H82" s="50"/>
      <c r="I82" s="49"/>
      <c r="J82" s="50"/>
      <c r="K82" s="49"/>
      <c r="L82" s="50"/>
      <c r="M82" s="49"/>
      <c r="N82" s="50"/>
      <c r="O82" s="49"/>
      <c r="P82" s="50"/>
      <c r="Q82" s="49"/>
      <c r="R82" s="50"/>
      <c r="S82" s="49"/>
      <c r="T82" s="50"/>
      <c r="U82" s="49"/>
      <c r="V82" s="50"/>
      <c r="W82" s="49"/>
      <c r="X82" s="50"/>
      <c r="Y82" s="49"/>
      <c r="Z82" s="50"/>
      <c r="AA82" s="49"/>
    </row>
    <row r="83" spans="3:27" ht="8.25">
      <c r="C83" s="49"/>
      <c r="D83" s="50"/>
      <c r="E83" s="49"/>
      <c r="F83" s="50"/>
      <c r="G83" s="49"/>
      <c r="H83" s="50"/>
      <c r="I83" s="49"/>
      <c r="J83" s="50"/>
      <c r="K83" s="49"/>
      <c r="L83" s="50"/>
      <c r="M83" s="49"/>
      <c r="N83" s="50"/>
      <c r="O83" s="49"/>
      <c r="P83" s="50"/>
      <c r="Q83" s="49"/>
      <c r="R83" s="50"/>
      <c r="S83" s="49"/>
      <c r="T83" s="50"/>
      <c r="U83" s="49"/>
      <c r="V83" s="50"/>
      <c r="W83" s="49"/>
      <c r="X83" s="50"/>
      <c r="Y83" s="49"/>
      <c r="Z83" s="50"/>
      <c r="AA83" s="49"/>
    </row>
    <row r="84" spans="2:27" ht="8.25">
      <c r="B84" s="47"/>
      <c r="C84" s="49"/>
      <c r="D84" s="50"/>
      <c r="E84" s="49"/>
      <c r="F84" s="50"/>
      <c r="G84" s="49"/>
      <c r="H84" s="50"/>
      <c r="I84" s="49"/>
      <c r="J84" s="50"/>
      <c r="K84" s="49"/>
      <c r="L84" s="50"/>
      <c r="M84" s="49"/>
      <c r="N84" s="50"/>
      <c r="O84" s="49"/>
      <c r="P84" s="50"/>
      <c r="Q84" s="49"/>
      <c r="R84" s="50"/>
      <c r="S84" s="49"/>
      <c r="T84" s="50"/>
      <c r="U84" s="49"/>
      <c r="V84" s="50"/>
      <c r="W84" s="49"/>
      <c r="X84" s="50"/>
      <c r="Y84" s="49"/>
      <c r="Z84" s="50"/>
      <c r="AA84" s="49"/>
    </row>
    <row r="85" spans="3:27" ht="8.25">
      <c r="C85" s="49"/>
      <c r="D85" s="50"/>
      <c r="E85" s="49"/>
      <c r="F85" s="50"/>
      <c r="G85" s="49"/>
      <c r="H85" s="50"/>
      <c r="I85" s="49"/>
      <c r="J85" s="50"/>
      <c r="K85" s="49"/>
      <c r="L85" s="50"/>
      <c r="M85" s="49"/>
      <c r="N85" s="50"/>
      <c r="O85" s="49"/>
      <c r="P85" s="50"/>
      <c r="Q85" s="49"/>
      <c r="R85" s="50"/>
      <c r="S85" s="49"/>
      <c r="T85" s="50"/>
      <c r="U85" s="49"/>
      <c r="V85" s="50"/>
      <c r="W85" s="49"/>
      <c r="X85" s="50"/>
      <c r="Y85" s="49"/>
      <c r="Z85" s="50"/>
      <c r="AA85" s="49"/>
    </row>
    <row r="86" spans="2:27" ht="8.25">
      <c r="B86" s="47"/>
      <c r="C86" s="49"/>
      <c r="D86" s="50"/>
      <c r="E86" s="49"/>
      <c r="F86" s="50"/>
      <c r="G86" s="49"/>
      <c r="H86" s="50"/>
      <c r="I86" s="49"/>
      <c r="J86" s="50"/>
      <c r="K86" s="49"/>
      <c r="L86" s="50"/>
      <c r="M86" s="49"/>
      <c r="N86" s="50"/>
      <c r="O86" s="49"/>
      <c r="P86" s="50"/>
      <c r="Q86" s="49"/>
      <c r="R86" s="50"/>
      <c r="S86" s="49"/>
      <c r="T86" s="50"/>
      <c r="U86" s="49"/>
      <c r="V86" s="50"/>
      <c r="W86" s="49"/>
      <c r="X86" s="50"/>
      <c r="Y86" s="49"/>
      <c r="Z86" s="50"/>
      <c r="AA86" s="49"/>
    </row>
    <row r="87" spans="3:27" ht="8.25">
      <c r="C87" s="49"/>
      <c r="D87" s="50"/>
      <c r="E87" s="49"/>
      <c r="F87" s="50"/>
      <c r="G87" s="49"/>
      <c r="H87" s="50"/>
      <c r="I87" s="49"/>
      <c r="J87" s="50"/>
      <c r="K87" s="49"/>
      <c r="L87" s="50"/>
      <c r="M87" s="49"/>
      <c r="N87" s="50"/>
      <c r="O87" s="49"/>
      <c r="P87" s="50"/>
      <c r="Q87" s="49"/>
      <c r="R87" s="50"/>
      <c r="S87" s="49"/>
      <c r="T87" s="50"/>
      <c r="U87" s="49"/>
      <c r="V87" s="50"/>
      <c r="W87" s="49"/>
      <c r="X87" s="50"/>
      <c r="Y87" s="49"/>
      <c r="Z87" s="50"/>
      <c r="AA87" s="49"/>
    </row>
    <row r="88" spans="2:27" ht="8.25">
      <c r="B88" s="47"/>
      <c r="C88" s="49"/>
      <c r="D88" s="50"/>
      <c r="E88" s="49"/>
      <c r="F88" s="50"/>
      <c r="G88" s="49"/>
      <c r="H88" s="50"/>
      <c r="I88" s="49"/>
      <c r="J88" s="50"/>
      <c r="K88" s="49"/>
      <c r="L88" s="50"/>
      <c r="M88" s="49"/>
      <c r="N88" s="50"/>
      <c r="O88" s="49"/>
      <c r="P88" s="50"/>
      <c r="Q88" s="49"/>
      <c r="R88" s="50"/>
      <c r="S88" s="49"/>
      <c r="T88" s="50"/>
      <c r="U88" s="49"/>
      <c r="V88" s="50"/>
      <c r="W88" s="49"/>
      <c r="X88" s="50"/>
      <c r="Y88" s="49"/>
      <c r="Z88" s="50"/>
      <c r="AA88" s="49"/>
    </row>
    <row r="89" spans="3:27" ht="8.25">
      <c r="C89" s="49"/>
      <c r="D89" s="50"/>
      <c r="E89" s="49"/>
      <c r="F89" s="50"/>
      <c r="G89" s="49"/>
      <c r="H89" s="50"/>
      <c r="I89" s="49"/>
      <c r="J89" s="50"/>
      <c r="K89" s="49"/>
      <c r="L89" s="50"/>
      <c r="M89" s="49"/>
      <c r="N89" s="50"/>
      <c r="O89" s="49"/>
      <c r="P89" s="50"/>
      <c r="Q89" s="49"/>
      <c r="R89" s="50"/>
      <c r="S89" s="49"/>
      <c r="T89" s="50"/>
      <c r="U89" s="49"/>
      <c r="V89" s="50"/>
      <c r="W89" s="49"/>
      <c r="X89" s="50"/>
      <c r="Y89" s="49"/>
      <c r="Z89" s="50"/>
      <c r="AA89" s="49"/>
    </row>
    <row r="90" spans="2:27" ht="8.25">
      <c r="B90" s="50"/>
      <c r="C90" s="49"/>
      <c r="D90" s="50"/>
      <c r="E90" s="49"/>
      <c r="F90" s="50"/>
      <c r="G90" s="49"/>
      <c r="H90" s="50"/>
      <c r="I90" s="49"/>
      <c r="J90" s="50"/>
      <c r="K90" s="49"/>
      <c r="L90" s="50"/>
      <c r="M90" s="49"/>
      <c r="N90" s="50"/>
      <c r="O90" s="49"/>
      <c r="P90" s="50"/>
      <c r="Q90" s="49"/>
      <c r="R90" s="50"/>
      <c r="S90" s="49"/>
      <c r="T90" s="50"/>
      <c r="U90" s="49"/>
      <c r="V90" s="50"/>
      <c r="W90" s="49"/>
      <c r="X90" s="50"/>
      <c r="Y90" s="49"/>
      <c r="Z90" s="50"/>
      <c r="AA90" s="49"/>
    </row>
    <row r="91" spans="2:27" ht="8.25">
      <c r="B91" s="50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50"/>
      <c r="W91" s="49"/>
      <c r="X91" s="50"/>
      <c r="Y91" s="49"/>
      <c r="Z91" s="50"/>
      <c r="AA91" s="49"/>
    </row>
    <row r="92" spans="2:27" ht="8.25">
      <c r="B92" s="50"/>
      <c r="C92" s="49"/>
      <c r="D92" s="50"/>
      <c r="E92" s="49"/>
      <c r="F92" s="50"/>
      <c r="G92" s="49"/>
      <c r="H92" s="50"/>
      <c r="I92" s="49"/>
      <c r="J92" s="50"/>
      <c r="K92" s="49"/>
      <c r="L92" s="50"/>
      <c r="M92" s="49"/>
      <c r="N92" s="50"/>
      <c r="O92" s="49"/>
      <c r="P92" s="50"/>
      <c r="Q92" s="49"/>
      <c r="R92" s="50"/>
      <c r="S92" s="49"/>
      <c r="T92" s="50"/>
      <c r="U92" s="49"/>
      <c r="V92" s="50"/>
      <c r="W92" s="49"/>
      <c r="X92" s="50"/>
      <c r="Y92" s="49"/>
      <c r="Z92" s="50"/>
      <c r="AA92" s="49"/>
    </row>
    <row r="93" spans="2:27" ht="8.25">
      <c r="B93" s="50"/>
      <c r="C93" s="49"/>
      <c r="D93" s="50"/>
      <c r="E93" s="49"/>
      <c r="F93" s="50"/>
      <c r="G93" s="49"/>
      <c r="H93" s="50"/>
      <c r="I93" s="49"/>
      <c r="J93" s="50"/>
      <c r="K93" s="49"/>
      <c r="L93" s="50"/>
      <c r="M93" s="49"/>
      <c r="N93" s="50"/>
      <c r="O93" s="49"/>
      <c r="P93" s="50"/>
      <c r="Q93" s="49"/>
      <c r="R93" s="50"/>
      <c r="S93" s="49"/>
      <c r="T93" s="50"/>
      <c r="U93" s="49"/>
      <c r="V93" s="50"/>
      <c r="W93" s="49"/>
      <c r="X93" s="50"/>
      <c r="Y93" s="49"/>
      <c r="Z93" s="50"/>
      <c r="AA93" s="49"/>
    </row>
    <row r="94" spans="2:27" ht="8.25">
      <c r="B94" s="50"/>
      <c r="C94" s="49"/>
      <c r="D94" s="50"/>
      <c r="E94" s="49"/>
      <c r="F94" s="50"/>
      <c r="G94" s="49"/>
      <c r="H94" s="50"/>
      <c r="I94" s="49"/>
      <c r="J94" s="50"/>
      <c r="K94" s="49"/>
      <c r="L94" s="50"/>
      <c r="M94" s="49"/>
      <c r="N94" s="50"/>
      <c r="O94" s="49"/>
      <c r="P94" s="50"/>
      <c r="Q94" s="49"/>
      <c r="R94" s="50"/>
      <c r="S94" s="49"/>
      <c r="T94" s="50"/>
      <c r="U94" s="49"/>
      <c r="V94" s="50"/>
      <c r="W94" s="49"/>
      <c r="X94" s="50"/>
      <c r="Y94" s="49"/>
      <c r="Z94" s="50"/>
      <c r="AA94" s="49"/>
    </row>
    <row r="95" spans="2:27" ht="8.25">
      <c r="B95" s="50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49"/>
      <c r="R95" s="50"/>
      <c r="S95" s="49"/>
      <c r="T95" s="50"/>
      <c r="U95" s="49"/>
      <c r="V95" s="50"/>
      <c r="W95" s="49"/>
      <c r="X95" s="50"/>
      <c r="Y95" s="49"/>
      <c r="Z95" s="50"/>
      <c r="AA95" s="49"/>
    </row>
    <row r="96" spans="2:27" ht="8.25">
      <c r="B96" s="50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49"/>
      <c r="R96" s="50"/>
      <c r="S96" s="49"/>
      <c r="T96" s="50"/>
      <c r="U96" s="49"/>
      <c r="V96" s="50"/>
      <c r="W96" s="49"/>
      <c r="X96" s="50"/>
      <c r="Y96" s="49"/>
      <c r="Z96" s="50"/>
      <c r="AA96" s="49"/>
    </row>
    <row r="97" spans="2:27" ht="8.25">
      <c r="B97" s="50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50"/>
      <c r="W97" s="49"/>
      <c r="X97" s="50"/>
      <c r="Y97" s="49"/>
      <c r="Z97" s="50"/>
      <c r="AA97" s="49"/>
    </row>
    <row r="98" spans="2:27" ht="8.25">
      <c r="B98" s="50"/>
      <c r="C98" s="49"/>
      <c r="D98" s="50"/>
      <c r="E98" s="49"/>
      <c r="F98" s="50"/>
      <c r="G98" s="49"/>
      <c r="H98" s="50"/>
      <c r="I98" s="49"/>
      <c r="J98" s="50"/>
      <c r="K98" s="49"/>
      <c r="L98" s="50"/>
      <c r="M98" s="49"/>
      <c r="N98" s="50"/>
      <c r="O98" s="49"/>
      <c r="P98" s="50"/>
      <c r="Q98" s="49"/>
      <c r="R98" s="50"/>
      <c r="S98" s="49"/>
      <c r="T98" s="50"/>
      <c r="U98" s="49"/>
      <c r="V98" s="50"/>
      <c r="W98" s="49"/>
      <c r="X98" s="50"/>
      <c r="Y98" s="49"/>
      <c r="Z98" s="50"/>
      <c r="AA98" s="49"/>
    </row>
    <row r="99" spans="2:27" ht="8.25">
      <c r="B99" s="50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49"/>
      <c r="R99" s="50"/>
      <c r="S99" s="49"/>
      <c r="T99" s="50"/>
      <c r="U99" s="49"/>
      <c r="V99" s="50"/>
      <c r="W99" s="49"/>
      <c r="X99" s="50"/>
      <c r="Y99" s="49"/>
      <c r="Z99" s="50"/>
      <c r="AA99" s="49"/>
    </row>
    <row r="100" spans="2:27" ht="8.25">
      <c r="B100" s="50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49"/>
      <c r="R100" s="50"/>
      <c r="S100" s="49"/>
      <c r="T100" s="50"/>
      <c r="U100" s="49"/>
      <c r="V100" s="50"/>
      <c r="W100" s="49"/>
      <c r="X100" s="50"/>
      <c r="Y100" s="49"/>
      <c r="Z100" s="50"/>
      <c r="AA100" s="49"/>
    </row>
    <row r="101" spans="2:27" ht="8.25">
      <c r="B101" s="50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49"/>
      <c r="R101" s="50"/>
      <c r="S101" s="49"/>
      <c r="T101" s="50"/>
      <c r="U101" s="49"/>
      <c r="V101" s="50"/>
      <c r="W101" s="49"/>
      <c r="X101" s="50"/>
      <c r="Y101" s="49"/>
      <c r="Z101" s="50"/>
      <c r="AA101" s="49"/>
    </row>
    <row r="102" spans="2:27" ht="8.25">
      <c r="B102" s="50"/>
      <c r="C102" s="49"/>
      <c r="D102" s="50"/>
      <c r="E102" s="49"/>
      <c r="F102" s="50"/>
      <c r="G102" s="49"/>
      <c r="H102" s="50"/>
      <c r="I102" s="49"/>
      <c r="J102" s="50"/>
      <c r="K102" s="49"/>
      <c r="L102" s="50"/>
      <c r="M102" s="49"/>
      <c r="N102" s="50"/>
      <c r="O102" s="49"/>
      <c r="P102" s="50"/>
      <c r="Q102" s="49"/>
      <c r="R102" s="50"/>
      <c r="S102" s="49"/>
      <c r="T102" s="50"/>
      <c r="U102" s="49"/>
      <c r="V102" s="50"/>
      <c r="W102" s="49"/>
      <c r="X102" s="50"/>
      <c r="Y102" s="49"/>
      <c r="Z102" s="50"/>
      <c r="AA102" s="49"/>
    </row>
    <row r="103" spans="2:27" ht="8.25">
      <c r="B103" s="50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0"/>
      <c r="U103" s="49"/>
      <c r="V103" s="50"/>
      <c r="W103" s="49"/>
      <c r="X103" s="50"/>
      <c r="Y103" s="49"/>
      <c r="Z103" s="50"/>
      <c r="AA103" s="49"/>
    </row>
    <row r="104" spans="2:27" ht="8.25">
      <c r="B104" s="50"/>
      <c r="C104" s="49"/>
      <c r="D104" s="50"/>
      <c r="E104" s="49"/>
      <c r="F104" s="50"/>
      <c r="G104" s="49"/>
      <c r="H104" s="50"/>
      <c r="I104" s="49"/>
      <c r="J104" s="50"/>
      <c r="K104" s="49"/>
      <c r="L104" s="50"/>
      <c r="M104" s="49"/>
      <c r="N104" s="50"/>
      <c r="O104" s="49"/>
      <c r="P104" s="50"/>
      <c r="Q104" s="49"/>
      <c r="R104" s="50"/>
      <c r="S104" s="49"/>
      <c r="T104" s="50"/>
      <c r="U104" s="49"/>
      <c r="V104" s="50"/>
      <c r="W104" s="49"/>
      <c r="X104" s="50"/>
      <c r="Y104" s="49"/>
      <c r="Z104" s="50"/>
      <c r="AA104" s="49"/>
    </row>
    <row r="105" spans="2:27" ht="8.25">
      <c r="B105" s="50"/>
      <c r="C105" s="49"/>
      <c r="D105" s="50"/>
      <c r="E105" s="49"/>
      <c r="F105" s="50"/>
      <c r="G105" s="49"/>
      <c r="H105" s="50"/>
      <c r="I105" s="49"/>
      <c r="J105" s="50"/>
      <c r="K105" s="49"/>
      <c r="L105" s="50"/>
      <c r="M105" s="49"/>
      <c r="N105" s="50"/>
      <c r="O105" s="49"/>
      <c r="P105" s="50"/>
      <c r="Q105" s="49"/>
      <c r="R105" s="50"/>
      <c r="S105" s="49"/>
      <c r="T105" s="50"/>
      <c r="U105" s="49"/>
      <c r="V105" s="50"/>
      <c r="W105" s="49"/>
      <c r="X105" s="50"/>
      <c r="Y105" s="49"/>
      <c r="Z105" s="50"/>
      <c r="AA105" s="49"/>
    </row>
    <row r="106" spans="2:27" ht="8.25">
      <c r="B106" s="50"/>
      <c r="C106" s="49"/>
      <c r="D106" s="50"/>
      <c r="E106" s="49"/>
      <c r="F106" s="50"/>
      <c r="G106" s="49"/>
      <c r="H106" s="50"/>
      <c r="I106" s="49"/>
      <c r="J106" s="50"/>
      <c r="K106" s="49"/>
      <c r="L106" s="50"/>
      <c r="M106" s="49"/>
      <c r="N106" s="50"/>
      <c r="O106" s="49"/>
      <c r="P106" s="50"/>
      <c r="Q106" s="49"/>
      <c r="R106" s="50"/>
      <c r="S106" s="49"/>
      <c r="T106" s="50"/>
      <c r="U106" s="49"/>
      <c r="V106" s="50"/>
      <c r="W106" s="49"/>
      <c r="X106" s="50"/>
      <c r="Y106" s="49"/>
      <c r="Z106" s="50"/>
      <c r="AA106" s="49"/>
    </row>
    <row r="107" spans="2:27" ht="8.25">
      <c r="B107" s="50"/>
      <c r="C107" s="49"/>
      <c r="D107" s="50"/>
      <c r="E107" s="49"/>
      <c r="F107" s="50"/>
      <c r="G107" s="49"/>
      <c r="H107" s="50"/>
      <c r="I107" s="49"/>
      <c r="J107" s="50"/>
      <c r="K107" s="49"/>
      <c r="L107" s="50"/>
      <c r="M107" s="49"/>
      <c r="N107" s="50"/>
      <c r="O107" s="49"/>
      <c r="P107" s="50"/>
      <c r="Q107" s="49"/>
      <c r="R107" s="50"/>
      <c r="S107" s="49"/>
      <c r="T107" s="50"/>
      <c r="U107" s="49"/>
      <c r="V107" s="50"/>
      <c r="W107" s="49"/>
      <c r="X107" s="50"/>
      <c r="Y107" s="49"/>
      <c r="Z107" s="50"/>
      <c r="AA107" s="49"/>
    </row>
    <row r="108" spans="2:27" ht="8.25">
      <c r="B108" s="50"/>
      <c r="C108" s="49"/>
      <c r="D108" s="50"/>
      <c r="E108" s="49"/>
      <c r="F108" s="50"/>
      <c r="G108" s="49"/>
      <c r="H108" s="50"/>
      <c r="I108" s="49"/>
      <c r="J108" s="50"/>
      <c r="K108" s="49"/>
      <c r="L108" s="50"/>
      <c r="M108" s="49"/>
      <c r="N108" s="50"/>
      <c r="O108" s="49"/>
      <c r="P108" s="50"/>
      <c r="Q108" s="49"/>
      <c r="R108" s="50"/>
      <c r="S108" s="49"/>
      <c r="T108" s="50"/>
      <c r="U108" s="49"/>
      <c r="V108" s="50"/>
      <c r="W108" s="49"/>
      <c r="X108" s="50"/>
      <c r="Y108" s="49"/>
      <c r="Z108" s="50"/>
      <c r="AA108" s="49"/>
    </row>
    <row r="109" spans="2:27" ht="8.25">
      <c r="B109" s="50"/>
      <c r="C109" s="49"/>
      <c r="D109" s="50"/>
      <c r="E109" s="49"/>
      <c r="F109" s="50"/>
      <c r="G109" s="49"/>
      <c r="H109" s="50"/>
      <c r="I109" s="49"/>
      <c r="J109" s="50"/>
      <c r="K109" s="49"/>
      <c r="L109" s="50"/>
      <c r="M109" s="49"/>
      <c r="N109" s="50"/>
      <c r="O109" s="49"/>
      <c r="P109" s="50"/>
      <c r="Q109" s="49"/>
      <c r="R109" s="50"/>
      <c r="S109" s="49"/>
      <c r="T109" s="50"/>
      <c r="U109" s="49"/>
      <c r="V109" s="50"/>
      <c r="W109" s="49"/>
      <c r="X109" s="50"/>
      <c r="Y109" s="49"/>
      <c r="Z109" s="50"/>
      <c r="AA109" s="49"/>
    </row>
    <row r="110" spans="2:27" ht="8.25">
      <c r="B110" s="50"/>
      <c r="C110" s="49"/>
      <c r="D110" s="50"/>
      <c r="E110" s="49"/>
      <c r="F110" s="50"/>
      <c r="G110" s="49"/>
      <c r="H110" s="50"/>
      <c r="I110" s="49"/>
      <c r="J110" s="50"/>
      <c r="K110" s="49"/>
      <c r="L110" s="50"/>
      <c r="M110" s="49"/>
      <c r="N110" s="50"/>
      <c r="O110" s="49"/>
      <c r="P110" s="50"/>
      <c r="Q110" s="49"/>
      <c r="R110" s="50"/>
      <c r="S110" s="49"/>
      <c r="T110" s="50"/>
      <c r="U110" s="49"/>
      <c r="V110" s="50"/>
      <c r="W110" s="49"/>
      <c r="X110" s="50"/>
      <c r="Y110" s="49"/>
      <c r="Z110" s="50"/>
      <c r="AA110" s="49"/>
    </row>
    <row r="111" spans="2:27" ht="8.25">
      <c r="B111" s="50"/>
      <c r="C111" s="49"/>
      <c r="D111" s="50"/>
      <c r="E111" s="49"/>
      <c r="F111" s="50"/>
      <c r="G111" s="49"/>
      <c r="H111" s="50"/>
      <c r="I111" s="49"/>
      <c r="J111" s="50"/>
      <c r="K111" s="49"/>
      <c r="L111" s="50"/>
      <c r="M111" s="49"/>
      <c r="N111" s="50"/>
      <c r="O111" s="49"/>
      <c r="P111" s="50"/>
      <c r="Q111" s="49"/>
      <c r="R111" s="50"/>
      <c r="S111" s="49"/>
      <c r="T111" s="50"/>
      <c r="U111" s="49"/>
      <c r="V111" s="50"/>
      <c r="W111" s="49"/>
      <c r="X111" s="50"/>
      <c r="Y111" s="49"/>
      <c r="Z111" s="50"/>
      <c r="AA111" s="49"/>
    </row>
    <row r="112" spans="2:27" ht="8.25">
      <c r="B112" s="50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50"/>
      <c r="W112" s="49"/>
      <c r="X112" s="50"/>
      <c r="Y112" s="49"/>
      <c r="Z112" s="50"/>
      <c r="AA112" s="49"/>
    </row>
    <row r="113" spans="2:27" ht="8.25">
      <c r="B113" s="50"/>
      <c r="C113" s="49"/>
      <c r="D113" s="50"/>
      <c r="E113" s="49"/>
      <c r="F113" s="50"/>
      <c r="G113" s="49"/>
      <c r="H113" s="50"/>
      <c r="I113" s="49"/>
      <c r="J113" s="50"/>
      <c r="K113" s="49"/>
      <c r="L113" s="50"/>
      <c r="M113" s="49"/>
      <c r="N113" s="50"/>
      <c r="O113" s="49"/>
      <c r="P113" s="50"/>
      <c r="Q113" s="49"/>
      <c r="R113" s="50"/>
      <c r="S113" s="49"/>
      <c r="T113" s="50"/>
      <c r="U113" s="49"/>
      <c r="V113" s="50"/>
      <c r="W113" s="49"/>
      <c r="X113" s="50"/>
      <c r="Y113" s="49"/>
      <c r="Z113" s="50"/>
      <c r="AA113" s="49"/>
    </row>
    <row r="114" spans="2:27" ht="8.25">
      <c r="B114" s="50"/>
      <c r="C114" s="49"/>
      <c r="D114" s="50"/>
      <c r="E114" s="49"/>
      <c r="F114" s="50"/>
      <c r="G114" s="49"/>
      <c r="H114" s="50"/>
      <c r="I114" s="49"/>
      <c r="J114" s="50"/>
      <c r="K114" s="49"/>
      <c r="L114" s="50"/>
      <c r="M114" s="49"/>
      <c r="N114" s="50"/>
      <c r="O114" s="49"/>
      <c r="P114" s="50"/>
      <c r="Q114" s="49"/>
      <c r="R114" s="50"/>
      <c r="S114" s="49"/>
      <c r="T114" s="50"/>
      <c r="U114" s="49"/>
      <c r="V114" s="50"/>
      <c r="W114" s="49"/>
      <c r="X114" s="50"/>
      <c r="Y114" s="49"/>
      <c r="Z114" s="50"/>
      <c r="AA114" s="49"/>
    </row>
    <row r="115" spans="2:27" ht="8.25">
      <c r="B115" s="50"/>
      <c r="C115" s="49"/>
      <c r="D115" s="50"/>
      <c r="E115" s="49"/>
      <c r="F115" s="50"/>
      <c r="G115" s="49"/>
      <c r="H115" s="50"/>
      <c r="I115" s="49"/>
      <c r="J115" s="50"/>
      <c r="K115" s="49"/>
      <c r="L115" s="50"/>
      <c r="M115" s="49"/>
      <c r="N115" s="50"/>
      <c r="O115" s="49"/>
      <c r="P115" s="50"/>
      <c r="Q115" s="49"/>
      <c r="R115" s="50"/>
      <c r="S115" s="49"/>
      <c r="T115" s="50"/>
      <c r="U115" s="49"/>
      <c r="V115" s="50"/>
      <c r="W115" s="49"/>
      <c r="X115" s="50"/>
      <c r="Y115" s="49"/>
      <c r="Z115" s="50"/>
      <c r="AA115" s="49"/>
    </row>
    <row r="116" spans="2:27" ht="8.25">
      <c r="B116" s="50"/>
      <c r="C116" s="49"/>
      <c r="D116" s="50"/>
      <c r="E116" s="49"/>
      <c r="F116" s="50"/>
      <c r="G116" s="49"/>
      <c r="H116" s="50"/>
      <c r="I116" s="49"/>
      <c r="J116" s="50"/>
      <c r="K116" s="49"/>
      <c r="L116" s="50"/>
      <c r="M116" s="49"/>
      <c r="N116" s="50"/>
      <c r="O116" s="49"/>
      <c r="P116" s="50"/>
      <c r="Q116" s="49"/>
      <c r="R116" s="50"/>
      <c r="S116" s="49"/>
      <c r="T116" s="50"/>
      <c r="U116" s="49"/>
      <c r="V116" s="50"/>
      <c r="W116" s="49"/>
      <c r="X116" s="50"/>
      <c r="Y116" s="49"/>
      <c r="Z116" s="50"/>
      <c r="AA116" s="49"/>
    </row>
    <row r="117" spans="2:27" ht="8.25">
      <c r="B117" s="50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50"/>
      <c r="W117" s="49"/>
      <c r="X117" s="50"/>
      <c r="Y117" s="49"/>
      <c r="Z117" s="50"/>
      <c r="AA117" s="49"/>
    </row>
    <row r="118" spans="2:27" ht="8.25">
      <c r="B118" s="50"/>
      <c r="C118" s="49"/>
      <c r="D118" s="50"/>
      <c r="E118" s="49"/>
      <c r="F118" s="50"/>
      <c r="G118" s="49"/>
      <c r="H118" s="50"/>
      <c r="I118" s="49"/>
      <c r="J118" s="50"/>
      <c r="K118" s="49"/>
      <c r="L118" s="50"/>
      <c r="M118" s="49"/>
      <c r="N118" s="50"/>
      <c r="O118" s="49"/>
      <c r="P118" s="50"/>
      <c r="Q118" s="49"/>
      <c r="R118" s="50"/>
      <c r="S118" s="49"/>
      <c r="T118" s="50"/>
      <c r="U118" s="49"/>
      <c r="V118" s="50"/>
      <c r="W118" s="49"/>
      <c r="X118" s="50"/>
      <c r="Y118" s="49"/>
      <c r="Z118" s="50"/>
      <c r="AA118" s="49"/>
    </row>
    <row r="119" spans="2:27" ht="8.25">
      <c r="B119" s="50"/>
      <c r="C119" s="49"/>
      <c r="D119" s="50"/>
      <c r="E119" s="49"/>
      <c r="F119" s="50"/>
      <c r="G119" s="49"/>
      <c r="H119" s="50"/>
      <c r="I119" s="49"/>
      <c r="J119" s="50"/>
      <c r="K119" s="49"/>
      <c r="L119" s="50"/>
      <c r="M119" s="49"/>
      <c r="N119" s="50"/>
      <c r="O119" s="49"/>
      <c r="P119" s="50"/>
      <c r="Q119" s="49"/>
      <c r="R119" s="50"/>
      <c r="S119" s="49"/>
      <c r="T119" s="50"/>
      <c r="U119" s="49"/>
      <c r="V119" s="50"/>
      <c r="W119" s="49"/>
      <c r="X119" s="50"/>
      <c r="Y119" s="49"/>
      <c r="Z119" s="50"/>
      <c r="AA119" s="49"/>
    </row>
    <row r="120" spans="2:27" ht="8.25">
      <c r="B120" s="50"/>
      <c r="C120" s="49"/>
      <c r="D120" s="50"/>
      <c r="E120" s="49"/>
      <c r="F120" s="50"/>
      <c r="G120" s="49"/>
      <c r="H120" s="50"/>
      <c r="I120" s="49"/>
      <c r="J120" s="50"/>
      <c r="K120" s="49"/>
      <c r="L120" s="50"/>
      <c r="M120" s="49"/>
      <c r="N120" s="50"/>
      <c r="O120" s="49"/>
      <c r="P120" s="50"/>
      <c r="Q120" s="49"/>
      <c r="R120" s="50"/>
      <c r="S120" s="49"/>
      <c r="T120" s="50"/>
      <c r="U120" s="49"/>
      <c r="V120" s="50"/>
      <c r="W120" s="49"/>
      <c r="X120" s="50"/>
      <c r="Y120" s="49"/>
      <c r="Z120" s="50"/>
      <c r="AA120" s="49"/>
    </row>
    <row r="121" spans="2:27" ht="8.25">
      <c r="B121" s="50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50"/>
      <c r="W121" s="49"/>
      <c r="X121" s="50"/>
      <c r="Y121" s="49"/>
      <c r="Z121" s="50"/>
      <c r="AA121" s="49"/>
    </row>
    <row r="122" spans="2:27" ht="8.25">
      <c r="B122" s="50"/>
      <c r="C122" s="49"/>
      <c r="D122" s="50"/>
      <c r="E122" s="49"/>
      <c r="F122" s="50"/>
      <c r="G122" s="49"/>
      <c r="H122" s="50"/>
      <c r="I122" s="49"/>
      <c r="J122" s="50"/>
      <c r="K122" s="49"/>
      <c r="L122" s="50"/>
      <c r="M122" s="49"/>
      <c r="N122" s="50"/>
      <c r="O122" s="49"/>
      <c r="P122" s="50"/>
      <c r="Q122" s="49"/>
      <c r="R122" s="50"/>
      <c r="S122" s="49"/>
      <c r="T122" s="50"/>
      <c r="U122" s="49"/>
      <c r="V122" s="50"/>
      <c r="W122" s="49"/>
      <c r="X122" s="50"/>
      <c r="Y122" s="49"/>
      <c r="Z122" s="50"/>
      <c r="AA122" s="49"/>
    </row>
    <row r="123" spans="2:27" ht="8.25">
      <c r="B123" s="50"/>
      <c r="C123" s="49"/>
      <c r="D123" s="50"/>
      <c r="E123" s="49"/>
      <c r="F123" s="50"/>
      <c r="G123" s="49"/>
      <c r="H123" s="50"/>
      <c r="I123" s="49"/>
      <c r="J123" s="50"/>
      <c r="K123" s="49"/>
      <c r="L123" s="50"/>
      <c r="M123" s="49"/>
      <c r="N123" s="50"/>
      <c r="O123" s="49"/>
      <c r="P123" s="50"/>
      <c r="Q123" s="49"/>
      <c r="R123" s="50"/>
      <c r="S123" s="49"/>
      <c r="T123" s="50"/>
      <c r="U123" s="49"/>
      <c r="V123" s="50"/>
      <c r="W123" s="49"/>
      <c r="X123" s="50"/>
      <c r="Y123" s="49"/>
      <c r="Z123" s="50"/>
      <c r="AA123" s="49"/>
    </row>
    <row r="124" spans="2:27" ht="8.25">
      <c r="B124" s="50"/>
      <c r="C124" s="49"/>
      <c r="D124" s="50"/>
      <c r="E124" s="49"/>
      <c r="F124" s="50"/>
      <c r="G124" s="49"/>
      <c r="H124" s="50"/>
      <c r="I124" s="49"/>
      <c r="J124" s="50"/>
      <c r="K124" s="49"/>
      <c r="L124" s="50"/>
      <c r="M124" s="49"/>
      <c r="N124" s="50"/>
      <c r="O124" s="49"/>
      <c r="P124" s="50"/>
      <c r="Q124" s="49"/>
      <c r="R124" s="50"/>
      <c r="S124" s="49"/>
      <c r="T124" s="50"/>
      <c r="U124" s="49"/>
      <c r="V124" s="50"/>
      <c r="W124" s="49"/>
      <c r="X124" s="50"/>
      <c r="Y124" s="49"/>
      <c r="Z124" s="50"/>
      <c r="AA124" s="49"/>
    </row>
    <row r="125" spans="2:27" ht="8.25">
      <c r="B125" s="50"/>
      <c r="C125" s="49"/>
      <c r="D125" s="50"/>
      <c r="E125" s="49"/>
      <c r="F125" s="50"/>
      <c r="G125" s="49"/>
      <c r="H125" s="50"/>
      <c r="I125" s="49"/>
      <c r="J125" s="50"/>
      <c r="K125" s="49"/>
      <c r="L125" s="50"/>
      <c r="M125" s="49"/>
      <c r="N125" s="50"/>
      <c r="O125" s="49"/>
      <c r="P125" s="50"/>
      <c r="Q125" s="49"/>
      <c r="R125" s="50"/>
      <c r="S125" s="49"/>
      <c r="T125" s="50"/>
      <c r="U125" s="49"/>
      <c r="V125" s="50"/>
      <c r="W125" s="49"/>
      <c r="X125" s="50"/>
      <c r="Y125" s="49"/>
      <c r="Z125" s="50"/>
      <c r="AA125" s="49"/>
    </row>
    <row r="126" spans="2:27" ht="8.25">
      <c r="B126" s="50"/>
      <c r="C126" s="49"/>
      <c r="D126" s="50"/>
      <c r="E126" s="49"/>
      <c r="F126" s="50"/>
      <c r="G126" s="49"/>
      <c r="H126" s="50"/>
      <c r="I126" s="49"/>
      <c r="J126" s="50"/>
      <c r="K126" s="49"/>
      <c r="L126" s="50"/>
      <c r="M126" s="49"/>
      <c r="N126" s="50"/>
      <c r="O126" s="49"/>
      <c r="P126" s="50"/>
      <c r="Q126" s="49"/>
      <c r="R126" s="50"/>
      <c r="S126" s="49"/>
      <c r="T126" s="50"/>
      <c r="U126" s="49"/>
      <c r="V126" s="50"/>
      <c r="W126" s="49"/>
      <c r="X126" s="50"/>
      <c r="Y126" s="49"/>
      <c r="Z126" s="50"/>
      <c r="AA126" s="49"/>
    </row>
    <row r="127" spans="2:27" ht="8.25">
      <c r="B127" s="50"/>
      <c r="C127" s="49"/>
      <c r="D127" s="50"/>
      <c r="E127" s="49"/>
      <c r="F127" s="50"/>
      <c r="G127" s="49"/>
      <c r="H127" s="50"/>
      <c r="I127" s="49"/>
      <c r="J127" s="50"/>
      <c r="K127" s="49"/>
      <c r="L127" s="50"/>
      <c r="M127" s="49"/>
      <c r="N127" s="50"/>
      <c r="O127" s="49"/>
      <c r="P127" s="50"/>
      <c r="Q127" s="49"/>
      <c r="R127" s="50"/>
      <c r="S127" s="49"/>
      <c r="T127" s="50"/>
      <c r="U127" s="49"/>
      <c r="V127" s="50"/>
      <c r="W127" s="49"/>
      <c r="X127" s="50"/>
      <c r="Y127" s="49"/>
      <c r="Z127" s="50"/>
      <c r="AA127" s="49"/>
    </row>
    <row r="128" spans="2:27" ht="8.25">
      <c r="B128" s="50"/>
      <c r="C128" s="49"/>
      <c r="D128" s="50"/>
      <c r="E128" s="49"/>
      <c r="F128" s="50"/>
      <c r="G128" s="49"/>
      <c r="H128" s="50"/>
      <c r="I128" s="49"/>
      <c r="J128" s="50"/>
      <c r="K128" s="49"/>
      <c r="L128" s="50"/>
      <c r="M128" s="49"/>
      <c r="N128" s="50"/>
      <c r="O128" s="49"/>
      <c r="P128" s="50"/>
      <c r="Q128" s="49"/>
      <c r="R128" s="50"/>
      <c r="S128" s="49"/>
      <c r="T128" s="50"/>
      <c r="U128" s="49"/>
      <c r="V128" s="50"/>
      <c r="W128" s="49"/>
      <c r="X128" s="50"/>
      <c r="Y128" s="49"/>
      <c r="Z128" s="50"/>
      <c r="AA128" s="49"/>
    </row>
    <row r="129" spans="2:27" ht="8.25">
      <c r="B129" s="50"/>
      <c r="C129" s="49"/>
      <c r="D129" s="50"/>
      <c r="E129" s="49"/>
      <c r="F129" s="50"/>
      <c r="G129" s="49"/>
      <c r="H129" s="50"/>
      <c r="I129" s="49"/>
      <c r="J129" s="50"/>
      <c r="K129" s="49"/>
      <c r="L129" s="50"/>
      <c r="M129" s="49"/>
      <c r="N129" s="50"/>
      <c r="O129" s="49"/>
      <c r="P129" s="50"/>
      <c r="Q129" s="49"/>
      <c r="R129" s="50"/>
      <c r="S129" s="49"/>
      <c r="T129" s="50"/>
      <c r="U129" s="49"/>
      <c r="V129" s="50"/>
      <c r="W129" s="49"/>
      <c r="X129" s="50"/>
      <c r="Y129" s="49"/>
      <c r="Z129" s="50"/>
      <c r="AA129" s="49"/>
    </row>
    <row r="130" spans="2:27" ht="8.25">
      <c r="B130" s="50"/>
      <c r="C130" s="49"/>
      <c r="D130" s="50"/>
      <c r="E130" s="49"/>
      <c r="F130" s="50"/>
      <c r="G130" s="49"/>
      <c r="H130" s="50"/>
      <c r="I130" s="49"/>
      <c r="J130" s="50"/>
      <c r="K130" s="49"/>
      <c r="L130" s="50"/>
      <c r="M130" s="49"/>
      <c r="N130" s="50"/>
      <c r="O130" s="49"/>
      <c r="P130" s="50"/>
      <c r="Q130" s="49"/>
      <c r="R130" s="50"/>
      <c r="S130" s="49"/>
      <c r="T130" s="50"/>
      <c r="U130" s="49"/>
      <c r="V130" s="50"/>
      <c r="W130" s="49"/>
      <c r="X130" s="50"/>
      <c r="Y130" s="49"/>
      <c r="Z130" s="50"/>
      <c r="AA130" s="49"/>
    </row>
    <row r="131" spans="2:27" ht="8.25">
      <c r="B131" s="50"/>
      <c r="C131" s="49"/>
      <c r="D131" s="50"/>
      <c r="E131" s="49"/>
      <c r="F131" s="50"/>
      <c r="G131" s="49"/>
      <c r="H131" s="50"/>
      <c r="I131" s="49"/>
      <c r="J131" s="50"/>
      <c r="K131" s="49"/>
      <c r="L131" s="50"/>
      <c r="M131" s="49"/>
      <c r="N131" s="50"/>
      <c r="O131" s="49"/>
      <c r="P131" s="50"/>
      <c r="Q131" s="49"/>
      <c r="R131" s="50"/>
      <c r="S131" s="49"/>
      <c r="T131" s="50"/>
      <c r="U131" s="49"/>
      <c r="V131" s="50"/>
      <c r="W131" s="49"/>
      <c r="X131" s="50"/>
      <c r="Y131" s="49"/>
      <c r="Z131" s="50"/>
      <c r="AA131" s="49"/>
    </row>
    <row r="132" spans="2:27" ht="8.25">
      <c r="B132" s="50"/>
      <c r="C132" s="49"/>
      <c r="D132" s="50"/>
      <c r="E132" s="49"/>
      <c r="F132" s="50"/>
      <c r="G132" s="49"/>
      <c r="H132" s="50"/>
      <c r="I132" s="49"/>
      <c r="J132" s="50"/>
      <c r="K132" s="49"/>
      <c r="L132" s="50"/>
      <c r="M132" s="49"/>
      <c r="N132" s="50"/>
      <c r="O132" s="49"/>
      <c r="P132" s="50"/>
      <c r="Q132" s="49"/>
      <c r="R132" s="50"/>
      <c r="S132" s="49"/>
      <c r="T132" s="50"/>
      <c r="U132" s="49"/>
      <c r="V132" s="50"/>
      <c r="W132" s="49"/>
      <c r="X132" s="50"/>
      <c r="Y132" s="49"/>
      <c r="Z132" s="50"/>
      <c r="AA132" s="49"/>
    </row>
    <row r="133" spans="2:27" ht="8.25">
      <c r="B133" s="50"/>
      <c r="C133" s="49"/>
      <c r="D133" s="50"/>
      <c r="E133" s="49"/>
      <c r="F133" s="50"/>
      <c r="G133" s="49"/>
      <c r="H133" s="50"/>
      <c r="I133" s="49"/>
      <c r="J133" s="50"/>
      <c r="K133" s="49"/>
      <c r="L133" s="50"/>
      <c r="M133" s="49"/>
      <c r="N133" s="50"/>
      <c r="O133" s="49"/>
      <c r="P133" s="50"/>
      <c r="Q133" s="49"/>
      <c r="R133" s="50"/>
      <c r="S133" s="49"/>
      <c r="T133" s="50"/>
      <c r="U133" s="49"/>
      <c r="V133" s="50"/>
      <c r="W133" s="49"/>
      <c r="X133" s="50"/>
      <c r="Y133" s="49"/>
      <c r="Z133" s="50"/>
      <c r="AA133" s="49"/>
    </row>
    <row r="134" spans="2:27" ht="8.25">
      <c r="B134" s="50"/>
      <c r="C134" s="49"/>
      <c r="D134" s="50"/>
      <c r="E134" s="49"/>
      <c r="F134" s="50"/>
      <c r="G134" s="49"/>
      <c r="H134" s="50"/>
      <c r="I134" s="49"/>
      <c r="J134" s="50"/>
      <c r="K134" s="49"/>
      <c r="L134" s="50"/>
      <c r="M134" s="49"/>
      <c r="N134" s="50"/>
      <c r="O134" s="49"/>
      <c r="P134" s="50"/>
      <c r="Q134" s="49"/>
      <c r="R134" s="50"/>
      <c r="S134" s="49"/>
      <c r="T134" s="50"/>
      <c r="U134" s="49"/>
      <c r="V134" s="50"/>
      <c r="W134" s="49"/>
      <c r="X134" s="50"/>
      <c r="Y134" s="49"/>
      <c r="Z134" s="50"/>
      <c r="AA134" s="49"/>
    </row>
    <row r="135" spans="2:27" ht="8.25">
      <c r="B135" s="50"/>
      <c r="C135" s="49"/>
      <c r="D135" s="50"/>
      <c r="E135" s="49"/>
      <c r="F135" s="50"/>
      <c r="G135" s="49"/>
      <c r="H135" s="50"/>
      <c r="I135" s="49"/>
      <c r="J135" s="50"/>
      <c r="K135" s="49"/>
      <c r="L135" s="50"/>
      <c r="M135" s="49"/>
      <c r="N135" s="50"/>
      <c r="O135" s="49"/>
      <c r="P135" s="50"/>
      <c r="Q135" s="49"/>
      <c r="R135" s="50"/>
      <c r="S135" s="49"/>
      <c r="T135" s="50"/>
      <c r="U135" s="49"/>
      <c r="V135" s="50"/>
      <c r="W135" s="49"/>
      <c r="X135" s="50"/>
      <c r="Y135" s="49"/>
      <c r="Z135" s="50"/>
      <c r="AA135" s="49"/>
    </row>
    <row r="136" spans="2:27" ht="8.25">
      <c r="B136" s="50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50"/>
      <c r="W136" s="49"/>
      <c r="X136" s="50"/>
      <c r="Y136" s="49"/>
      <c r="Z136" s="50"/>
      <c r="AA136" s="49"/>
    </row>
    <row r="137" spans="2:27" ht="8.25">
      <c r="B137" s="50"/>
      <c r="C137" s="49"/>
      <c r="D137" s="50"/>
      <c r="E137" s="49"/>
      <c r="F137" s="50"/>
      <c r="G137" s="49"/>
      <c r="H137" s="50"/>
      <c r="I137" s="49"/>
      <c r="J137" s="50"/>
      <c r="K137" s="49"/>
      <c r="L137" s="50"/>
      <c r="M137" s="49"/>
      <c r="N137" s="50"/>
      <c r="O137" s="49"/>
      <c r="P137" s="50"/>
      <c r="Q137" s="49"/>
      <c r="R137" s="50"/>
      <c r="S137" s="49"/>
      <c r="T137" s="50"/>
      <c r="U137" s="49"/>
      <c r="V137" s="50"/>
      <c r="W137" s="49"/>
      <c r="X137" s="50"/>
      <c r="Y137" s="49"/>
      <c r="Z137" s="50"/>
      <c r="AA137" s="49"/>
    </row>
    <row r="138" spans="2:27" ht="8.25">
      <c r="B138" s="50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50"/>
      <c r="W138" s="49"/>
      <c r="X138" s="50"/>
      <c r="Y138" s="49"/>
      <c r="Z138" s="50"/>
      <c r="AA138" s="49"/>
    </row>
    <row r="139" spans="2:27" ht="8.25">
      <c r="B139" s="50"/>
      <c r="C139" s="49"/>
      <c r="D139" s="50"/>
      <c r="E139" s="49"/>
      <c r="F139" s="50"/>
      <c r="G139" s="49"/>
      <c r="H139" s="50"/>
      <c r="I139" s="49"/>
      <c r="J139" s="50"/>
      <c r="K139" s="49"/>
      <c r="L139" s="50"/>
      <c r="M139" s="49"/>
      <c r="N139" s="50"/>
      <c r="O139" s="49"/>
      <c r="P139" s="50"/>
      <c r="Q139" s="49"/>
      <c r="R139" s="50"/>
      <c r="S139" s="49"/>
      <c r="T139" s="50"/>
      <c r="U139" s="49"/>
      <c r="V139" s="50"/>
      <c r="W139" s="49"/>
      <c r="X139" s="50"/>
      <c r="Y139" s="49"/>
      <c r="Z139" s="50"/>
      <c r="AA139" s="49"/>
    </row>
    <row r="140" spans="2:27" ht="8.25">
      <c r="B140" s="50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Z140" s="50"/>
      <c r="AA140" s="49"/>
    </row>
    <row r="141" spans="2:27" ht="8.25">
      <c r="B141" s="50"/>
      <c r="C141" s="49"/>
      <c r="D141" s="50"/>
      <c r="E141" s="49"/>
      <c r="F141" s="50"/>
      <c r="G141" s="49"/>
      <c r="H141" s="50"/>
      <c r="K141" s="49"/>
      <c r="L141" s="50"/>
      <c r="M141" s="49"/>
      <c r="N141" s="50"/>
      <c r="O141" s="49"/>
      <c r="P141" s="50"/>
      <c r="Q141" s="49"/>
      <c r="R141" s="50"/>
      <c r="S141" s="49"/>
      <c r="Z141" s="50"/>
      <c r="AA141" s="49"/>
    </row>
    <row r="142" spans="2:8" ht="8.25">
      <c r="B142" s="50"/>
      <c r="C142" s="49"/>
      <c r="D142" s="50"/>
      <c r="E142" s="49"/>
      <c r="F142" s="50"/>
      <c r="G142" s="49"/>
      <c r="H142" s="50"/>
    </row>
    <row r="143" spans="2:8" ht="8.25">
      <c r="B143" s="50"/>
      <c r="C143" s="49"/>
      <c r="D143" s="50"/>
      <c r="E143" s="49"/>
      <c r="F143" s="50"/>
      <c r="G143" s="49"/>
      <c r="H143" s="50"/>
    </row>
    <row r="144" spans="2:8" ht="8.25">
      <c r="B144" s="50"/>
      <c r="C144" s="49"/>
      <c r="D144" s="50"/>
      <c r="E144" s="49"/>
      <c r="F144" s="50"/>
      <c r="G144" s="49"/>
      <c r="H144" s="50"/>
    </row>
    <row r="145" spans="2:8" ht="8.25">
      <c r="B145" s="50"/>
      <c r="C145" s="49"/>
      <c r="D145" s="50"/>
      <c r="E145" s="49"/>
      <c r="F145" s="50"/>
      <c r="G145" s="49"/>
      <c r="H145" s="50"/>
    </row>
    <row r="146" spans="2:8" ht="8.25">
      <c r="B146" s="50"/>
      <c r="C146" s="49"/>
      <c r="D146" s="50"/>
      <c r="E146" s="49"/>
      <c r="F146" s="50"/>
      <c r="G146" s="49"/>
      <c r="H146" s="50"/>
    </row>
    <row r="147" spans="2:8" ht="8.25">
      <c r="B147" s="50"/>
      <c r="C147" s="49"/>
      <c r="D147" s="50"/>
      <c r="E147" s="49"/>
      <c r="F147" s="50"/>
      <c r="G147" s="49"/>
      <c r="H147" s="50"/>
    </row>
    <row r="148" spans="2:8" ht="8.25">
      <c r="B148" s="50"/>
      <c r="C148" s="49"/>
      <c r="D148" s="50"/>
      <c r="E148" s="49"/>
      <c r="F148" s="50"/>
      <c r="G148" s="49"/>
      <c r="H148" s="50"/>
    </row>
    <row r="149" spans="2:8" ht="8.25">
      <c r="B149" s="50"/>
      <c r="C149" s="49"/>
      <c r="D149" s="50"/>
      <c r="E149" s="49"/>
      <c r="F149" s="50"/>
      <c r="G149" s="49"/>
      <c r="H149" s="50"/>
    </row>
    <row r="150" spans="2:8" ht="8.25">
      <c r="B150" s="50"/>
      <c r="C150" s="49"/>
      <c r="D150" s="50"/>
      <c r="E150" s="49"/>
      <c r="F150" s="50"/>
      <c r="G150" s="49"/>
      <c r="H150" s="50"/>
    </row>
    <row r="151" spans="2:8" ht="8.25">
      <c r="B151" s="50"/>
      <c r="C151" s="49"/>
      <c r="D151" s="50"/>
      <c r="E151" s="49"/>
      <c r="F151" s="50"/>
      <c r="G151" s="49"/>
      <c r="H151" s="50"/>
    </row>
    <row r="152" spans="2:8" ht="8.25">
      <c r="B152" s="50"/>
      <c r="C152" s="49"/>
      <c r="D152" s="50"/>
      <c r="E152" s="49"/>
      <c r="F152" s="50"/>
      <c r="G152" s="49"/>
      <c r="H152" s="50"/>
    </row>
    <row r="153" spans="2:8" ht="8.25">
      <c r="B153" s="50"/>
      <c r="C153" s="49"/>
      <c r="D153" s="50"/>
      <c r="E153" s="49"/>
      <c r="F153" s="50"/>
      <c r="G153" s="49"/>
      <c r="H153" s="50"/>
    </row>
    <row r="154" spans="2:8" ht="8.25">
      <c r="B154" s="50"/>
      <c r="C154" s="49"/>
      <c r="D154" s="50"/>
      <c r="E154" s="49"/>
      <c r="F154" s="50"/>
      <c r="G154" s="49"/>
      <c r="H154" s="50"/>
    </row>
    <row r="155" spans="2:8" ht="8.25">
      <c r="B155" s="50"/>
      <c r="C155" s="49"/>
      <c r="D155" s="50"/>
      <c r="E155" s="49"/>
      <c r="F155" s="50"/>
      <c r="G155" s="49"/>
      <c r="H155" s="50"/>
    </row>
    <row r="156" spans="2:8" ht="8.25">
      <c r="B156" s="50"/>
      <c r="C156" s="49"/>
      <c r="D156" s="50"/>
      <c r="E156" s="49"/>
      <c r="F156" s="50"/>
      <c r="G156" s="49"/>
      <c r="H156" s="50"/>
    </row>
    <row r="157" spans="2:8" ht="8.25">
      <c r="B157" s="50"/>
      <c r="C157" s="49"/>
      <c r="D157" s="50"/>
      <c r="E157" s="49"/>
      <c r="F157" s="50"/>
      <c r="G157" s="49"/>
      <c r="H157" s="50"/>
    </row>
    <row r="158" spans="2:8" ht="8.25">
      <c r="B158" s="50"/>
      <c r="C158" s="49"/>
      <c r="D158" s="50"/>
      <c r="E158" s="49"/>
      <c r="F158" s="50"/>
      <c r="G158" s="49"/>
      <c r="H158" s="50"/>
    </row>
    <row r="159" spans="2:8" ht="8.25">
      <c r="B159" s="50"/>
      <c r="C159" s="49"/>
      <c r="D159" s="50"/>
      <c r="E159" s="49"/>
      <c r="F159" s="50"/>
      <c r="G159" s="49"/>
      <c r="H159" s="50"/>
    </row>
    <row r="160" spans="2:8" ht="8.25">
      <c r="B160" s="50"/>
      <c r="C160" s="49"/>
      <c r="D160" s="50"/>
      <c r="E160" s="49"/>
      <c r="F160" s="50"/>
      <c r="G160" s="49"/>
      <c r="H160" s="50"/>
    </row>
    <row r="161" spans="2:8" ht="8.25">
      <c r="B161" s="50"/>
      <c r="C161" s="49"/>
      <c r="D161" s="50"/>
      <c r="E161" s="49"/>
      <c r="F161" s="50"/>
      <c r="G161" s="49"/>
      <c r="H161" s="50"/>
    </row>
    <row r="162" spans="2:8" ht="8.25">
      <c r="B162" s="50"/>
      <c r="C162" s="49"/>
      <c r="D162" s="50"/>
      <c r="E162" s="49"/>
      <c r="F162" s="50"/>
      <c r="G162" s="49"/>
      <c r="H162" s="50"/>
    </row>
    <row r="163" spans="2:8" ht="8.25">
      <c r="B163" s="50"/>
      <c r="C163" s="49"/>
      <c r="D163" s="50"/>
      <c r="E163" s="49"/>
      <c r="F163" s="50"/>
      <c r="G163" s="49"/>
      <c r="H163" s="50"/>
    </row>
    <row r="164" spans="2:8" ht="8.25">
      <c r="B164" s="50"/>
      <c r="C164" s="49"/>
      <c r="D164" s="50"/>
      <c r="E164" s="49"/>
      <c r="F164" s="50"/>
      <c r="G164" s="49"/>
      <c r="H164" s="50"/>
    </row>
    <row r="165" spans="2:8" ht="8.25">
      <c r="B165" s="50"/>
      <c r="C165" s="49"/>
      <c r="D165" s="50"/>
      <c r="E165" s="49"/>
      <c r="F165" s="50"/>
      <c r="G165" s="49"/>
      <c r="H165" s="50"/>
    </row>
    <row r="166" spans="2:8" ht="8.25">
      <c r="B166" s="50"/>
      <c r="C166" s="49"/>
      <c r="D166" s="50"/>
      <c r="E166" s="49"/>
      <c r="F166" s="50"/>
      <c r="G166" s="49"/>
      <c r="H166" s="50"/>
    </row>
    <row r="167" spans="2:8" ht="8.25">
      <c r="B167" s="50"/>
      <c r="C167" s="49"/>
      <c r="D167" s="50"/>
      <c r="E167" s="49"/>
      <c r="F167" s="50"/>
      <c r="G167" s="49"/>
      <c r="H167" s="50"/>
    </row>
    <row r="168" spans="2:8" ht="8.25">
      <c r="B168" s="50"/>
      <c r="C168" s="49"/>
      <c r="D168" s="50"/>
      <c r="E168" s="49"/>
      <c r="F168" s="50"/>
      <c r="G168" s="49"/>
      <c r="H168" s="50"/>
    </row>
    <row r="169" spans="2:8" ht="8.25">
      <c r="B169" s="50"/>
      <c r="C169" s="49"/>
      <c r="D169" s="50"/>
      <c r="E169" s="49"/>
      <c r="F169" s="50"/>
      <c r="G169" s="49"/>
      <c r="H169" s="50"/>
    </row>
    <row r="170" spans="2:8" ht="8.25">
      <c r="B170" s="50"/>
      <c r="C170" s="49"/>
      <c r="D170" s="50"/>
      <c r="E170" s="49"/>
      <c r="F170" s="50"/>
      <c r="G170" s="49"/>
      <c r="H170" s="50"/>
    </row>
    <row r="171" spans="2:8" ht="8.25">
      <c r="B171" s="50"/>
      <c r="C171" s="49"/>
      <c r="D171" s="50"/>
      <c r="E171" s="49"/>
      <c r="F171" s="50"/>
      <c r="G171" s="49"/>
      <c r="H171" s="50"/>
    </row>
    <row r="172" spans="2:8" ht="8.25">
      <c r="B172" s="50"/>
      <c r="C172" s="49"/>
      <c r="D172" s="50"/>
      <c r="E172" s="49"/>
      <c r="F172" s="50"/>
      <c r="G172" s="49"/>
      <c r="H172" s="50"/>
    </row>
    <row r="173" spans="2:8" ht="8.25">
      <c r="B173" s="50"/>
      <c r="C173" s="49"/>
      <c r="D173" s="50"/>
      <c r="E173" s="49"/>
      <c r="F173" s="50"/>
      <c r="G173" s="49"/>
      <c r="H173" s="50"/>
    </row>
    <row r="174" spans="2:8" ht="8.25">
      <c r="B174" s="50"/>
      <c r="C174" s="49"/>
      <c r="D174" s="50"/>
      <c r="E174" s="49"/>
      <c r="F174" s="50"/>
      <c r="G174" s="49"/>
      <c r="H174" s="50"/>
    </row>
    <row r="175" spans="2:8" ht="8.25">
      <c r="B175" s="50"/>
      <c r="C175" s="49"/>
      <c r="D175" s="50"/>
      <c r="E175" s="49"/>
      <c r="F175" s="50"/>
      <c r="G175" s="49"/>
      <c r="H175" s="50"/>
    </row>
    <row r="176" spans="2:8" ht="8.25">
      <c r="B176" s="50"/>
      <c r="C176" s="49"/>
      <c r="D176" s="50"/>
      <c r="E176" s="49"/>
      <c r="F176" s="50"/>
      <c r="G176" s="49"/>
      <c r="H176" s="50"/>
    </row>
    <row r="177" spans="2:8" ht="8.25">
      <c r="B177" s="50"/>
      <c r="C177" s="49"/>
      <c r="D177" s="50"/>
      <c r="E177" s="49"/>
      <c r="F177" s="50"/>
      <c r="G177" s="49"/>
      <c r="H177" s="50"/>
    </row>
    <row r="178" spans="2:8" ht="8.25">
      <c r="B178" s="50"/>
      <c r="C178" s="49"/>
      <c r="D178" s="50"/>
      <c r="E178" s="49"/>
      <c r="F178" s="50"/>
      <c r="G178" s="49"/>
      <c r="H178" s="50"/>
    </row>
    <row r="179" spans="2:8" ht="8.25">
      <c r="B179" s="50"/>
      <c r="C179" s="49"/>
      <c r="D179" s="50"/>
      <c r="E179" s="49"/>
      <c r="F179" s="50"/>
      <c r="G179" s="49"/>
      <c r="H179" s="50"/>
    </row>
    <row r="180" spans="2:8" ht="8.25">
      <c r="B180" s="50"/>
      <c r="C180" s="49"/>
      <c r="D180" s="50"/>
      <c r="E180" s="49"/>
      <c r="F180" s="50"/>
      <c r="G180" s="49"/>
      <c r="H180" s="50"/>
    </row>
    <row r="181" spans="2:8" ht="8.25">
      <c r="B181" s="50"/>
      <c r="C181" s="49"/>
      <c r="D181" s="50"/>
      <c r="E181" s="49"/>
      <c r="F181" s="50"/>
      <c r="G181" s="49"/>
      <c r="H181" s="50"/>
    </row>
    <row r="182" spans="2:8" ht="8.25">
      <c r="B182" s="50"/>
      <c r="C182" s="49"/>
      <c r="D182" s="50"/>
      <c r="E182" s="49"/>
      <c r="F182" s="50"/>
      <c r="G182" s="49"/>
      <c r="H182" s="50"/>
    </row>
    <row r="183" spans="2:8" ht="8.25">
      <c r="B183" s="50"/>
      <c r="C183" s="49"/>
      <c r="D183" s="50"/>
      <c r="E183" s="49"/>
      <c r="F183" s="50"/>
      <c r="G183" s="49"/>
      <c r="H183" s="50"/>
    </row>
    <row r="184" spans="2:8" ht="8.25">
      <c r="B184" s="50"/>
      <c r="C184" s="49"/>
      <c r="D184" s="50"/>
      <c r="E184" s="49"/>
      <c r="F184" s="50"/>
      <c r="G184" s="49"/>
      <c r="H184" s="50"/>
    </row>
    <row r="185" spans="2:8" ht="8.25">
      <c r="B185" s="50"/>
      <c r="C185" s="49"/>
      <c r="D185" s="50"/>
      <c r="E185" s="49"/>
      <c r="F185" s="50"/>
      <c r="G185" s="49"/>
      <c r="H185" s="50"/>
    </row>
    <row r="186" spans="2:8" ht="8.25">
      <c r="B186" s="50"/>
      <c r="C186" s="49"/>
      <c r="D186" s="50"/>
      <c r="E186" s="49"/>
      <c r="F186" s="50"/>
      <c r="G186" s="49"/>
      <c r="H186" s="50"/>
    </row>
    <row r="187" spans="2:8" ht="8.25">
      <c r="B187" s="50"/>
      <c r="C187" s="49"/>
      <c r="D187" s="50"/>
      <c r="E187" s="49"/>
      <c r="F187" s="50"/>
      <c r="G187" s="49"/>
      <c r="H187" s="50"/>
    </row>
    <row r="188" spans="2:8" ht="8.25">
      <c r="B188" s="50"/>
      <c r="C188" s="49"/>
      <c r="D188" s="50"/>
      <c r="E188" s="49"/>
      <c r="F188" s="50"/>
      <c r="G188" s="49"/>
      <c r="H188" s="50"/>
    </row>
    <row r="189" spans="2:8" ht="8.25">
      <c r="B189" s="50"/>
      <c r="C189" s="49"/>
      <c r="D189" s="50"/>
      <c r="E189" s="49"/>
      <c r="F189" s="50"/>
      <c r="G189" s="49"/>
      <c r="H189" s="50"/>
    </row>
    <row r="190" spans="2:8" ht="8.25">
      <c r="B190" s="50"/>
      <c r="C190" s="49"/>
      <c r="D190" s="50"/>
      <c r="E190" s="49"/>
      <c r="F190" s="50"/>
      <c r="G190" s="49"/>
      <c r="H190" s="50"/>
    </row>
    <row r="191" spans="2:8" ht="8.25">
      <c r="B191" s="50"/>
      <c r="C191" s="49"/>
      <c r="D191" s="50"/>
      <c r="E191" s="49"/>
      <c r="F191" s="50"/>
      <c r="G191" s="49"/>
      <c r="H191" s="50"/>
    </row>
    <row r="192" spans="2:8" ht="8.25">
      <c r="B192" s="50"/>
      <c r="C192" s="49"/>
      <c r="D192" s="50"/>
      <c r="E192" s="49"/>
      <c r="F192" s="50"/>
      <c r="G192" s="49"/>
      <c r="H192" s="50"/>
    </row>
    <row r="193" spans="2:8" ht="8.25">
      <c r="B193" s="50"/>
      <c r="C193" s="49"/>
      <c r="D193" s="50"/>
      <c r="E193" s="49"/>
      <c r="F193" s="50"/>
      <c r="G193" s="49"/>
      <c r="H193" s="50"/>
    </row>
    <row r="194" spans="2:8" ht="8.25">
      <c r="B194" s="50"/>
      <c r="C194" s="49"/>
      <c r="D194" s="50"/>
      <c r="E194" s="49"/>
      <c r="F194" s="50"/>
      <c r="G194" s="49"/>
      <c r="H194" s="50"/>
    </row>
    <row r="195" spans="2:8" ht="8.25">
      <c r="B195" s="50"/>
      <c r="C195" s="49"/>
      <c r="D195" s="50"/>
      <c r="E195" s="49"/>
      <c r="F195" s="50"/>
      <c r="G195" s="49"/>
      <c r="H195" s="50"/>
    </row>
    <row r="196" spans="2:8" ht="8.25">
      <c r="B196" s="50"/>
      <c r="C196" s="49"/>
      <c r="D196" s="50"/>
      <c r="E196" s="49"/>
      <c r="F196" s="50"/>
      <c r="G196" s="49"/>
      <c r="H196" s="50"/>
    </row>
    <row r="197" spans="2:8" ht="8.25">
      <c r="B197" s="50"/>
      <c r="C197" s="49"/>
      <c r="D197" s="50"/>
      <c r="E197" s="49"/>
      <c r="F197" s="50"/>
      <c r="G197" s="49"/>
      <c r="H197" s="50"/>
    </row>
    <row r="198" spans="2:8" ht="8.25">
      <c r="B198" s="50"/>
      <c r="C198" s="49"/>
      <c r="D198" s="50"/>
      <c r="E198" s="49"/>
      <c r="F198" s="50"/>
      <c r="G198" s="49"/>
      <c r="H198" s="50"/>
    </row>
    <row r="199" spans="2:8" ht="8.25">
      <c r="B199" s="50"/>
      <c r="C199" s="49"/>
      <c r="D199" s="50"/>
      <c r="E199" s="49"/>
      <c r="F199" s="50"/>
      <c r="G199" s="49"/>
      <c r="H199" s="50"/>
    </row>
    <row r="200" spans="2:8" ht="8.25">
      <c r="B200" s="50"/>
      <c r="C200" s="49"/>
      <c r="D200" s="50"/>
      <c r="E200" s="49"/>
      <c r="F200" s="50"/>
      <c r="G200" s="49"/>
      <c r="H200" s="50"/>
    </row>
    <row r="201" spans="2:8" ht="8.25">
      <c r="B201" s="50"/>
      <c r="C201" s="49"/>
      <c r="D201" s="50"/>
      <c r="E201" s="49"/>
      <c r="F201" s="50"/>
      <c r="G201" s="49"/>
      <c r="H201" s="50"/>
    </row>
    <row r="202" spans="2:8" ht="8.25">
      <c r="B202" s="50"/>
      <c r="C202" s="49"/>
      <c r="D202" s="50"/>
      <c r="E202" s="49"/>
      <c r="F202" s="50"/>
      <c r="G202" s="49"/>
      <c r="H202" s="50"/>
    </row>
    <row r="203" spans="2:8" ht="8.25">
      <c r="B203" s="50"/>
      <c r="C203" s="49"/>
      <c r="D203" s="50"/>
      <c r="E203" s="49"/>
      <c r="F203" s="50"/>
      <c r="G203" s="49"/>
      <c r="H203" s="50"/>
    </row>
    <row r="204" spans="2:8" ht="8.25">
      <c r="B204" s="50"/>
      <c r="C204" s="49"/>
      <c r="D204" s="50"/>
      <c r="E204" s="49"/>
      <c r="F204" s="50"/>
      <c r="G204" s="49"/>
      <c r="H204" s="50"/>
    </row>
    <row r="205" spans="2:8" ht="8.25">
      <c r="B205" s="50"/>
      <c r="C205" s="49"/>
      <c r="D205" s="50"/>
      <c r="E205" s="49"/>
      <c r="F205" s="50"/>
      <c r="G205" s="49"/>
      <c r="H205" s="50"/>
    </row>
    <row r="206" spans="2:8" ht="8.25">
      <c r="B206" s="50"/>
      <c r="C206" s="49"/>
      <c r="D206" s="50"/>
      <c r="E206" s="49"/>
      <c r="F206" s="50"/>
      <c r="G206" s="49"/>
      <c r="H206" s="50"/>
    </row>
    <row r="207" spans="2:8" ht="8.25">
      <c r="B207" s="50"/>
      <c r="C207" s="49"/>
      <c r="D207" s="50"/>
      <c r="E207" s="49"/>
      <c r="F207" s="50"/>
      <c r="G207" s="49"/>
      <c r="H207" s="50"/>
    </row>
    <row r="208" spans="2:8" ht="8.25">
      <c r="B208" s="50"/>
      <c r="C208" s="49"/>
      <c r="D208" s="50"/>
      <c r="E208" s="49"/>
      <c r="F208" s="50"/>
      <c r="G208" s="49"/>
      <c r="H208" s="50"/>
    </row>
    <row r="209" spans="2:8" ht="8.25">
      <c r="B209" s="50"/>
      <c r="C209" s="49"/>
      <c r="D209" s="50"/>
      <c r="E209" s="49"/>
      <c r="F209" s="50"/>
      <c r="G209" s="49"/>
      <c r="H209" s="50"/>
    </row>
    <row r="210" spans="2:8" ht="8.25">
      <c r="B210" s="50"/>
      <c r="C210" s="49"/>
      <c r="D210" s="50"/>
      <c r="E210" s="49"/>
      <c r="F210" s="50"/>
      <c r="G210" s="49"/>
      <c r="H210" s="50"/>
    </row>
    <row r="211" spans="2:8" ht="8.25">
      <c r="B211" s="50"/>
      <c r="C211" s="49"/>
      <c r="D211" s="50"/>
      <c r="E211" s="49"/>
      <c r="F211" s="50"/>
      <c r="G211" s="49"/>
      <c r="H211" s="50"/>
    </row>
    <row r="212" spans="2:8" ht="8.25">
      <c r="B212" s="50"/>
      <c r="C212" s="49"/>
      <c r="D212" s="50"/>
      <c r="E212" s="49"/>
      <c r="F212" s="50"/>
      <c r="G212" s="49"/>
      <c r="H212" s="50"/>
    </row>
    <row r="213" spans="2:8" ht="8.25">
      <c r="B213" s="50"/>
      <c r="C213" s="49"/>
      <c r="D213" s="50"/>
      <c r="E213" s="49"/>
      <c r="F213" s="50"/>
      <c r="G213" s="49"/>
      <c r="H213" s="50"/>
    </row>
    <row r="214" spans="2:8" ht="8.25">
      <c r="B214" s="50"/>
      <c r="C214" s="49"/>
      <c r="D214" s="50"/>
      <c r="E214" s="49"/>
      <c r="F214" s="50"/>
      <c r="G214" s="49"/>
      <c r="H214" s="50"/>
    </row>
    <row r="215" spans="2:8" ht="8.25">
      <c r="B215" s="50"/>
      <c r="C215" s="49"/>
      <c r="D215" s="50"/>
      <c r="E215" s="49"/>
      <c r="F215" s="50"/>
      <c r="G215" s="49"/>
      <c r="H215" s="50"/>
    </row>
    <row r="216" spans="2:8" ht="8.25">
      <c r="B216" s="50"/>
      <c r="C216" s="49"/>
      <c r="D216" s="50"/>
      <c r="E216" s="49"/>
      <c r="F216" s="50"/>
      <c r="G216" s="49"/>
      <c r="H216" s="50"/>
    </row>
    <row r="217" spans="2:8" ht="8.25">
      <c r="B217" s="50"/>
      <c r="C217" s="49"/>
      <c r="D217" s="50"/>
      <c r="E217" s="49"/>
      <c r="F217" s="50"/>
      <c r="G217" s="49"/>
      <c r="H217" s="50"/>
    </row>
    <row r="218" spans="2:8" ht="8.25">
      <c r="B218" s="50"/>
      <c r="C218" s="49"/>
      <c r="D218" s="50"/>
      <c r="E218" s="49"/>
      <c r="F218" s="50"/>
      <c r="G218" s="49"/>
      <c r="H218" s="50"/>
    </row>
    <row r="219" spans="2:8" ht="8.25">
      <c r="B219" s="50"/>
      <c r="C219" s="49"/>
      <c r="D219" s="50"/>
      <c r="E219" s="49"/>
      <c r="F219" s="50"/>
      <c r="G219" s="49"/>
      <c r="H219" s="50"/>
    </row>
    <row r="220" spans="2:8" ht="8.25">
      <c r="B220" s="50"/>
      <c r="C220" s="49"/>
      <c r="D220" s="50"/>
      <c r="E220" s="49"/>
      <c r="F220" s="50"/>
      <c r="G220" s="49"/>
      <c r="H220" s="50"/>
    </row>
    <row r="221" spans="2:8" ht="8.25">
      <c r="B221" s="50"/>
      <c r="C221" s="49"/>
      <c r="D221" s="50"/>
      <c r="E221" s="49"/>
      <c r="F221" s="50"/>
      <c r="G221" s="49"/>
      <c r="H221" s="50"/>
    </row>
    <row r="222" spans="2:8" ht="8.25">
      <c r="B222" s="50"/>
      <c r="C222" s="49"/>
      <c r="D222" s="50"/>
      <c r="E222" s="49"/>
      <c r="F222" s="50"/>
      <c r="G222" s="49"/>
      <c r="H222" s="50"/>
    </row>
    <row r="223" spans="2:8" ht="8.25">
      <c r="B223" s="50"/>
      <c r="C223" s="49"/>
      <c r="D223" s="50"/>
      <c r="E223" s="49"/>
      <c r="F223" s="50"/>
      <c r="G223" s="49"/>
      <c r="H223" s="50"/>
    </row>
    <row r="224" spans="2:8" ht="8.25">
      <c r="B224" s="50"/>
      <c r="C224" s="49"/>
      <c r="D224" s="50"/>
      <c r="E224" s="49"/>
      <c r="F224" s="50"/>
      <c r="G224" s="49"/>
      <c r="H224" s="50"/>
    </row>
    <row r="225" spans="2:8" ht="8.25">
      <c r="B225" s="50"/>
      <c r="C225" s="49"/>
      <c r="D225" s="50"/>
      <c r="E225" s="49"/>
      <c r="F225" s="50"/>
      <c r="G225" s="49"/>
      <c r="H225" s="50"/>
    </row>
    <row r="226" spans="2:8" ht="8.25">
      <c r="B226" s="50"/>
      <c r="C226" s="49"/>
      <c r="D226" s="50"/>
      <c r="E226" s="49"/>
      <c r="F226" s="50"/>
      <c r="G226" s="49"/>
      <c r="H226" s="50"/>
    </row>
    <row r="227" spans="2:8" ht="8.25">
      <c r="B227" s="50"/>
      <c r="C227" s="49"/>
      <c r="D227" s="50"/>
      <c r="E227" s="49"/>
      <c r="F227" s="50"/>
      <c r="G227" s="49"/>
      <c r="H227" s="50"/>
    </row>
    <row r="228" spans="2:8" ht="8.25">
      <c r="B228" s="50"/>
      <c r="C228" s="49"/>
      <c r="D228" s="50"/>
      <c r="E228" s="49"/>
      <c r="F228" s="50"/>
      <c r="G228" s="49"/>
      <c r="H228" s="50"/>
    </row>
    <row r="229" spans="2:8" ht="8.25">
      <c r="B229" s="50"/>
      <c r="C229" s="49"/>
      <c r="D229" s="50"/>
      <c r="E229" s="49"/>
      <c r="F229" s="50"/>
      <c r="G229" s="49"/>
      <c r="H229" s="50"/>
    </row>
    <row r="230" spans="2:8" ht="8.25">
      <c r="B230" s="50"/>
      <c r="C230" s="49"/>
      <c r="D230" s="50"/>
      <c r="E230" s="49"/>
      <c r="F230" s="50"/>
      <c r="G230" s="49"/>
      <c r="H230" s="50"/>
    </row>
    <row r="231" spans="2:8" ht="8.25">
      <c r="B231" s="50"/>
      <c r="C231" s="49"/>
      <c r="D231" s="50"/>
      <c r="E231" s="49"/>
      <c r="F231" s="50"/>
      <c r="G231" s="49"/>
      <c r="H231" s="50"/>
    </row>
    <row r="232" spans="2:8" ht="8.25">
      <c r="B232" s="50"/>
      <c r="C232" s="49"/>
      <c r="D232" s="50"/>
      <c r="E232" s="49"/>
      <c r="F232" s="50"/>
      <c r="G232" s="49"/>
      <c r="H232" s="50"/>
    </row>
    <row r="233" spans="2:8" ht="8.25">
      <c r="B233" s="50"/>
      <c r="C233" s="49"/>
      <c r="D233" s="50"/>
      <c r="E233" s="49"/>
      <c r="F233" s="50"/>
      <c r="G233" s="49"/>
      <c r="H233" s="50"/>
    </row>
    <row r="234" spans="2:8" ht="8.25">
      <c r="B234" s="50"/>
      <c r="C234" s="49"/>
      <c r="D234" s="50"/>
      <c r="E234" s="49"/>
      <c r="F234" s="50"/>
      <c r="G234" s="49"/>
      <c r="H234" s="50"/>
    </row>
    <row r="235" spans="2:8" ht="8.25">
      <c r="B235" s="50"/>
      <c r="C235" s="49"/>
      <c r="D235" s="50"/>
      <c r="E235" s="49"/>
      <c r="F235" s="50"/>
      <c r="G235" s="49"/>
      <c r="H235" s="50"/>
    </row>
    <row r="236" spans="2:8" ht="8.25">
      <c r="B236" s="50"/>
      <c r="C236" s="49"/>
      <c r="D236" s="50"/>
      <c r="E236" s="49"/>
      <c r="F236" s="50"/>
      <c r="G236" s="49"/>
      <c r="H236" s="50"/>
    </row>
    <row r="237" spans="2:8" ht="8.25">
      <c r="B237" s="50"/>
      <c r="C237" s="49"/>
      <c r="D237" s="50"/>
      <c r="E237" s="49"/>
      <c r="F237" s="50"/>
      <c r="G237" s="49"/>
      <c r="H237" s="50"/>
    </row>
    <row r="238" spans="2:8" ht="8.25">
      <c r="B238" s="50"/>
      <c r="C238" s="49"/>
      <c r="D238" s="50"/>
      <c r="E238" s="49"/>
      <c r="F238" s="50"/>
      <c r="G238" s="49"/>
      <c r="H238" s="50"/>
    </row>
    <row r="239" spans="2:8" ht="8.25">
      <c r="B239" s="50"/>
      <c r="C239" s="49"/>
      <c r="D239" s="50"/>
      <c r="E239" s="49"/>
      <c r="F239" s="50"/>
      <c r="G239" s="49"/>
      <c r="H239" s="50"/>
    </row>
    <row r="240" spans="2:8" ht="8.25">
      <c r="B240" s="50"/>
      <c r="C240" s="49"/>
      <c r="D240" s="50"/>
      <c r="E240" s="49"/>
      <c r="F240" s="50"/>
      <c r="G240" s="49"/>
      <c r="H240" s="50"/>
    </row>
    <row r="241" spans="2:8" ht="8.25">
      <c r="B241" s="50"/>
      <c r="C241" s="49"/>
      <c r="D241" s="50"/>
      <c r="E241" s="49"/>
      <c r="F241" s="50"/>
      <c r="G241" s="49"/>
      <c r="H241" s="50"/>
    </row>
    <row r="242" spans="2:8" ht="8.25">
      <c r="B242" s="50"/>
      <c r="C242" s="49"/>
      <c r="D242" s="50"/>
      <c r="E242" s="49"/>
      <c r="F242" s="50"/>
      <c r="G242" s="49"/>
      <c r="H242" s="50"/>
    </row>
    <row r="243" spans="2:8" ht="8.25">
      <c r="B243" s="50"/>
      <c r="C243" s="49"/>
      <c r="D243" s="50"/>
      <c r="E243" s="49"/>
      <c r="F243" s="50"/>
      <c r="G243" s="49"/>
      <c r="H243" s="50"/>
    </row>
    <row r="244" spans="2:8" ht="8.25">
      <c r="B244" s="50"/>
      <c r="C244" s="49"/>
      <c r="D244" s="50"/>
      <c r="E244" s="49"/>
      <c r="F244" s="50"/>
      <c r="G244" s="49"/>
      <c r="H244" s="50"/>
    </row>
    <row r="245" spans="2:8" ht="8.25">
      <c r="B245" s="50"/>
      <c r="C245" s="49"/>
      <c r="D245" s="50"/>
      <c r="E245" s="49"/>
      <c r="F245" s="50"/>
      <c r="G245" s="49"/>
      <c r="H245" s="50"/>
    </row>
    <row r="246" spans="2:8" ht="8.25">
      <c r="B246" s="50"/>
      <c r="C246" s="49"/>
      <c r="D246" s="50"/>
      <c r="E246" s="49"/>
      <c r="F246" s="50"/>
      <c r="G246" s="49"/>
      <c r="H246" s="50"/>
    </row>
    <row r="247" spans="2:8" ht="8.25">
      <c r="B247" s="50"/>
      <c r="C247" s="49"/>
      <c r="D247" s="50"/>
      <c r="E247" s="49"/>
      <c r="F247" s="50"/>
      <c r="G247" s="49"/>
      <c r="H247" s="50"/>
    </row>
    <row r="248" spans="2:8" ht="8.25">
      <c r="B248" s="50"/>
      <c r="C248" s="49"/>
      <c r="D248" s="50"/>
      <c r="E248" s="49"/>
      <c r="F248" s="50"/>
      <c r="G248" s="49"/>
      <c r="H248" s="50"/>
    </row>
    <row r="249" spans="2:8" ht="8.25">
      <c r="B249" s="50"/>
      <c r="C249" s="49"/>
      <c r="D249" s="50"/>
      <c r="E249" s="49"/>
      <c r="F249" s="50"/>
      <c r="G249" s="49"/>
      <c r="H249" s="50"/>
    </row>
    <row r="250" spans="2:8" ht="8.25">
      <c r="B250" s="50"/>
      <c r="C250" s="49"/>
      <c r="D250" s="50"/>
      <c r="E250" s="49"/>
      <c r="F250" s="50"/>
      <c r="G250" s="49"/>
      <c r="H250" s="50"/>
    </row>
    <row r="251" spans="2:8" ht="8.25">
      <c r="B251" s="50"/>
      <c r="C251" s="49"/>
      <c r="D251" s="50"/>
      <c r="E251" s="49"/>
      <c r="F251" s="50"/>
      <c r="G251" s="49"/>
      <c r="H251" s="50"/>
    </row>
    <row r="252" spans="2:8" ht="8.25">
      <c r="B252" s="50"/>
      <c r="C252" s="49"/>
      <c r="D252" s="50"/>
      <c r="E252" s="49"/>
      <c r="F252" s="50"/>
      <c r="G252" s="49"/>
      <c r="H252" s="50"/>
    </row>
    <row r="253" spans="2:8" ht="8.25">
      <c r="B253" s="50"/>
      <c r="C253" s="49"/>
      <c r="D253" s="50"/>
      <c r="E253" s="49"/>
      <c r="F253" s="50"/>
      <c r="G253" s="49"/>
      <c r="H253" s="50"/>
    </row>
    <row r="254" spans="2:8" ht="8.25">
      <c r="B254" s="50"/>
      <c r="C254" s="49"/>
      <c r="D254" s="50"/>
      <c r="E254" s="49"/>
      <c r="F254" s="50"/>
      <c r="G254" s="49"/>
      <c r="H254" s="50"/>
    </row>
    <row r="255" spans="2:8" ht="8.25">
      <c r="B255" s="50"/>
      <c r="C255" s="49"/>
      <c r="D255" s="50"/>
      <c r="E255" s="49"/>
      <c r="F255" s="50"/>
      <c r="G255" s="49"/>
      <c r="H255" s="50"/>
    </row>
    <row r="256" spans="2:8" ht="8.25">
      <c r="B256" s="50"/>
      <c r="C256" s="49"/>
      <c r="D256" s="50"/>
      <c r="E256" s="49"/>
      <c r="F256" s="50"/>
      <c r="G256" s="49"/>
      <c r="H256" s="50"/>
    </row>
    <row r="257" spans="2:8" ht="8.25">
      <c r="B257" s="50"/>
      <c r="C257" s="49"/>
      <c r="D257" s="50"/>
      <c r="E257" s="49"/>
      <c r="F257" s="50"/>
      <c r="G257" s="49"/>
      <c r="H257" s="50"/>
    </row>
    <row r="258" spans="2:8" ht="8.25">
      <c r="B258" s="50"/>
      <c r="C258" s="49"/>
      <c r="D258" s="50"/>
      <c r="E258" s="49"/>
      <c r="F258" s="50"/>
      <c r="G258" s="49"/>
      <c r="H258" s="50"/>
    </row>
    <row r="259" spans="2:8" ht="8.25">
      <c r="B259" s="50"/>
      <c r="C259" s="49"/>
      <c r="D259" s="50"/>
      <c r="E259" s="49"/>
      <c r="F259" s="50"/>
      <c r="G259" s="49"/>
      <c r="H259" s="50"/>
    </row>
    <row r="260" spans="2:8" ht="8.25">
      <c r="B260" s="50"/>
      <c r="C260" s="49"/>
      <c r="D260" s="50"/>
      <c r="E260" s="49"/>
      <c r="F260" s="50"/>
      <c r="G260" s="49"/>
      <c r="H260" s="50"/>
    </row>
    <row r="261" spans="2:8" ht="8.25">
      <c r="B261" s="50"/>
      <c r="C261" s="49"/>
      <c r="D261" s="50"/>
      <c r="E261" s="49"/>
      <c r="F261" s="50"/>
      <c r="G261" s="49"/>
      <c r="H261" s="50"/>
    </row>
    <row r="262" spans="2:8" ht="8.25">
      <c r="B262" s="50"/>
      <c r="C262" s="49"/>
      <c r="D262" s="50"/>
      <c r="E262" s="49"/>
      <c r="F262" s="50"/>
      <c r="G262" s="49"/>
      <c r="H262" s="50"/>
    </row>
    <row r="263" spans="2:8" ht="8.25">
      <c r="B263" s="50"/>
      <c r="C263" s="49"/>
      <c r="D263" s="50"/>
      <c r="E263" s="49"/>
      <c r="F263" s="50"/>
      <c r="G263" s="49"/>
      <c r="H263" s="50"/>
    </row>
    <row r="264" spans="2:8" ht="8.25">
      <c r="B264" s="50"/>
      <c r="C264" s="49"/>
      <c r="D264" s="50"/>
      <c r="E264" s="49"/>
      <c r="F264" s="50"/>
      <c r="G264" s="49"/>
      <c r="H264" s="50"/>
    </row>
    <row r="265" spans="2:8" ht="8.25">
      <c r="B265" s="50"/>
      <c r="C265" s="49"/>
      <c r="D265" s="50"/>
      <c r="E265" s="49"/>
      <c r="F265" s="50"/>
      <c r="G265" s="49"/>
      <c r="H265" s="50"/>
    </row>
    <row r="266" spans="2:8" ht="8.25">
      <c r="B266" s="50"/>
      <c r="C266" s="49"/>
      <c r="D266" s="50"/>
      <c r="E266" s="49"/>
      <c r="F266" s="50"/>
      <c r="G266" s="49"/>
      <c r="H266" s="50"/>
    </row>
    <row r="267" spans="2:8" ht="8.25">
      <c r="B267" s="50"/>
      <c r="C267" s="49"/>
      <c r="D267" s="50"/>
      <c r="E267" s="49"/>
      <c r="F267" s="50"/>
      <c r="G267" s="49"/>
      <c r="H267" s="50"/>
    </row>
    <row r="268" spans="2:8" ht="8.25">
      <c r="B268" s="50"/>
      <c r="C268" s="49"/>
      <c r="D268" s="50"/>
      <c r="E268" s="49"/>
      <c r="F268" s="50"/>
      <c r="G268" s="49"/>
      <c r="H268" s="50"/>
    </row>
    <row r="269" spans="2:8" ht="8.25">
      <c r="B269" s="50"/>
      <c r="C269" s="49"/>
      <c r="D269" s="50"/>
      <c r="E269" s="49"/>
      <c r="F269" s="50"/>
      <c r="G269" s="49"/>
      <c r="H269" s="50"/>
    </row>
    <row r="270" spans="2:8" ht="8.25">
      <c r="B270" s="50"/>
      <c r="C270" s="49"/>
      <c r="D270" s="50"/>
      <c r="E270" s="49"/>
      <c r="F270" s="50"/>
      <c r="G270" s="49"/>
      <c r="H270" s="50"/>
    </row>
    <row r="271" spans="2:8" ht="8.25">
      <c r="B271" s="50"/>
      <c r="C271" s="49"/>
      <c r="D271" s="50"/>
      <c r="E271" s="49"/>
      <c r="F271" s="50"/>
      <c r="G271" s="49"/>
      <c r="H271" s="50"/>
    </row>
    <row r="272" spans="2:8" ht="8.25">
      <c r="B272" s="50"/>
      <c r="C272" s="49"/>
      <c r="D272" s="50"/>
      <c r="E272" s="49"/>
      <c r="F272" s="50"/>
      <c r="G272" s="49"/>
      <c r="H272" s="50"/>
    </row>
    <row r="273" spans="2:8" ht="8.25">
      <c r="B273" s="50"/>
      <c r="C273" s="49"/>
      <c r="D273" s="50"/>
      <c r="E273" s="49"/>
      <c r="F273" s="50"/>
      <c r="G273" s="49"/>
      <c r="H273" s="50"/>
    </row>
    <row r="274" spans="2:8" ht="8.25">
      <c r="B274" s="50"/>
      <c r="C274" s="49"/>
      <c r="D274" s="50"/>
      <c r="E274" s="49"/>
      <c r="F274" s="50"/>
      <c r="G274" s="49"/>
      <c r="H274" s="50"/>
    </row>
    <row r="275" spans="2:8" ht="8.25">
      <c r="B275" s="50"/>
      <c r="C275" s="49"/>
      <c r="D275" s="50"/>
      <c r="E275" s="49"/>
      <c r="F275" s="50"/>
      <c r="G275" s="49"/>
      <c r="H275" s="50"/>
    </row>
    <row r="276" spans="2:8" ht="8.25">
      <c r="B276" s="50"/>
      <c r="C276" s="49"/>
      <c r="D276" s="50"/>
      <c r="E276" s="49"/>
      <c r="F276" s="50"/>
      <c r="G276" s="49"/>
      <c r="H276" s="50"/>
    </row>
    <row r="277" spans="2:8" ht="8.25">
      <c r="B277" s="50"/>
      <c r="C277" s="49"/>
      <c r="D277" s="50"/>
      <c r="E277" s="49"/>
      <c r="F277" s="50"/>
      <c r="G277" s="49"/>
      <c r="H277" s="50"/>
    </row>
    <row r="278" spans="2:8" ht="8.25">
      <c r="B278" s="50"/>
      <c r="C278" s="49"/>
      <c r="D278" s="50"/>
      <c r="E278" s="49"/>
      <c r="F278" s="50"/>
      <c r="G278" s="49"/>
      <c r="H278" s="50"/>
    </row>
    <row r="279" spans="2:8" ht="8.25">
      <c r="B279" s="50"/>
      <c r="C279" s="49"/>
      <c r="D279" s="50"/>
      <c r="E279" s="49"/>
      <c r="F279" s="50"/>
      <c r="G279" s="49"/>
      <c r="H279" s="50"/>
    </row>
    <row r="280" spans="2:8" ht="8.25">
      <c r="B280" s="50"/>
      <c r="C280" s="49"/>
      <c r="D280" s="50"/>
      <c r="E280" s="49"/>
      <c r="F280" s="50"/>
      <c r="G280" s="49"/>
      <c r="H280" s="50"/>
    </row>
    <row r="281" spans="2:8" ht="8.25">
      <c r="B281" s="50"/>
      <c r="C281" s="49"/>
      <c r="D281" s="50"/>
      <c r="E281" s="49"/>
      <c r="F281" s="50"/>
      <c r="G281" s="49"/>
      <c r="H281" s="50"/>
    </row>
    <row r="282" spans="2:8" ht="8.25">
      <c r="B282" s="50"/>
      <c r="C282" s="49"/>
      <c r="D282" s="50"/>
      <c r="E282" s="49"/>
      <c r="F282" s="50"/>
      <c r="G282" s="49"/>
      <c r="H282" s="50"/>
    </row>
    <row r="283" spans="2:8" ht="8.25">
      <c r="B283" s="50"/>
      <c r="C283" s="49"/>
      <c r="D283" s="50"/>
      <c r="E283" s="49"/>
      <c r="F283" s="50"/>
      <c r="G283" s="49"/>
      <c r="H283" s="50"/>
    </row>
    <row r="284" spans="2:8" ht="8.25">
      <c r="B284" s="50"/>
      <c r="C284" s="49"/>
      <c r="D284" s="50"/>
      <c r="E284" s="49"/>
      <c r="F284" s="50"/>
      <c r="G284" s="49"/>
      <c r="H284" s="50"/>
    </row>
    <row r="285" spans="2:8" ht="8.25">
      <c r="B285" s="50"/>
      <c r="C285" s="49"/>
      <c r="D285" s="50"/>
      <c r="E285" s="49"/>
      <c r="F285" s="50"/>
      <c r="G285" s="49"/>
      <c r="H285" s="50"/>
    </row>
    <row r="286" spans="2:8" ht="8.25">
      <c r="B286" s="50"/>
      <c r="C286" s="49"/>
      <c r="D286" s="50"/>
      <c r="E286" s="49"/>
      <c r="F286" s="50"/>
      <c r="G286" s="49"/>
      <c r="H286" s="50"/>
    </row>
    <row r="287" spans="2:8" ht="8.25">
      <c r="B287" s="50"/>
      <c r="C287" s="49"/>
      <c r="D287" s="50"/>
      <c r="E287" s="49"/>
      <c r="F287" s="50"/>
      <c r="G287" s="49"/>
      <c r="H287" s="50"/>
    </row>
    <row r="288" spans="2:8" ht="8.25">
      <c r="B288" s="50"/>
      <c r="C288" s="49"/>
      <c r="D288" s="50"/>
      <c r="E288" s="49"/>
      <c r="F288" s="50"/>
      <c r="G288" s="49"/>
      <c r="H288" s="50"/>
    </row>
    <row r="289" spans="2:8" ht="8.25">
      <c r="B289" s="50"/>
      <c r="C289" s="49"/>
      <c r="D289" s="50"/>
      <c r="E289" s="49"/>
      <c r="F289" s="50"/>
      <c r="G289" s="49"/>
      <c r="H289" s="50"/>
    </row>
    <row r="290" spans="2:8" ht="8.25">
      <c r="B290" s="50"/>
      <c r="C290" s="49"/>
      <c r="D290" s="50"/>
      <c r="E290" s="49"/>
      <c r="F290" s="50"/>
      <c r="G290" s="49"/>
      <c r="H290" s="50"/>
    </row>
    <row r="291" spans="2:8" ht="8.25">
      <c r="B291" s="50"/>
      <c r="C291" s="49"/>
      <c r="D291" s="50"/>
      <c r="E291" s="49"/>
      <c r="F291" s="50"/>
      <c r="G291" s="49"/>
      <c r="H291" s="50"/>
    </row>
    <row r="292" spans="2:8" ht="8.25">
      <c r="B292" s="50"/>
      <c r="C292" s="49"/>
      <c r="D292" s="50"/>
      <c r="E292" s="49"/>
      <c r="F292" s="50"/>
      <c r="G292" s="49"/>
      <c r="H292" s="50"/>
    </row>
    <row r="293" spans="2:8" ht="8.25">
      <c r="B293" s="50"/>
      <c r="C293" s="49"/>
      <c r="D293" s="50"/>
      <c r="E293" s="49"/>
      <c r="F293" s="50"/>
      <c r="G293" s="49"/>
      <c r="H293" s="50"/>
    </row>
    <row r="294" spans="2:8" ht="8.25">
      <c r="B294" s="50"/>
      <c r="C294" s="49"/>
      <c r="D294" s="50"/>
      <c r="E294" s="49"/>
      <c r="F294" s="50"/>
      <c r="G294" s="49"/>
      <c r="H294" s="50"/>
    </row>
    <row r="295" spans="2:8" ht="8.25">
      <c r="B295" s="50"/>
      <c r="C295" s="49"/>
      <c r="D295" s="50"/>
      <c r="E295" s="49"/>
      <c r="F295" s="50"/>
      <c r="G295" s="49"/>
      <c r="H295" s="50"/>
    </row>
    <row r="296" spans="2:8" ht="8.25">
      <c r="B296" s="50"/>
      <c r="C296" s="49"/>
      <c r="D296" s="50"/>
      <c r="E296" s="49"/>
      <c r="F296" s="50"/>
      <c r="G296" s="49"/>
      <c r="H296" s="50"/>
    </row>
    <row r="297" spans="2:8" ht="8.25">
      <c r="B297" s="50"/>
      <c r="C297" s="49"/>
      <c r="D297" s="50"/>
      <c r="E297" s="49"/>
      <c r="F297" s="50"/>
      <c r="G297" s="49"/>
      <c r="H297" s="50"/>
    </row>
    <row r="298" spans="2:8" ht="8.25">
      <c r="B298" s="50"/>
      <c r="C298" s="49"/>
      <c r="D298" s="50"/>
      <c r="E298" s="49"/>
      <c r="F298" s="50"/>
      <c r="G298" s="49"/>
      <c r="H298" s="50"/>
    </row>
    <row r="299" spans="2:8" ht="8.25">
      <c r="B299" s="50"/>
      <c r="C299" s="49"/>
      <c r="D299" s="50"/>
      <c r="E299" s="49"/>
      <c r="F299" s="50"/>
      <c r="G299" s="49"/>
      <c r="H299" s="50"/>
    </row>
    <row r="300" spans="2:8" ht="8.25">
      <c r="B300" s="50"/>
      <c r="C300" s="49"/>
      <c r="D300" s="50"/>
      <c r="E300" s="49"/>
      <c r="F300" s="50"/>
      <c r="G300" s="49"/>
      <c r="H300" s="50"/>
    </row>
    <row r="301" spans="2:8" ht="8.25">
      <c r="B301" s="50"/>
      <c r="C301" s="49"/>
      <c r="D301" s="50"/>
      <c r="E301" s="49"/>
      <c r="F301" s="50"/>
      <c r="G301" s="49"/>
      <c r="H301" s="50"/>
    </row>
    <row r="302" spans="2:7" ht="8.25">
      <c r="B302" s="50"/>
      <c r="C302" s="49"/>
      <c r="D302" s="50"/>
      <c r="E302" s="49"/>
      <c r="F302" s="50"/>
      <c r="G302" s="49"/>
    </row>
  </sheetData>
  <mergeCells count="39">
    <mergeCell ref="A77:AG77"/>
    <mergeCell ref="A78:AG78"/>
    <mergeCell ref="A79:AG79"/>
    <mergeCell ref="AF5:AG5"/>
    <mergeCell ref="A74:AG74"/>
    <mergeCell ref="A75:AG75"/>
    <mergeCell ref="A76:AG76"/>
    <mergeCell ref="X5:Y5"/>
    <mergeCell ref="Z5:AA5"/>
    <mergeCell ref="AB5:AC5"/>
    <mergeCell ref="AD5:AE5"/>
    <mergeCell ref="AD4:AE4"/>
    <mergeCell ref="AF4:AG4"/>
    <mergeCell ref="H5:I5"/>
    <mergeCell ref="J5:K5"/>
    <mergeCell ref="L5:M5"/>
    <mergeCell ref="N5:O5"/>
    <mergeCell ref="P5:Q5"/>
    <mergeCell ref="R5:S5"/>
    <mergeCell ref="T5:U5"/>
    <mergeCell ref="AB4:AC4"/>
    <mergeCell ref="D5:E5"/>
    <mergeCell ref="F4:G4"/>
    <mergeCell ref="F5:G5"/>
    <mergeCell ref="H4:I4"/>
    <mergeCell ref="V5:W5"/>
    <mergeCell ref="V4:W4"/>
    <mergeCell ref="X4:Y4"/>
    <mergeCell ref="Z4:AA4"/>
    <mergeCell ref="A1:AG1"/>
    <mergeCell ref="A2:AG2"/>
    <mergeCell ref="D3:AG3"/>
    <mergeCell ref="D4:E4"/>
    <mergeCell ref="J4:K4"/>
    <mergeCell ref="L4:M4"/>
    <mergeCell ref="N4:O4"/>
    <mergeCell ref="P4:Q4"/>
    <mergeCell ref="R4:S4"/>
    <mergeCell ref="T4:U4"/>
  </mergeCells>
  <conditionalFormatting sqref="A1:A65536 AH1:IV65536 AF4:AF5 F4:F5 H4:H5 J4:J5 L4:L5 N4:N5 P4:P5 R4:R5 T4:T5 V4:V5 X4:X5 Z4:Z5 AB4:AB5 AD4:AD5 E6:AG73 B3:D73 B80:AG65536">
    <cfRule type="cellIs" priority="1" dxfId="0" operator="notBetween" stopIfTrue="1">
      <formula>-1</formula>
      <formula>-2</formula>
    </cfRule>
  </conditionalFormatting>
  <printOptions/>
  <pageMargins left="0.4" right="0.25" top="1" bottom="1" header="0.5" footer="0.5"/>
  <pageSetup horizontalDpi="300" verticalDpi="300" orientation="landscape" pageOrder="overThenDown" scale="43" r:id="rId2"/>
  <colBreaks count="1" manualBreakCount="1">
    <brk id="33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2008-01-16T18:58:29Z</cp:lastPrinted>
  <dcterms:created xsi:type="dcterms:W3CDTF">1999-10-13T19:48:57Z</dcterms:created>
  <dcterms:modified xsi:type="dcterms:W3CDTF">2008-05-23T11:07:39Z</dcterms:modified>
  <cp:category/>
  <cp:version/>
  <cp:contentType/>
  <cp:contentStatus/>
</cp:coreProperties>
</file>