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<sst xmlns="http://schemas.openxmlformats.org/spreadsheetml/2006/main" count="47" uniqueCount="34">
  <si>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[All figures are estimates based on samples]</t>
  </si>
  <si>
    <t>Size of wage income</t>
  </si>
  <si>
    <t>Number of taxpayers</t>
  </si>
  <si>
    <t>Retirement plan indicator not checked</t>
  </si>
  <si>
    <t>Retirement plan indicator checked</t>
  </si>
  <si>
    <t>Percent of total</t>
  </si>
  <si>
    <t>Total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</si>
  <si>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</si>
  <si>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</si>
  <si>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</si>
  <si>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</si>
  <si>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</si>
  <si>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</si>
  <si>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</si>
  <si>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</si>
  <si>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</si>
  <si>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</si>
  <si>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</si>
  <si>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</si>
  <si>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</si>
  <si>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</si>
  <si>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</si>
  <si>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</si>
  <si>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</si>
  <si>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and over</t>
  </si>
  <si>
    <t>SOURCE: IRS, Statistics of Income Division, July 2013.</t>
  </si>
  <si>
    <t>Retirement plan indicator checked or 
elective retirement contributions [1]</t>
  </si>
  <si>
    <t>Elective retirement contributions only [2]</t>
  </si>
  <si>
    <t>Without elective retirement contributions</t>
  </si>
  <si>
    <t>With elective retirement contributions</t>
  </si>
  <si>
    <t>[1] These columns represent the summation of all taxpayers with elective retirement contributions and those without 
elective retirement contributions, but have the retirement plan indicator checked.</t>
  </si>
  <si>
    <t>[2] These columns represent all taxpayers with elective retirement contributions only.</t>
  </si>
  <si>
    <t>Table 3.A.3. Taxpayers with Wage Income, by Size of Wage 
Income, Presence of Retirement Plan Indicator, and Elective 
Retirement Contributions, Tax Year 2010</t>
  </si>
  <si>
    <r>
      <t xml:space="preserve">NOTE: Includes primary and/or secondary taxpayers with wages, tips and other compensation as reported on 
Form W-2, </t>
    </r>
    <r>
      <rPr>
        <i/>
        <sz val="6"/>
        <color indexed="8"/>
        <rFont val="Arial"/>
        <family val="2"/>
      </rPr>
      <t>Wage and Tax Statement</t>
    </r>
    <r>
      <rPr>
        <sz val="6"/>
        <color indexed="8"/>
        <rFont val="Arial"/>
        <family val="2"/>
      </rPr>
      <t>.  
Elective retirement contributions are reported on the Form W-2, box 12  and includes the following codes: 
code D (traditional 401k), code E (traditional 403b), code F (SEP), code G (457b), code H (501(c)(18)(D), 
code S (SIMPLE), code AA (Roth 401k),  and code BB (Roth 403b).  
Detail may not add to totals because of rounding.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</si>
</sst>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General\)"/>
    <numFmt numFmtId="165" formatCode="#,##0;\-#,##0;0;@"/>
    <numFmt numFmtId="166" formatCode="#,##0.0;\-#,##0.0;0.0;@"/>
    <numFmt numFmtId="167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/>
    </border>
    <border>
      <left style="thin"/>
      <right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1" fillId="0" borderId="14" xfId="0" applyNumberFormat="1" applyFont="1" applyBorder="1" applyAlignment="1">
      <alignment horizontal="right"/>
    </xf>
    <xf numFmtId="165" fontId="41" fillId="0" borderId="11" xfId="0" applyNumberFormat="1" applyFont="1" applyBorder="1" applyAlignment="1">
      <alignment horizontal="right"/>
    </xf>
    <xf numFmtId="166" fontId="41" fillId="0" borderId="11" xfId="57" applyNumberFormat="1" applyFont="1" applyBorder="1" applyAlignment="1">
      <alignment horizontal="right"/>
    </xf>
    <xf numFmtId="166" fontId="41" fillId="0" borderId="13" xfId="57" applyNumberFormat="1" applyFont="1" applyBorder="1" applyAlignment="1">
      <alignment horizontal="right"/>
    </xf>
    <xf numFmtId="165" fontId="41" fillId="0" borderId="15" xfId="0" applyNumberFormat="1" applyFont="1" applyBorder="1" applyAlignment="1">
      <alignment horizontal="right"/>
    </xf>
    <xf numFmtId="166" fontId="41" fillId="0" borderId="15" xfId="57" applyNumberFormat="1" applyFont="1" applyBorder="1" applyAlignment="1">
      <alignment horizontal="right"/>
    </xf>
    <xf numFmtId="0" fontId="40" fillId="0" borderId="16" xfId="0" applyFont="1" applyBorder="1" applyAlignment="1">
      <alignment horizontal="left" vertical="top" wrapText="1" indent="1"/>
    </xf>
    <xf numFmtId="165" fontId="40" fillId="0" borderId="17" xfId="0" applyNumberFormat="1" applyFont="1" applyBorder="1" applyAlignment="1">
      <alignment horizontal="right"/>
    </xf>
    <xf numFmtId="166" fontId="40" fillId="0" borderId="17" xfId="57" applyNumberFormat="1" applyFont="1" applyBorder="1" applyAlignment="1">
      <alignment horizontal="right"/>
    </xf>
    <xf numFmtId="166" fontId="40" fillId="0" borderId="18" xfId="57" applyNumberFormat="1" applyFont="1" applyBorder="1" applyAlignment="1">
      <alignment horizontal="right"/>
    </xf>
    <xf numFmtId="165" fontId="40" fillId="0" borderId="16" xfId="0" applyNumberFormat="1" applyFont="1" applyBorder="1" applyAlignment="1">
      <alignment horizontal="right"/>
    </xf>
    <xf numFmtId="166" fontId="40" fillId="0" borderId="16" xfId="57" applyNumberFormat="1" applyFont="1" applyBorder="1" applyAlignment="1">
      <alignment horizontal="right"/>
    </xf>
    <xf numFmtId="0" fontId="40" fillId="0" borderId="19" xfId="0" applyFont="1" applyBorder="1" applyAlignment="1">
      <alignment horizontal="left" vertical="top" wrapText="1" indent="1"/>
    </xf>
    <xf numFmtId="165" fontId="40" fillId="0" borderId="20" xfId="0" applyNumberFormat="1" applyFont="1" applyBorder="1" applyAlignment="1">
      <alignment horizontal="right"/>
    </xf>
    <xf numFmtId="166" fontId="40" fillId="0" borderId="20" xfId="57" applyNumberFormat="1" applyFont="1" applyBorder="1" applyAlignment="1">
      <alignment horizontal="right"/>
    </xf>
    <xf numFmtId="166" fontId="40" fillId="0" borderId="21" xfId="57" applyNumberFormat="1" applyFont="1" applyBorder="1" applyAlignment="1">
      <alignment horizontal="right"/>
    </xf>
    <xf numFmtId="165" fontId="40" fillId="0" borderId="19" xfId="0" applyNumberFormat="1" applyFont="1" applyBorder="1" applyAlignment="1">
      <alignment horizontal="right"/>
    </xf>
    <xf numFmtId="166" fontId="40" fillId="0" borderId="19" xfId="57" applyNumberFormat="1" applyFont="1" applyBorder="1" applyAlignment="1">
      <alignment horizontal="right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1" fillId="0" borderId="15" xfId="0" applyFont="1" applyBorder="1" applyAlignment="1">
      <alignment horizontal="left"/>
    </xf>
    <xf numFmtId="0" fontId="41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0" fillId="0" borderId="28" xfId="0" applyFont="1" applyBorder="1" applyAlignment="1">
      <alignment horizontal="left" wrapText="1"/>
    </xf>
    <xf numFmtId="0" fontId="40" fillId="0" borderId="2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0" sqref="A30"/>
    </sheetView>
  </sheetViews>
  <sheetFormatPr defaultColWidth="9.140625" defaultRowHeight="15"/>
  <cols>
    <col min="1" max="1" width="63.7109375" style="0" customWidth="1"/>
    <col min="2" max="14" width="15.7109375" style="0" customWidth="1"/>
  </cols>
  <sheetData>
    <row r="1" spans="1:14" ht="42" customHeight="1">
      <c r="A1" s="35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thickBo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 customHeight="1" thickTop="1">
      <c r="A3" s="28" t="s">
        <v>1</v>
      </c>
      <c r="B3" s="37" t="s">
        <v>2</v>
      </c>
      <c r="C3" s="24" t="s">
        <v>3</v>
      </c>
      <c r="D3" s="25"/>
      <c r="E3" s="25"/>
      <c r="F3" s="26"/>
      <c r="G3" s="24" t="s">
        <v>4</v>
      </c>
      <c r="H3" s="25"/>
      <c r="I3" s="25"/>
      <c r="J3" s="26"/>
      <c r="K3" s="27" t="s">
        <v>26</v>
      </c>
      <c r="L3" s="28"/>
      <c r="M3" s="27" t="s">
        <v>27</v>
      </c>
      <c r="N3" s="29"/>
    </row>
    <row r="4" spans="1:14" ht="15" customHeight="1">
      <c r="A4" s="28"/>
      <c r="B4" s="38"/>
      <c r="C4" s="30" t="s">
        <v>28</v>
      </c>
      <c r="D4" s="31"/>
      <c r="E4" s="30" t="s">
        <v>29</v>
      </c>
      <c r="F4" s="31"/>
      <c r="G4" s="30" t="s">
        <v>28</v>
      </c>
      <c r="H4" s="31"/>
      <c r="I4" s="30" t="s">
        <v>29</v>
      </c>
      <c r="J4" s="31"/>
      <c r="K4" s="24"/>
      <c r="L4" s="26"/>
      <c r="M4" s="24"/>
      <c r="N4" s="25"/>
    </row>
    <row r="5" spans="1:14" ht="15">
      <c r="A5" s="26"/>
      <c r="B5" s="39"/>
      <c r="C5" s="1" t="s">
        <v>2</v>
      </c>
      <c r="D5" s="2" t="s">
        <v>5</v>
      </c>
      <c r="E5" s="1" t="s">
        <v>2</v>
      </c>
      <c r="F5" s="2" t="s">
        <v>5</v>
      </c>
      <c r="G5" s="1" t="s">
        <v>2</v>
      </c>
      <c r="H5" s="2" t="s">
        <v>5</v>
      </c>
      <c r="I5" s="1" t="s">
        <v>2</v>
      </c>
      <c r="J5" s="2" t="s">
        <v>5</v>
      </c>
      <c r="K5" s="1" t="s">
        <v>2</v>
      </c>
      <c r="L5" s="2" t="s">
        <v>5</v>
      </c>
      <c r="M5" s="1" t="s">
        <v>2</v>
      </c>
      <c r="N5" s="2" t="s">
        <v>5</v>
      </c>
    </row>
    <row r="6" spans="1:14" ht="15">
      <c r="A6" s="33" t="s">
        <v>6</v>
      </c>
      <c r="B6" s="3">
        <v>1</v>
      </c>
      <c r="C6" s="3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5">
        <v>13</v>
      </c>
    </row>
    <row r="7" spans="1:14" ht="15">
      <c r="A7" s="34"/>
      <c r="B7" s="6">
        <v>136789811</v>
      </c>
      <c r="C7" s="7">
        <v>70981012</v>
      </c>
      <c r="D7" s="8">
        <f>C7/B7*100</f>
        <v>51.890569539569</v>
      </c>
      <c r="E7" s="7">
        <v>4392414</v>
      </c>
      <c r="F7" s="8">
        <f>E7/B7*100</f>
        <v>3.2110681109136117</v>
      </c>
      <c r="G7" s="7">
        <v>20022963</v>
      </c>
      <c r="H7" s="9">
        <f>G7/B7*100</f>
        <v>14.637759094498639</v>
      </c>
      <c r="I7" s="10">
        <v>41393422</v>
      </c>
      <c r="J7" s="11">
        <f>I7/B7*100</f>
        <v>30.260603255018754</v>
      </c>
      <c r="K7" s="10">
        <v>65808798</v>
      </c>
      <c r="L7" s="11">
        <f>K7/B7*100</f>
        <v>48.109429729382406</v>
      </c>
      <c r="M7" s="10">
        <v>45785836</v>
      </c>
      <c r="N7" s="8">
        <f>M7/B7*100</f>
        <v>33.471671365932366</v>
      </c>
    </row>
    <row r="8" spans="1:14" ht="15">
      <c r="A8" s="12" t="s">
        <v>7</v>
      </c>
      <c r="B8" s="13">
        <v>14787391</v>
      </c>
      <c r="C8" s="13">
        <v>13413143</v>
      </c>
      <c r="D8" s="14">
        <f aca="true" t="shared" si="0" ref="D8:D25">C8/B8*100</f>
        <v>90.70662296006104</v>
      </c>
      <c r="E8" s="13">
        <v>132494</v>
      </c>
      <c r="F8" s="14">
        <f aca="true" t="shared" si="1" ref="F8:F25">E8/B8*100</f>
        <v>0.895993079509428</v>
      </c>
      <c r="G8" s="13">
        <v>866071</v>
      </c>
      <c r="H8" s="15">
        <f aca="true" t="shared" si="2" ref="H8:H25">G8/B8*100</f>
        <v>5.856820855010867</v>
      </c>
      <c r="I8" s="16">
        <v>375683</v>
      </c>
      <c r="J8" s="17">
        <f aca="true" t="shared" si="3" ref="J8:J25">I8/B8*100</f>
        <v>2.5405631054186637</v>
      </c>
      <c r="K8" s="16">
        <v>1374248</v>
      </c>
      <c r="L8" s="17">
        <f aca="true" t="shared" si="4" ref="L8:L25">K8/B8*100</f>
        <v>9.293377039938958</v>
      </c>
      <c r="M8" s="16">
        <v>508177</v>
      </c>
      <c r="N8" s="14">
        <f aca="true" t="shared" si="5" ref="N8:N25">M8/B8*100</f>
        <v>3.436556184928092</v>
      </c>
    </row>
    <row r="9" spans="1:14" ht="15">
      <c r="A9" s="12" t="s">
        <v>8</v>
      </c>
      <c r="B9" s="13">
        <v>12745609</v>
      </c>
      <c r="C9" s="13">
        <v>10837543</v>
      </c>
      <c r="D9" s="14">
        <f t="shared" si="0"/>
        <v>85.02962078940286</v>
      </c>
      <c r="E9" s="13">
        <v>163676</v>
      </c>
      <c r="F9" s="14">
        <f t="shared" si="1"/>
        <v>1.2841755933357129</v>
      </c>
      <c r="G9" s="13">
        <v>1040685</v>
      </c>
      <c r="H9" s="15">
        <f t="shared" si="2"/>
        <v>8.165047272358661</v>
      </c>
      <c r="I9" s="16">
        <v>703705</v>
      </c>
      <c r="J9" s="17">
        <f t="shared" si="3"/>
        <v>5.521156344902782</v>
      </c>
      <c r="K9" s="16">
        <v>1908066</v>
      </c>
      <c r="L9" s="17">
        <f t="shared" si="4"/>
        <v>14.970379210597157</v>
      </c>
      <c r="M9" s="16">
        <v>867381</v>
      </c>
      <c r="N9" s="14">
        <f t="shared" si="5"/>
        <v>6.805331938238495</v>
      </c>
    </row>
    <row r="10" spans="1:14" ht="15">
      <c r="A10" s="12" t="s">
        <v>9</v>
      </c>
      <c r="B10" s="13">
        <v>12070397</v>
      </c>
      <c r="C10" s="13">
        <v>9305766</v>
      </c>
      <c r="D10" s="14">
        <f t="shared" si="0"/>
        <v>77.09577406608913</v>
      </c>
      <c r="E10" s="13">
        <v>208984</v>
      </c>
      <c r="F10" s="14">
        <f t="shared" si="1"/>
        <v>1.731376358209262</v>
      </c>
      <c r="G10" s="13">
        <v>1464906</v>
      </c>
      <c r="H10" s="15">
        <f t="shared" si="2"/>
        <v>12.13635309592551</v>
      </c>
      <c r="I10" s="16">
        <v>1090741</v>
      </c>
      <c r="J10" s="17">
        <f t="shared" si="3"/>
        <v>9.0364964797761</v>
      </c>
      <c r="K10" s="16">
        <v>2764631</v>
      </c>
      <c r="L10" s="17">
        <f t="shared" si="4"/>
        <v>22.904225933910872</v>
      </c>
      <c r="M10" s="16">
        <v>1299725</v>
      </c>
      <c r="N10" s="14">
        <f t="shared" si="5"/>
        <v>10.767872837985362</v>
      </c>
    </row>
    <row r="11" spans="1:14" ht="15">
      <c r="A11" s="12" t="s">
        <v>10</v>
      </c>
      <c r="B11" s="13">
        <v>11582668</v>
      </c>
      <c r="C11" s="13">
        <v>7934106</v>
      </c>
      <c r="D11" s="14">
        <f t="shared" si="0"/>
        <v>68.49981368714013</v>
      </c>
      <c r="E11" s="13">
        <v>277578</v>
      </c>
      <c r="F11" s="14">
        <f t="shared" si="1"/>
        <v>2.396494486417119</v>
      </c>
      <c r="G11" s="13">
        <v>1641462</v>
      </c>
      <c r="H11" s="15">
        <f t="shared" si="2"/>
        <v>14.171708970679294</v>
      </c>
      <c r="I11" s="16">
        <v>1729522</v>
      </c>
      <c r="J11" s="17">
        <f t="shared" si="3"/>
        <v>14.931982855763456</v>
      </c>
      <c r="K11" s="16">
        <v>3648562</v>
      </c>
      <c r="L11" s="17">
        <f t="shared" si="4"/>
        <v>31.500186312859867</v>
      </c>
      <c r="M11" s="16">
        <v>2007100</v>
      </c>
      <c r="N11" s="14">
        <f t="shared" si="5"/>
        <v>17.328477342180577</v>
      </c>
    </row>
    <row r="12" spans="1:14" ht="15">
      <c r="A12" s="12" t="s">
        <v>11</v>
      </c>
      <c r="B12" s="13">
        <v>10824753</v>
      </c>
      <c r="C12" s="13">
        <v>6309870</v>
      </c>
      <c r="D12" s="14">
        <f t="shared" si="0"/>
        <v>58.29112220851598</v>
      </c>
      <c r="E12" s="13">
        <v>351415</v>
      </c>
      <c r="F12" s="14">
        <f t="shared" si="1"/>
        <v>3.246402019519522</v>
      </c>
      <c r="G12" s="13">
        <v>1711579</v>
      </c>
      <c r="H12" s="15">
        <f t="shared" si="2"/>
        <v>15.811714133338656</v>
      </c>
      <c r="I12" s="16">
        <v>2451889</v>
      </c>
      <c r="J12" s="17">
        <f t="shared" si="3"/>
        <v>22.65076163862584</v>
      </c>
      <c r="K12" s="16">
        <v>4514883</v>
      </c>
      <c r="L12" s="17">
        <f t="shared" si="4"/>
        <v>41.708877791484014</v>
      </c>
      <c r="M12" s="16">
        <v>2803304</v>
      </c>
      <c r="N12" s="14">
        <f t="shared" si="5"/>
        <v>25.89716365814536</v>
      </c>
    </row>
    <row r="13" spans="1:14" ht="15">
      <c r="A13" s="12" t="s">
        <v>12</v>
      </c>
      <c r="B13" s="13">
        <v>9941671</v>
      </c>
      <c r="C13" s="13">
        <v>4967939</v>
      </c>
      <c r="D13" s="14">
        <f t="shared" si="0"/>
        <v>49.970865058801486</v>
      </c>
      <c r="E13" s="13">
        <v>389859</v>
      </c>
      <c r="F13" s="14">
        <f t="shared" si="1"/>
        <v>3.921463504475254</v>
      </c>
      <c r="G13" s="13">
        <v>1698617</v>
      </c>
      <c r="H13" s="15">
        <f t="shared" si="2"/>
        <v>17.085829937442107</v>
      </c>
      <c r="I13" s="16">
        <v>2885256</v>
      </c>
      <c r="J13" s="17">
        <f t="shared" si="3"/>
        <v>29.02184149928116</v>
      </c>
      <c r="K13" s="16">
        <v>4973732</v>
      </c>
      <c r="L13" s="17">
        <f t="shared" si="4"/>
        <v>50.029134941198514</v>
      </c>
      <c r="M13" s="16">
        <v>3275115</v>
      </c>
      <c r="N13" s="14">
        <f t="shared" si="5"/>
        <v>32.943305003756414</v>
      </c>
    </row>
    <row r="14" spans="1:14" ht="15">
      <c r="A14" s="12" t="s">
        <v>13</v>
      </c>
      <c r="B14" s="13">
        <v>17541519</v>
      </c>
      <c r="C14" s="13">
        <v>7184990</v>
      </c>
      <c r="D14" s="14">
        <f t="shared" si="0"/>
        <v>40.959907748012014</v>
      </c>
      <c r="E14" s="13">
        <v>762663</v>
      </c>
      <c r="F14" s="14">
        <f t="shared" si="1"/>
        <v>4.347759164984515</v>
      </c>
      <c r="G14" s="13">
        <v>3273315</v>
      </c>
      <c r="H14" s="15">
        <f t="shared" si="2"/>
        <v>18.660385112600565</v>
      </c>
      <c r="I14" s="16">
        <v>6320551</v>
      </c>
      <c r="J14" s="17">
        <f t="shared" si="3"/>
        <v>36.0319479744029</v>
      </c>
      <c r="K14" s="16">
        <v>10356529</v>
      </c>
      <c r="L14" s="17">
        <f t="shared" si="4"/>
        <v>59.040092251987986</v>
      </c>
      <c r="M14" s="16">
        <v>7083214</v>
      </c>
      <c r="N14" s="14">
        <f t="shared" si="5"/>
        <v>40.37970713938741</v>
      </c>
    </row>
    <row r="15" spans="1:14" ht="15">
      <c r="A15" s="12" t="s">
        <v>14</v>
      </c>
      <c r="B15" s="13">
        <v>13105924</v>
      </c>
      <c r="C15" s="13">
        <v>4091122</v>
      </c>
      <c r="D15" s="14">
        <f t="shared" si="0"/>
        <v>31.215822707349744</v>
      </c>
      <c r="E15" s="13">
        <v>630385</v>
      </c>
      <c r="F15" s="14">
        <f t="shared" si="1"/>
        <v>4.809924122862302</v>
      </c>
      <c r="G15" s="13">
        <v>2649430</v>
      </c>
      <c r="H15" s="15">
        <f t="shared" si="2"/>
        <v>20.21551475500697</v>
      </c>
      <c r="I15" s="16">
        <v>5734987</v>
      </c>
      <c r="J15" s="17">
        <f t="shared" si="3"/>
        <v>43.75873841478098</v>
      </c>
      <c r="K15" s="16">
        <v>9014802</v>
      </c>
      <c r="L15" s="17">
        <f t="shared" si="4"/>
        <v>68.78417729265026</v>
      </c>
      <c r="M15" s="16">
        <v>6365372</v>
      </c>
      <c r="N15" s="14">
        <f t="shared" si="5"/>
        <v>48.568662537643284</v>
      </c>
    </row>
    <row r="16" spans="1:14" ht="15">
      <c r="A16" s="12" t="s">
        <v>15</v>
      </c>
      <c r="B16" s="13">
        <v>18397685</v>
      </c>
      <c r="C16" s="13">
        <v>4342248</v>
      </c>
      <c r="D16" s="14">
        <f t="shared" si="0"/>
        <v>23.602143421848996</v>
      </c>
      <c r="E16" s="13">
        <v>842831</v>
      </c>
      <c r="F16" s="14">
        <f t="shared" si="1"/>
        <v>4.5811796429822556</v>
      </c>
      <c r="G16" s="13">
        <v>3532675</v>
      </c>
      <c r="H16" s="15">
        <f t="shared" si="2"/>
        <v>19.201736522828824</v>
      </c>
      <c r="I16" s="16">
        <v>9679931</v>
      </c>
      <c r="J16" s="17">
        <f t="shared" si="3"/>
        <v>52.61494041233992</v>
      </c>
      <c r="K16" s="16">
        <v>14055437</v>
      </c>
      <c r="L16" s="17">
        <f t="shared" si="4"/>
        <v>76.397856578151</v>
      </c>
      <c r="M16" s="16">
        <v>10522762</v>
      </c>
      <c r="N16" s="14">
        <f t="shared" si="5"/>
        <v>57.196120055322176</v>
      </c>
    </row>
    <row r="17" spans="1:14" ht="15">
      <c r="A17" s="12" t="s">
        <v>16</v>
      </c>
      <c r="B17" s="13">
        <v>7574562</v>
      </c>
      <c r="C17" s="13">
        <v>1291589</v>
      </c>
      <c r="D17" s="14">
        <f t="shared" si="0"/>
        <v>17.05166582569395</v>
      </c>
      <c r="E17" s="13">
        <v>300228</v>
      </c>
      <c r="F17" s="14">
        <f t="shared" si="1"/>
        <v>3.9636351250408937</v>
      </c>
      <c r="G17" s="13">
        <v>1224270</v>
      </c>
      <c r="H17" s="15">
        <f t="shared" si="2"/>
        <v>16.1629147665568</v>
      </c>
      <c r="I17" s="16">
        <v>4758475</v>
      </c>
      <c r="J17" s="17">
        <f t="shared" si="3"/>
        <v>62.82178428270836</v>
      </c>
      <c r="K17" s="16">
        <v>6282973</v>
      </c>
      <c r="L17" s="17">
        <f t="shared" si="4"/>
        <v>82.94833417430605</v>
      </c>
      <c r="M17" s="16">
        <v>5058703</v>
      </c>
      <c r="N17" s="14">
        <f t="shared" si="5"/>
        <v>66.78541940774926</v>
      </c>
    </row>
    <row r="18" spans="1:14" ht="15">
      <c r="A18" s="12" t="s">
        <v>17</v>
      </c>
      <c r="B18" s="13">
        <v>6427842</v>
      </c>
      <c r="C18" s="13">
        <v>1031625</v>
      </c>
      <c r="D18" s="14">
        <f t="shared" si="0"/>
        <v>16.04932106296328</v>
      </c>
      <c r="E18" s="13">
        <v>271803</v>
      </c>
      <c r="F18" s="14">
        <f t="shared" si="1"/>
        <v>4.228526463469389</v>
      </c>
      <c r="G18" s="13">
        <v>735445</v>
      </c>
      <c r="H18" s="15">
        <f t="shared" si="2"/>
        <v>11.441553790525653</v>
      </c>
      <c r="I18" s="16">
        <v>4388969</v>
      </c>
      <c r="J18" s="17">
        <f t="shared" si="3"/>
        <v>68.28059868304169</v>
      </c>
      <c r="K18" s="16">
        <v>5396217</v>
      </c>
      <c r="L18" s="17">
        <f t="shared" si="4"/>
        <v>83.95067893703673</v>
      </c>
      <c r="M18" s="16">
        <v>4660772</v>
      </c>
      <c r="N18" s="14">
        <f t="shared" si="5"/>
        <v>72.50912514651107</v>
      </c>
    </row>
    <row r="19" spans="1:14" ht="15">
      <c r="A19" s="12" t="s">
        <v>18</v>
      </c>
      <c r="B19" s="13">
        <v>1478624</v>
      </c>
      <c r="C19" s="13">
        <v>228394</v>
      </c>
      <c r="D19" s="14">
        <f t="shared" si="0"/>
        <v>15.44638799316121</v>
      </c>
      <c r="E19" s="13">
        <v>51028</v>
      </c>
      <c r="F19" s="14">
        <f t="shared" si="1"/>
        <v>3.451046378254377</v>
      </c>
      <c r="G19" s="13">
        <v>148967</v>
      </c>
      <c r="H19" s="15">
        <f t="shared" si="2"/>
        <v>10.074704590213605</v>
      </c>
      <c r="I19" s="16">
        <v>1050235</v>
      </c>
      <c r="J19" s="17">
        <f t="shared" si="3"/>
        <v>71.02786103837082</v>
      </c>
      <c r="K19" s="16">
        <v>1250230</v>
      </c>
      <c r="L19" s="17">
        <f t="shared" si="4"/>
        <v>84.55361200683879</v>
      </c>
      <c r="M19" s="16">
        <v>1101263</v>
      </c>
      <c r="N19" s="14">
        <f t="shared" si="5"/>
        <v>74.47890741662519</v>
      </c>
    </row>
    <row r="20" spans="1:14" ht="15">
      <c r="A20" s="12" t="s">
        <v>19</v>
      </c>
      <c r="B20" s="13">
        <v>222524</v>
      </c>
      <c r="C20" s="13">
        <v>29089</v>
      </c>
      <c r="D20" s="14">
        <f t="shared" si="0"/>
        <v>13.072297819561035</v>
      </c>
      <c r="E20" s="13">
        <v>7241</v>
      </c>
      <c r="F20" s="14">
        <f t="shared" si="1"/>
        <v>3.254031025866873</v>
      </c>
      <c r="G20" s="13">
        <v>26115</v>
      </c>
      <c r="H20" s="15">
        <f t="shared" si="2"/>
        <v>11.735812766263415</v>
      </c>
      <c r="I20" s="16">
        <v>160079</v>
      </c>
      <c r="J20" s="17">
        <f t="shared" si="3"/>
        <v>71.93785838830867</v>
      </c>
      <c r="K20" s="16">
        <v>193435</v>
      </c>
      <c r="L20" s="17">
        <f t="shared" si="4"/>
        <v>86.92770218043896</v>
      </c>
      <c r="M20" s="16">
        <v>167320</v>
      </c>
      <c r="N20" s="14">
        <f t="shared" si="5"/>
        <v>75.19188941417555</v>
      </c>
    </row>
    <row r="21" spans="1:14" ht="15">
      <c r="A21" s="12" t="s">
        <v>20</v>
      </c>
      <c r="B21" s="13">
        <v>43168</v>
      </c>
      <c r="C21" s="13">
        <v>6224</v>
      </c>
      <c r="D21" s="14">
        <f t="shared" si="0"/>
        <v>14.418087472201629</v>
      </c>
      <c r="E21" s="13">
        <v>1170</v>
      </c>
      <c r="F21" s="14">
        <f t="shared" si="1"/>
        <v>2.7103409933283915</v>
      </c>
      <c r="G21" s="13">
        <v>4457</v>
      </c>
      <c r="H21" s="15">
        <f t="shared" si="2"/>
        <v>10.3247776130467</v>
      </c>
      <c r="I21" s="16">
        <v>31317</v>
      </c>
      <c r="J21" s="17">
        <f t="shared" si="3"/>
        <v>72.54679392142329</v>
      </c>
      <c r="K21" s="16">
        <v>36944</v>
      </c>
      <c r="L21" s="17">
        <f t="shared" si="4"/>
        <v>85.58191252779837</v>
      </c>
      <c r="M21" s="16">
        <v>32487</v>
      </c>
      <c r="N21" s="14">
        <f t="shared" si="5"/>
        <v>75.25713491475166</v>
      </c>
    </row>
    <row r="22" spans="1:14" ht="15">
      <c r="A22" s="12" t="s">
        <v>21</v>
      </c>
      <c r="B22" s="13">
        <v>16712</v>
      </c>
      <c r="C22" s="13">
        <v>2502</v>
      </c>
      <c r="D22" s="14">
        <f t="shared" si="0"/>
        <v>14.971278123504069</v>
      </c>
      <c r="E22" s="13">
        <v>459</v>
      </c>
      <c r="F22" s="14">
        <f t="shared" si="1"/>
        <v>2.7465294399234086</v>
      </c>
      <c r="G22" s="13">
        <v>1820</v>
      </c>
      <c r="H22" s="15">
        <f t="shared" si="2"/>
        <v>10.890378171373863</v>
      </c>
      <c r="I22" s="16">
        <v>11931</v>
      </c>
      <c r="J22" s="17">
        <f t="shared" si="3"/>
        <v>71.39181426519866</v>
      </c>
      <c r="K22" s="16">
        <v>14210</v>
      </c>
      <c r="L22" s="17">
        <f t="shared" si="4"/>
        <v>85.02872187649592</v>
      </c>
      <c r="M22" s="16">
        <v>12390</v>
      </c>
      <c r="N22" s="14">
        <f t="shared" si="5"/>
        <v>74.13834370512207</v>
      </c>
    </row>
    <row r="23" spans="1:14" ht="15">
      <c r="A23" s="12" t="s">
        <v>22</v>
      </c>
      <c r="B23" s="13">
        <v>22097</v>
      </c>
      <c r="C23" s="13">
        <v>3722</v>
      </c>
      <c r="D23" s="14">
        <f t="shared" si="0"/>
        <v>16.8439154636376</v>
      </c>
      <c r="E23" s="13">
        <v>429</v>
      </c>
      <c r="F23" s="14">
        <f t="shared" si="1"/>
        <v>1.941440014481604</v>
      </c>
      <c r="G23" s="13">
        <v>2312</v>
      </c>
      <c r="H23" s="15">
        <f t="shared" si="2"/>
        <v>10.462958772684075</v>
      </c>
      <c r="I23" s="16">
        <v>15634</v>
      </c>
      <c r="J23" s="17">
        <f t="shared" si="3"/>
        <v>70.75168574919672</v>
      </c>
      <c r="K23" s="16">
        <v>18375</v>
      </c>
      <c r="L23" s="17">
        <f t="shared" si="4"/>
        <v>83.15608453636241</v>
      </c>
      <c r="M23" s="16">
        <v>16063</v>
      </c>
      <c r="N23" s="14">
        <f t="shared" si="5"/>
        <v>72.69312576367832</v>
      </c>
    </row>
    <row r="24" spans="1:14" ht="15">
      <c r="A24" s="12" t="s">
        <v>23</v>
      </c>
      <c r="B24" s="13">
        <v>4585</v>
      </c>
      <c r="C24" s="13">
        <v>754</v>
      </c>
      <c r="D24" s="14">
        <f t="shared" si="0"/>
        <v>16.444929116684843</v>
      </c>
      <c r="E24" s="13">
        <v>123</v>
      </c>
      <c r="F24" s="14">
        <f t="shared" si="1"/>
        <v>2.682660850599782</v>
      </c>
      <c r="G24" s="13">
        <v>553</v>
      </c>
      <c r="H24" s="15">
        <f t="shared" si="2"/>
        <v>12.061068702290076</v>
      </c>
      <c r="I24" s="16">
        <v>3155</v>
      </c>
      <c r="J24" s="17">
        <f t="shared" si="3"/>
        <v>68.81134133042531</v>
      </c>
      <c r="K24" s="16">
        <v>3831</v>
      </c>
      <c r="L24" s="17">
        <f t="shared" si="4"/>
        <v>83.55507088331517</v>
      </c>
      <c r="M24" s="16">
        <v>3278</v>
      </c>
      <c r="N24" s="14">
        <f t="shared" si="5"/>
        <v>71.49400218102508</v>
      </c>
    </row>
    <row r="25" spans="1:14" ht="15">
      <c r="A25" s="18" t="s">
        <v>24</v>
      </c>
      <c r="B25" s="19">
        <v>2080</v>
      </c>
      <c r="C25" s="19">
        <v>387</v>
      </c>
      <c r="D25" s="20">
        <f t="shared" si="0"/>
        <v>18.60576923076923</v>
      </c>
      <c r="E25" s="19">
        <v>47</v>
      </c>
      <c r="F25" s="20">
        <f t="shared" si="1"/>
        <v>2.2596153846153846</v>
      </c>
      <c r="G25" s="19">
        <v>285</v>
      </c>
      <c r="H25" s="21">
        <f t="shared" si="2"/>
        <v>13.701923076923078</v>
      </c>
      <c r="I25" s="22">
        <v>1361</v>
      </c>
      <c r="J25" s="23">
        <f t="shared" si="3"/>
        <v>65.4326923076923</v>
      </c>
      <c r="K25" s="22">
        <v>1693</v>
      </c>
      <c r="L25" s="23">
        <f t="shared" si="4"/>
        <v>81.39423076923077</v>
      </c>
      <c r="M25" s="22">
        <v>1408</v>
      </c>
      <c r="N25" s="20">
        <f t="shared" si="5"/>
        <v>67.6923076923077</v>
      </c>
    </row>
    <row r="26" spans="1:14" ht="22.5" customHeight="1">
      <c r="A26" s="32" t="s">
        <v>30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2" t="s">
        <v>31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56.25" customHeight="1">
      <c r="A28" s="32" t="s">
        <v>33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2" t="s">
        <v>25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</sheetData>
  <sheetProtection/>
  <mergeCells count="17">
    <mergeCell ref="A27:N27"/>
    <mergeCell ref="A28:N28"/>
    <mergeCell ref="A29:N29"/>
    <mergeCell ref="A6:A7"/>
    <mergeCell ref="A1:N1"/>
    <mergeCell ref="A2:N2"/>
    <mergeCell ref="A26:N26"/>
    <mergeCell ref="A3:A5"/>
    <mergeCell ref="B3:B5"/>
    <mergeCell ref="C3:F3"/>
    <mergeCell ref="G3:J3"/>
    <mergeCell ref="K3:L4"/>
    <mergeCell ref="M3:N4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Revenue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</dc:creator>
  <cp:keywords/>
  <dc:description/>
  <cp:lastModifiedBy>Department of Treasury</cp:lastModifiedBy>
  <dcterms:created xsi:type="dcterms:W3CDTF">2013-05-09T12:04:17Z</dcterms:created>
  <dcterms:modified xsi:type="dcterms:W3CDTF">2013-07-15T12:28:40Z</dcterms:modified>
  <cp:category/>
  <cp:version/>
  <cp:contentType/>
  <cp:contentStatus/>
</cp:coreProperties>
</file>