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18\5 May\2018 Spring SOI Bulletin\PartnershipTablesBulkUpload\"/>
    </mc:Choice>
  </mc:AlternateContent>
  <bookViews>
    <workbookView xWindow="0" yWindow="0" windowWidth="16395" windowHeight="4110"/>
  </bookViews>
  <sheets>
    <sheet name="Table 10" sheetId="9" r:id="rId1"/>
  </sheets>
  <externalReferences>
    <externalReference r:id="rId2"/>
  </externalReferences>
  <definedNames>
    <definedName name="_xlnm.Print_Area" localSheetId="0">'Table 10'!$A$1:$Q$39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9" l="1"/>
  <c r="O37" i="9" l="1"/>
  <c r="Q37" i="9" s="1"/>
  <c r="L37" i="9"/>
  <c r="N37" i="9" s="1"/>
  <c r="H37" i="9"/>
  <c r="J37" i="9" s="1"/>
  <c r="E37" i="9"/>
  <c r="G37" i="9" s="1"/>
  <c r="B37" i="9"/>
  <c r="D37" i="9" s="1"/>
  <c r="Q36" i="9"/>
  <c r="N36" i="9"/>
  <c r="J36" i="9"/>
  <c r="G36" i="9"/>
  <c r="D36" i="9"/>
  <c r="Q35" i="9"/>
  <c r="N35" i="9"/>
  <c r="J35" i="9"/>
  <c r="G35" i="9"/>
  <c r="D35" i="9"/>
  <c r="Q34" i="9"/>
  <c r="N34" i="9"/>
  <c r="J34" i="9"/>
  <c r="G34" i="9"/>
  <c r="D34" i="9"/>
  <c r="Q33" i="9"/>
  <c r="N33" i="9"/>
  <c r="J33" i="9"/>
  <c r="G33" i="9"/>
  <c r="D33" i="9"/>
  <c r="Q32" i="9"/>
  <c r="N32" i="9"/>
  <c r="J32" i="9"/>
  <c r="G32" i="9"/>
  <c r="D32" i="9"/>
  <c r="Q31" i="9"/>
  <c r="N31" i="9"/>
  <c r="J31" i="9"/>
  <c r="G31" i="9"/>
  <c r="D31" i="9"/>
  <c r="Q30" i="9"/>
  <c r="N30" i="9"/>
  <c r="J30" i="9"/>
  <c r="G30" i="9"/>
  <c r="D30" i="9"/>
  <c r="Q29" i="9"/>
  <c r="N29" i="9"/>
  <c r="J29" i="9"/>
  <c r="G29" i="9"/>
  <c r="D29" i="9"/>
  <c r="Q28" i="9"/>
  <c r="N28" i="9"/>
  <c r="J28" i="9"/>
  <c r="G28" i="9"/>
  <c r="D28" i="9"/>
  <c r="Q27" i="9"/>
  <c r="N27" i="9"/>
  <c r="J27" i="9"/>
  <c r="G27" i="9"/>
  <c r="D27" i="9"/>
  <c r="Q26" i="9"/>
  <c r="N26" i="9"/>
  <c r="J26" i="9"/>
  <c r="G26" i="9"/>
  <c r="D26" i="9"/>
  <c r="Q25" i="9"/>
  <c r="N25" i="9"/>
  <c r="J25" i="9"/>
  <c r="G25" i="9"/>
  <c r="D25" i="9"/>
  <c r="Q24" i="9"/>
  <c r="N24" i="9"/>
  <c r="J24" i="9"/>
  <c r="G24" i="9"/>
  <c r="D24" i="9"/>
  <c r="Q23" i="9"/>
  <c r="N23" i="9"/>
  <c r="J23" i="9"/>
  <c r="G23" i="9"/>
  <c r="D23" i="9"/>
  <c r="Q22" i="9"/>
  <c r="N22" i="9"/>
  <c r="J22" i="9"/>
  <c r="G22" i="9"/>
  <c r="D22" i="9"/>
  <c r="Q21" i="9"/>
  <c r="N21" i="9"/>
  <c r="J21" i="9"/>
  <c r="G21" i="9"/>
  <c r="D21" i="9"/>
  <c r="Q20" i="9"/>
  <c r="N20" i="9"/>
  <c r="J20" i="9"/>
  <c r="G20" i="9"/>
  <c r="D20" i="9"/>
  <c r="Q19" i="9"/>
  <c r="N19" i="9"/>
  <c r="J19" i="9"/>
  <c r="G19" i="9"/>
  <c r="D19" i="9"/>
  <c r="Q18" i="9"/>
  <c r="N18" i="9"/>
  <c r="J18" i="9"/>
  <c r="G18" i="9"/>
  <c r="D18" i="9"/>
  <c r="Q17" i="9"/>
  <c r="N17" i="9"/>
  <c r="J17" i="9"/>
  <c r="G17" i="9"/>
  <c r="D17" i="9"/>
  <c r="Q16" i="9"/>
  <c r="N16" i="9"/>
  <c r="J16" i="9"/>
  <c r="G16" i="9"/>
  <c r="D16" i="9"/>
  <c r="Q15" i="9"/>
  <c r="N15" i="9"/>
  <c r="J15" i="9"/>
  <c r="G15" i="9"/>
  <c r="D15" i="9"/>
  <c r="Q14" i="9"/>
  <c r="N14" i="9"/>
  <c r="J14" i="9"/>
  <c r="G14" i="9"/>
  <c r="D14" i="9"/>
  <c r="Q13" i="9"/>
  <c r="N13" i="9"/>
  <c r="J13" i="9"/>
  <c r="G13" i="9"/>
  <c r="D13" i="9"/>
  <c r="Q12" i="9"/>
  <c r="N12" i="9"/>
  <c r="J12" i="9"/>
  <c r="G12" i="9"/>
  <c r="D12" i="9"/>
  <c r="Q11" i="9"/>
  <c r="N11" i="9"/>
  <c r="J11" i="9"/>
  <c r="G11" i="9"/>
  <c r="Q10" i="9"/>
  <c r="N10" i="9"/>
  <c r="J10" i="9"/>
  <c r="G10" i="9"/>
  <c r="D10" i="9"/>
  <c r="Q9" i="9"/>
  <c r="N9" i="9"/>
  <c r="J9" i="9"/>
  <c r="G9" i="9"/>
  <c r="D9" i="9"/>
  <c r="Q8" i="9"/>
  <c r="N8" i="9"/>
  <c r="J8" i="9"/>
  <c r="G8" i="9"/>
  <c r="D8" i="9"/>
  <c r="Q7" i="9"/>
  <c r="N7" i="9"/>
  <c r="J7" i="9"/>
  <c r="G7" i="9"/>
  <c r="D7" i="9"/>
</calcChain>
</file>

<file path=xl/sharedStrings.xml><?xml version="1.0" encoding="utf-8"?>
<sst xmlns="http://schemas.openxmlformats.org/spreadsheetml/2006/main" count="97" uniqueCount="59">
  <si>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</si>
  <si>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</si>
  <si>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</si>
  <si>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</si>
  <si>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</si>
  <si>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</si>
  <si>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</si>
  <si>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</si>
  <si>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</si>
  <si>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</si>
  <si>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</si>
  <si>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</si>
  <si>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</si>
  <si>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</si>
  <si>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</si>
  <si>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Number of partnerships</t>
  </si>
  <si>
    <t>Total assets</t>
  </si>
  <si>
    <t>Number of partners</t>
  </si>
  <si>
    <t>Industrial group</t>
  </si>
  <si>
    <t>Total receipts</t>
  </si>
  <si>
    <t>All industries</t>
  </si>
  <si>
    <t xml:space="preserve">   Agriculture, forestry, fishing, and hunting</t>
  </si>
  <si>
    <t xml:space="preserve">   Mining</t>
  </si>
  <si>
    <t xml:space="preserve">   Utilities</t>
  </si>
  <si>
    <t xml:space="preserve">   Construction</t>
  </si>
  <si>
    <t xml:space="preserve">   Manufacturing</t>
  </si>
  <si>
    <t xml:space="preserve">   Wholesale trade</t>
  </si>
  <si>
    <t xml:space="preserve">   Retail trade</t>
  </si>
  <si>
    <t xml:space="preserve">   Transportation and warehousing</t>
  </si>
  <si>
    <t xml:space="preserve">   Information</t>
  </si>
  <si>
    <t xml:space="preserve">   Finance and insurance</t>
  </si>
  <si>
    <t xml:space="preserve">   Real estate and rental and leasing</t>
  </si>
  <si>
    <t xml:space="preserve">   Professional, scientific, and technical services</t>
  </si>
  <si>
    <t xml:space="preserve">   Management of companies (holding companies)</t>
  </si>
  <si>
    <t xml:space="preserve">   Health care and social assistance</t>
  </si>
  <si>
    <t xml:space="preserve">   Arts, entertainment, and recreation</t>
  </si>
  <si>
    <t xml:space="preserve">   Accommodation and food services</t>
  </si>
  <si>
    <t xml:space="preserve">   Educational and Other services</t>
  </si>
  <si>
    <t xml:space="preserve">   Nature of business not allocable</t>
  </si>
  <si>
    <t xml:space="preserve">         Securities and commodity contracts and exchanges</t>
  </si>
  <si>
    <t xml:space="preserve">         Other financial investment activities</t>
  </si>
  <si>
    <t xml:space="preserve">      Other finance and insurance</t>
  </si>
  <si>
    <t xml:space="preserve">         Lessors of miniwarehouses and self-storage units</t>
  </si>
  <si>
    <t xml:space="preserve">         Other real estate activities</t>
  </si>
  <si>
    <t>Percentage          change</t>
  </si>
  <si>
    <t>Total net income (loss)</t>
  </si>
  <si>
    <t xml:space="preserve">      Funds, trusts and other financial vehicles</t>
  </si>
  <si>
    <t xml:space="preserve">       Real estate</t>
  </si>
  <si>
    <t>Footnotes at end of table.</t>
  </si>
  <si>
    <r>
      <t>[All figures are estimates based on samples</t>
    </r>
    <r>
      <rPr>
        <sz val="6.5"/>
        <rFont val="Calibri"/>
        <family val="2"/>
      </rPr>
      <t>—</t>
    </r>
    <r>
      <rPr>
        <sz val="6.5"/>
        <rFont val="Arial"/>
        <family val="2"/>
      </rPr>
      <t>money amounts are in thousands of dollars]</t>
    </r>
  </si>
  <si>
    <t xml:space="preserve">   Administrative and support and waste management 
   and remediation services</t>
  </si>
  <si>
    <t xml:space="preserve">      Securities, commodity contracts, and other financial 
      investments and related activities</t>
  </si>
  <si>
    <t xml:space="preserve">         Lessors of residential buildings and dwellings and 
         cooperative housing</t>
  </si>
  <si>
    <t>NOTE: Detail may not add to totals because of rounding.
SOURCE: IRS, Statistics of Income Division, Partnerships, August 2017.</t>
  </si>
  <si>
    <t xml:space="preserve">         Lessors of other real estate property</t>
  </si>
  <si>
    <t xml:space="preserve">       Rental and leasing services and lessors of nonfinancial 
       intangible assets (except copyrighted works)</t>
  </si>
  <si>
    <r>
      <t>Table 10.</t>
    </r>
    <r>
      <rPr>
        <b/>
        <sz val="10"/>
        <rFont val="Calibri"/>
        <family val="2"/>
      </rPr>
      <t> </t>
    </r>
    <r>
      <rPr>
        <b/>
        <sz val="10"/>
        <rFont val="Arial"/>
        <family val="2"/>
      </rPr>
      <t>Partnerships, Partners, Total Assets, Total Receipts, and Total Net Income (Loss) by Selected Industries, Tax Years 2014</t>
    </r>
    <r>
      <rPr>
        <b/>
        <sz val="10"/>
        <rFont val="Calibri"/>
        <family val="2"/>
      </rPr>
      <t>–</t>
    </r>
    <r>
      <rPr>
        <b/>
        <sz val="10"/>
        <rFont val="Arial"/>
        <family val="2"/>
      </rPr>
      <t>2015</t>
    </r>
  </si>
  <si>
    <r>
      <t>Table 10.</t>
    </r>
    <r>
      <rPr>
        <b/>
        <sz val="10"/>
        <rFont val="Calibri"/>
        <family val="2"/>
      </rPr>
      <t> </t>
    </r>
    <r>
      <rPr>
        <b/>
        <sz val="10"/>
        <rFont val="Arial"/>
        <family val="2"/>
      </rPr>
      <t>Partnerships, Partners, Total Assets, Total Receipts, and Total Net Income (Loss) by Selected Industries, Tax Years 2014</t>
    </r>
    <r>
      <rPr>
        <b/>
        <sz val="10"/>
        <rFont val="Calibri"/>
        <family val="2"/>
      </rPr>
      <t>–</t>
    </r>
    <r>
      <rPr>
        <b/>
        <sz val="10"/>
        <rFont val="Arial"/>
        <family val="2"/>
      </rPr>
      <t>2015</t>
    </r>
    <r>
      <rPr>
        <b/>
        <sz val="10"/>
        <rFont val="Calibri"/>
        <family val="2"/>
      </rPr>
      <t>—</t>
    </r>
    <r>
      <rPr>
        <b/>
        <sz val="10"/>
        <rFont val="Arial"/>
        <family val="2"/>
      </rPr>
      <t>Continued</t>
    </r>
  </si>
  <si>
    <t xml:space="preserve">         Lessors of nonresidential buildings (except
         miniwarehouses)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</si>
</sst>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0" formatCode="&quot;* &quot;\ #,##0&quot;   &quot;;&quot;* &quot;\-#,##0&quot;   &quot;;&quot;* 0  &quot;;@&quot;  &quot;"/>
    <numFmt numFmtId="175" formatCode="0.0"/>
    <numFmt numFmtId="176" formatCode="0.0000"/>
    <numFmt numFmtId="177" formatCode="#,##0&quot;  &quot;;\-#,##0&quot;  &quot;;"/>
    <numFmt numFmtId="178" formatCode="#,##0.0&quot;  &quot;;\-#,##0.0&quot;  &quot;;"/>
    <numFmt numFmtId="179" formatCode="#,##0&quot;  &quot;"/>
    <numFmt numFmtId="180" formatCode="#,##0.0&quot;  &quot;"/>
    <numFmt numFmtId="182" formatCode="@*."/>
    <numFmt numFmtId="183" formatCode="#,##0&quot;    &quot;;#,##0&quot;    &quot;;&quot;--    &quot;;@&quot;    &quot;"/>
    <numFmt numFmtId="186" formatCode="&quot;    &quot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name val="Helv"/>
    </font>
    <font>
      <sz val="6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6.5"/>
      <name val="Arial"/>
      <family val="2"/>
    </font>
    <font>
      <b/>
      <sz val="10"/>
      <name val="Helvetica"/>
    </font>
    <font>
      <b/>
      <sz val="10"/>
      <name val="Calibri"/>
      <family val="2"/>
    </font>
    <font>
      <sz val="7"/>
      <name val="Helvetica"/>
    </font>
    <font>
      <sz val="6.5"/>
      <name val="Calibri"/>
      <family val="2"/>
    </font>
    <font>
      <b/>
      <sz val="6.5"/>
      <name val="Arial"/>
      <family val="2"/>
    </font>
    <font>
      <b/>
      <sz val="6.5"/>
      <color rgb="FF000000"/>
      <name val="Arial"/>
      <family val="2"/>
    </font>
    <font>
      <sz val="6.5"/>
      <color rgb="FF000000"/>
      <name val="Arial"/>
      <family val="2"/>
    </font>
    <font>
      <sz val="6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theme="0" tint="-0.14996795556505021"/>
      </top>
      <bottom/>
      <diagonal/>
    </border>
    <border>
      <left style="thin">
        <color rgb="FF000000"/>
      </left>
      <right style="thin">
        <color rgb="FF000000"/>
      </right>
      <top style="thin">
        <color theme="0" tint="-4.9989318521683403E-2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theme="0" tint="-4.9989318521683403E-2"/>
      </top>
      <bottom/>
      <diagonal/>
    </border>
  </borders>
  <cellStyleXfs count="8">
    <xf numFmtId="0" fontId="0" fillId="0" borderId="0"/>
    <xf numFmtId="0" fontId="1" fillId="0" borderId="0"/>
    <xf numFmtId="0" fontId="5" fillId="0" borderId="0"/>
    <xf numFmtId="0" fontId="1" fillId="0" borderId="0"/>
    <xf numFmtId="0" fontId="8" fillId="0" borderId="0"/>
    <xf numFmtId="0" fontId="1" fillId="0" borderId="0"/>
    <xf numFmtId="9" fontId="8" fillId="0" borderId="0" applyFont="0" applyFill="0" applyBorder="0" applyAlignment="0" applyProtection="0"/>
    <xf numFmtId="183" fontId="12" fillId="0" borderId="6">
      <alignment horizontal="right"/>
    </xf>
  </cellStyleXfs>
  <cellXfs count="72">
    <xf numFmtId="0" fontId="0" fillId="0" borderId="0" xfId="0"/>
    <xf numFmtId="0" fontId="6" fillId="0" borderId="0" xfId="2" applyFont="1" applyFill="1"/>
    <xf numFmtId="170" fontId="6" fillId="0" borderId="0" xfId="2" applyNumberFormat="1" applyFont="1" applyFill="1" applyBorder="1" applyAlignment="1">
      <alignment wrapText="1"/>
    </xf>
    <xf numFmtId="0" fontId="4" fillId="0" borderId="0" xfId="3" applyFont="1"/>
    <xf numFmtId="0" fontId="7" fillId="0" borderId="0" xfId="3" applyFont="1"/>
    <xf numFmtId="37" fontId="4" fillId="0" borderId="0" xfId="3" applyNumberFormat="1" applyFont="1" applyAlignment="1" applyProtection="1">
      <alignment horizontal="center"/>
    </xf>
    <xf numFmtId="0" fontId="4" fillId="0" borderId="0" xfId="3" applyFont="1" applyAlignment="1">
      <alignment horizontal="center"/>
    </xf>
    <xf numFmtId="175" fontId="4" fillId="0" borderId="0" xfId="3" applyNumberFormat="1" applyFont="1" applyAlignment="1">
      <alignment horizontal="center"/>
    </xf>
    <xf numFmtId="0" fontId="7" fillId="0" borderId="0" xfId="3" applyFont="1" applyBorder="1"/>
    <xf numFmtId="175" fontId="7" fillId="0" borderId="0" xfId="3" applyNumberFormat="1" applyFont="1" applyAlignment="1">
      <alignment horizontal="center"/>
    </xf>
    <xf numFmtId="175" fontId="7" fillId="0" borderId="0" xfId="3" applyNumberFormat="1" applyFont="1"/>
    <xf numFmtId="37" fontId="9" fillId="0" borderId="0" xfId="2" applyNumberFormat="1" applyFont="1" applyFill="1" applyBorder="1" applyAlignment="1" applyProtection="1">
      <alignment vertical="center"/>
    </xf>
    <xf numFmtId="0" fontId="3" fillId="0" borderId="0" xfId="3" applyFont="1" applyBorder="1" applyAlignment="1">
      <alignment vertical="center"/>
    </xf>
    <xf numFmtId="0" fontId="9" fillId="0" borderId="0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9" fillId="0" borderId="10" xfId="3" applyFont="1" applyFill="1" applyBorder="1" applyAlignment="1">
      <alignment horizontal="center" vertical="center"/>
    </xf>
    <xf numFmtId="0" fontId="9" fillId="0" borderId="11" xfId="3" quotePrefix="1" applyFont="1" applyFill="1" applyBorder="1" applyAlignment="1">
      <alignment horizontal="center" vertical="center"/>
    </xf>
    <xf numFmtId="49" fontId="9" fillId="0" borderId="11" xfId="3" applyNumberFormat="1" applyFont="1" applyFill="1" applyBorder="1" applyAlignment="1">
      <alignment horizontal="center" vertical="center"/>
    </xf>
    <xf numFmtId="49" fontId="9" fillId="0" borderId="12" xfId="3" applyNumberFormat="1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0" xfId="3" applyFont="1" applyFill="1" applyAlignment="1">
      <alignment horizontal="center" vertical="center"/>
    </xf>
    <xf numFmtId="0" fontId="14" fillId="0" borderId="4" xfId="3" applyFont="1" applyBorder="1" applyAlignment="1" applyProtection="1"/>
    <xf numFmtId="177" fontId="15" fillId="0" borderId="25" xfId="0" applyNumberFormat="1" applyFont="1" applyBorder="1" applyAlignment="1">
      <alignment horizontal="right"/>
    </xf>
    <xf numFmtId="177" fontId="15" fillId="0" borderId="26" xfId="0" applyNumberFormat="1" applyFont="1" applyBorder="1" applyAlignment="1">
      <alignment horizontal="right"/>
    </xf>
    <xf numFmtId="178" fontId="14" fillId="0" borderId="22" xfId="6" applyNumberFormat="1" applyFont="1" applyBorder="1" applyAlignment="1"/>
    <xf numFmtId="178" fontId="14" fillId="0" borderId="27" xfId="6" applyNumberFormat="1" applyFont="1" applyBorder="1" applyAlignment="1"/>
    <xf numFmtId="0" fontId="14" fillId="0" borderId="0" xfId="3" applyFont="1" applyBorder="1"/>
    <xf numFmtId="0" fontId="14" fillId="0" borderId="0" xfId="3" applyFont="1"/>
    <xf numFmtId="0" fontId="9" fillId="0" borderId="28" xfId="3" applyFont="1" applyBorder="1"/>
    <xf numFmtId="177" fontId="16" fillId="0" borderId="15" xfId="0" applyNumberFormat="1" applyFont="1" applyBorder="1" applyAlignment="1">
      <alignment horizontal="right"/>
    </xf>
    <xf numFmtId="178" fontId="9" fillId="0" borderId="29" xfId="6" applyNumberFormat="1" applyFont="1" applyBorder="1" applyAlignment="1"/>
    <xf numFmtId="178" fontId="9" fillId="0" borderId="30" xfId="6" applyNumberFormat="1" applyFont="1" applyBorder="1" applyAlignment="1"/>
    <xf numFmtId="0" fontId="9" fillId="0" borderId="0" xfId="3" applyFont="1" applyBorder="1"/>
    <xf numFmtId="0" fontId="9" fillId="0" borderId="0" xfId="3" applyFont="1"/>
    <xf numFmtId="0" fontId="9" fillId="0" borderId="28" xfId="3" applyFont="1" applyBorder="1" applyAlignment="1">
      <alignment wrapText="1"/>
    </xf>
    <xf numFmtId="37" fontId="9" fillId="0" borderId="28" xfId="3" applyNumberFormat="1" applyFont="1" applyBorder="1" applyAlignment="1" applyProtection="1">
      <alignment wrapText="1"/>
    </xf>
    <xf numFmtId="37" fontId="9" fillId="0" borderId="28" xfId="3" applyNumberFormat="1" applyFont="1" applyBorder="1" applyAlignment="1" applyProtection="1"/>
    <xf numFmtId="0" fontId="9" fillId="0" borderId="28" xfId="3" applyFont="1" applyBorder="1" applyAlignment="1"/>
    <xf numFmtId="0" fontId="9" fillId="0" borderId="24" xfId="3" applyFont="1" applyBorder="1"/>
    <xf numFmtId="179" fontId="9" fillId="0" borderId="23" xfId="0" applyNumberFormat="1" applyFont="1" applyBorder="1"/>
    <xf numFmtId="180" fontId="9" fillId="0" borderId="23" xfId="0" applyNumberFormat="1" applyFont="1" applyBorder="1"/>
    <xf numFmtId="180" fontId="9" fillId="0" borderId="31" xfId="0" applyNumberFormat="1" applyFont="1" applyBorder="1"/>
    <xf numFmtId="177" fontId="16" fillId="0" borderId="30" xfId="0" applyNumberFormat="1" applyFont="1" applyBorder="1" applyAlignment="1">
      <alignment horizontal="right"/>
    </xf>
    <xf numFmtId="177" fontId="15" fillId="0" borderId="32" xfId="0" applyNumberFormat="1" applyFont="1" applyBorder="1" applyAlignment="1">
      <alignment horizontal="right"/>
    </xf>
    <xf numFmtId="179" fontId="9" fillId="0" borderId="31" xfId="0" applyNumberFormat="1" applyFont="1" applyBorder="1"/>
    <xf numFmtId="0" fontId="0" fillId="0" borderId="0" xfId="0" applyAlignment="1"/>
    <xf numFmtId="170" fontId="6" fillId="0" borderId="16" xfId="2" applyNumberFormat="1" applyFont="1" applyFill="1" applyBorder="1" applyAlignment="1">
      <alignment horizontal="justify" vertical="top" wrapText="1"/>
    </xf>
    <xf numFmtId="0" fontId="0" fillId="0" borderId="16" xfId="0" applyBorder="1" applyAlignment="1">
      <alignment wrapText="1"/>
    </xf>
    <xf numFmtId="0" fontId="0" fillId="0" borderId="18" xfId="0" applyBorder="1" applyAlignment="1">
      <alignment wrapText="1"/>
    </xf>
    <xf numFmtId="0" fontId="9" fillId="0" borderId="1" xfId="3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" fillId="0" borderId="0" xfId="3" applyFont="1" applyAlignment="1">
      <alignment horizontal="left" wrapText="1"/>
    </xf>
    <xf numFmtId="37" fontId="9" fillId="0" borderId="17" xfId="2" applyNumberFormat="1" applyFont="1" applyFill="1" applyBorder="1" applyAlignment="1" applyProtection="1">
      <alignment vertical="center"/>
    </xf>
    <xf numFmtId="0" fontId="0" fillId="0" borderId="17" xfId="0" applyBorder="1" applyAlignment="1">
      <alignment vertical="center"/>
    </xf>
    <xf numFmtId="0" fontId="9" fillId="0" borderId="13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175" fontId="9" fillId="0" borderId="3" xfId="3" applyNumberFormat="1" applyFont="1" applyBorder="1" applyAlignment="1">
      <alignment horizontal="center" vertical="center" wrapText="1"/>
    </xf>
    <xf numFmtId="175" fontId="9" fillId="0" borderId="6" xfId="3" applyNumberFormat="1" applyFont="1" applyBorder="1" applyAlignment="1">
      <alignment horizontal="center" vertical="center" wrapText="1"/>
    </xf>
    <xf numFmtId="175" fontId="9" fillId="0" borderId="9" xfId="3" applyNumberFormat="1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/>
    </xf>
    <xf numFmtId="0" fontId="9" fillId="0" borderId="21" xfId="3" applyFont="1" applyBorder="1" applyAlignment="1">
      <alignment horizontal="center" vertical="center"/>
    </xf>
    <xf numFmtId="175" fontId="9" fillId="0" borderId="2" xfId="3" applyNumberFormat="1" applyFont="1" applyBorder="1" applyAlignment="1">
      <alignment horizontal="center" vertical="center" wrapText="1"/>
    </xf>
    <xf numFmtId="175" fontId="9" fillId="0" borderId="5" xfId="3" applyNumberFormat="1" applyFont="1" applyBorder="1" applyAlignment="1">
      <alignment horizontal="center" vertical="center" wrapText="1"/>
    </xf>
    <xf numFmtId="175" fontId="9" fillId="0" borderId="8" xfId="3" applyNumberFormat="1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176" fontId="9" fillId="0" borderId="19" xfId="3" applyNumberFormat="1" applyFont="1" applyBorder="1" applyAlignment="1">
      <alignment horizontal="center" vertical="center"/>
    </xf>
    <xf numFmtId="176" fontId="9" fillId="0" borderId="21" xfId="3" applyNumberFormat="1" applyFont="1" applyBorder="1" applyAlignment="1">
      <alignment horizontal="center" vertical="center"/>
    </xf>
    <xf numFmtId="0" fontId="9" fillId="0" borderId="20" xfId="3" applyFont="1" applyBorder="1" applyAlignment="1">
      <alignment horizontal="center" vertical="center"/>
    </xf>
  </cellXfs>
  <cellStyles count="8">
    <cellStyle name="Normal" xfId="0" builtinId="0"/>
    <cellStyle name="Normal 2" xfId="3"/>
    <cellStyle name="Normal 3" xfId="1"/>
    <cellStyle name="Normal 4" xfId="4"/>
    <cellStyle name="Normal 5" xfId="5"/>
    <cellStyle name="Normal_Table 3" xfId="2"/>
    <cellStyle name="Percent 2" xfId="6"/>
    <cellStyle name="style_data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sc\RSCPRTNR\2015\2015%20Table\BULLETIN\Table%20for%20review\Table%201-10%20Disclosed\Formatted\15pa10.c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0.old"/>
      <sheetName val="Table 10"/>
    </sheetNames>
    <sheetDataSet>
      <sheetData sheetId="0">
        <row r="34">
          <cell r="B34">
            <v>28821</v>
          </cell>
          <cell r="E34">
            <v>69862</v>
          </cell>
          <cell r="H34">
            <v>6013630</v>
          </cell>
          <cell r="K34">
            <v>6893205</v>
          </cell>
          <cell r="N34">
            <v>-75210</v>
          </cell>
        </row>
        <row r="38">
          <cell r="B38">
            <v>85640</v>
          </cell>
          <cell r="E38">
            <v>279902</v>
          </cell>
          <cell r="H38">
            <v>25065311</v>
          </cell>
          <cell r="K38">
            <v>34416235</v>
          </cell>
          <cell r="N38">
            <v>1641321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338"/>
  <sheetViews>
    <sheetView showGridLines="0" tabSelected="1" topLeftCell="A26" zoomScale="83" zoomScaleNormal="83" workbookViewId="0">
      <selection activeCell="A42" sqref="A42"/>
    </sheetView>
  </sheetViews>
  <sheetFormatPr defaultColWidth="9.140625" defaultRowHeight="14.25" x14ac:dyDescent="0.2"/>
  <cols>
    <col min="1" max="1" width="29.85546875" style="4" customWidth="1"/>
    <col min="2" max="3" width="7" style="4" customWidth="1"/>
    <col min="4" max="4" width="7" style="10" customWidth="1"/>
    <col min="5" max="5" width="7.5703125" style="4" customWidth="1"/>
    <col min="6" max="6" width="7.28515625" style="4" customWidth="1"/>
    <col min="7" max="7" width="6.85546875" style="4" customWidth="1"/>
    <col min="8" max="8" width="9.140625" style="4" customWidth="1"/>
    <col min="9" max="9" width="9.5703125" style="4" customWidth="1"/>
    <col min="10" max="10" width="7" style="8" customWidth="1"/>
    <col min="11" max="11" width="31.85546875" style="4" customWidth="1"/>
    <col min="12" max="17" width="9.7109375" style="4" customWidth="1"/>
    <col min="18" max="16384" width="9.140625" style="4"/>
  </cols>
  <sheetData>
    <row r="1" spans="1:19" s="3" customFormat="1" ht="27.6" customHeight="1" x14ac:dyDescent="0.25">
      <c r="A1" s="54" t="s">
        <v>56</v>
      </c>
      <c r="B1" s="47"/>
      <c r="C1" s="47"/>
      <c r="D1" s="47"/>
      <c r="E1" s="47"/>
      <c r="F1" s="47"/>
      <c r="G1" s="47"/>
      <c r="H1" s="47"/>
      <c r="I1" s="47"/>
      <c r="J1" s="47"/>
      <c r="K1" s="54" t="s">
        <v>57</v>
      </c>
      <c r="L1" s="47"/>
      <c r="M1" s="47"/>
      <c r="N1" s="47"/>
      <c r="O1" s="47"/>
      <c r="P1" s="47"/>
      <c r="Q1" s="47"/>
    </row>
    <row r="2" spans="1:19" s="12" customFormat="1" ht="12" customHeight="1" thickBot="1" x14ac:dyDescent="0.3">
      <c r="A2" s="55" t="s">
        <v>49</v>
      </c>
      <c r="B2" s="56"/>
      <c r="C2" s="56"/>
      <c r="D2" s="56"/>
      <c r="E2" s="56"/>
      <c r="F2" s="56"/>
      <c r="G2" s="56"/>
      <c r="H2" s="56"/>
      <c r="I2" s="56"/>
      <c r="J2" s="56"/>
      <c r="K2" s="11" t="s">
        <v>49</v>
      </c>
    </row>
    <row r="3" spans="1:19" s="14" customFormat="1" ht="12.6" customHeight="1" thickTop="1" x14ac:dyDescent="0.25">
      <c r="A3" s="51" t="s">
        <v>18</v>
      </c>
      <c r="B3" s="69" t="s">
        <v>15</v>
      </c>
      <c r="C3" s="70"/>
      <c r="D3" s="64" t="s">
        <v>44</v>
      </c>
      <c r="E3" s="69" t="s">
        <v>17</v>
      </c>
      <c r="F3" s="70"/>
      <c r="G3" s="64" t="s">
        <v>44</v>
      </c>
      <c r="H3" s="62" t="s">
        <v>16</v>
      </c>
      <c r="I3" s="71"/>
      <c r="J3" s="59" t="s">
        <v>44</v>
      </c>
      <c r="K3" s="51" t="s">
        <v>18</v>
      </c>
      <c r="L3" s="62" t="s">
        <v>19</v>
      </c>
      <c r="M3" s="63"/>
      <c r="N3" s="64" t="s">
        <v>44</v>
      </c>
      <c r="O3" s="62" t="s">
        <v>45</v>
      </c>
      <c r="P3" s="63"/>
      <c r="Q3" s="59" t="s">
        <v>44</v>
      </c>
      <c r="R3" s="13"/>
    </row>
    <row r="4" spans="1:19" s="16" customFormat="1" ht="11.45" customHeight="1" x14ac:dyDescent="0.25">
      <c r="A4" s="52"/>
      <c r="B4" s="57">
        <v>2014</v>
      </c>
      <c r="C4" s="57">
        <v>2015</v>
      </c>
      <c r="D4" s="65"/>
      <c r="E4" s="57">
        <v>2014</v>
      </c>
      <c r="F4" s="57">
        <v>2015</v>
      </c>
      <c r="G4" s="65"/>
      <c r="H4" s="57">
        <v>2014</v>
      </c>
      <c r="I4" s="67">
        <v>2015</v>
      </c>
      <c r="J4" s="60"/>
      <c r="K4" s="52"/>
      <c r="L4" s="57">
        <v>2014</v>
      </c>
      <c r="M4" s="57">
        <v>2015</v>
      </c>
      <c r="N4" s="65"/>
      <c r="O4" s="57">
        <v>2014</v>
      </c>
      <c r="P4" s="57">
        <v>2015</v>
      </c>
      <c r="Q4" s="60"/>
      <c r="R4" s="15"/>
    </row>
    <row r="5" spans="1:19" s="16" customFormat="1" ht="11.45" customHeight="1" x14ac:dyDescent="0.25">
      <c r="A5" s="53"/>
      <c r="B5" s="58"/>
      <c r="C5" s="58"/>
      <c r="D5" s="66"/>
      <c r="E5" s="58"/>
      <c r="F5" s="58"/>
      <c r="G5" s="66"/>
      <c r="H5" s="58"/>
      <c r="I5" s="68"/>
      <c r="J5" s="61"/>
      <c r="K5" s="53"/>
      <c r="L5" s="58"/>
      <c r="M5" s="58"/>
      <c r="N5" s="66"/>
      <c r="O5" s="58"/>
      <c r="P5" s="58"/>
      <c r="Q5" s="61"/>
      <c r="R5" s="15"/>
    </row>
    <row r="6" spans="1:19" s="22" customFormat="1" ht="11.45" customHeight="1" x14ac:dyDescent="0.25">
      <c r="A6" s="17"/>
      <c r="B6" s="18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9" t="s">
        <v>6</v>
      </c>
      <c r="I6" s="20" t="s">
        <v>7</v>
      </c>
      <c r="J6" s="20" t="s">
        <v>8</v>
      </c>
      <c r="K6" s="17"/>
      <c r="L6" s="19" t="s">
        <v>9</v>
      </c>
      <c r="M6" s="19" t="s">
        <v>10</v>
      </c>
      <c r="N6" s="19" t="s">
        <v>11</v>
      </c>
      <c r="O6" s="19" t="s">
        <v>12</v>
      </c>
      <c r="P6" s="19" t="s">
        <v>13</v>
      </c>
      <c r="Q6" s="20" t="s">
        <v>14</v>
      </c>
      <c r="R6" s="21"/>
    </row>
    <row r="7" spans="1:19" s="29" customFormat="1" ht="13.15" customHeight="1" x14ac:dyDescent="0.15">
      <c r="A7" s="23" t="s">
        <v>20</v>
      </c>
      <c r="B7" s="24">
        <v>3611255</v>
      </c>
      <c r="C7" s="25">
        <v>3715187</v>
      </c>
      <c r="D7" s="26">
        <f>(C7-B7)*(100/ABS(B7))</f>
        <v>2.8780022457566687</v>
      </c>
      <c r="E7" s="24">
        <v>27714478</v>
      </c>
      <c r="F7" s="25">
        <v>27093015</v>
      </c>
      <c r="G7" s="26">
        <f>(F7-E7)*(100/ABS(E7))</f>
        <v>-2.2423767101079806</v>
      </c>
      <c r="H7" s="24">
        <v>26128933308</v>
      </c>
      <c r="I7" s="45">
        <v>27366266830</v>
      </c>
      <c r="J7" s="27">
        <f t="shared" ref="J7:J37" si="0">(I7-H7)*(100/ABS(H7))</f>
        <v>4.7354919062890364</v>
      </c>
      <c r="K7" s="23" t="s">
        <v>20</v>
      </c>
      <c r="L7" s="24">
        <v>7471787683</v>
      </c>
      <c r="M7" s="25">
        <v>7144498577</v>
      </c>
      <c r="N7" s="26">
        <f>(M7-L7)*(100/ABS(L7))</f>
        <v>-4.3803319886170806</v>
      </c>
      <c r="O7" s="24">
        <v>837442914</v>
      </c>
      <c r="P7" s="25">
        <v>780504367</v>
      </c>
      <c r="Q7" s="27">
        <f>(P7-O7)*(100/ABS(O7))</f>
        <v>-6.7990959202265095</v>
      </c>
      <c r="R7" s="28"/>
      <c r="S7" s="28"/>
    </row>
    <row r="8" spans="1:19" s="35" customFormat="1" ht="10.9" customHeight="1" x14ac:dyDescent="0.15">
      <c r="A8" s="30" t="s">
        <v>21</v>
      </c>
      <c r="B8" s="31">
        <v>143516</v>
      </c>
      <c r="C8" s="31">
        <v>136376</v>
      </c>
      <c r="D8" s="32">
        <f t="shared" ref="D8:D37" si="1">(C8-B8)*(100/ABS(B8))</f>
        <v>-4.9750550461272613</v>
      </c>
      <c r="E8" s="31">
        <v>456700</v>
      </c>
      <c r="F8" s="31">
        <v>432747</v>
      </c>
      <c r="G8" s="32">
        <f t="shared" ref="G8:G37" si="2">(F8-E8)*(100/ABS(E8))</f>
        <v>-5.2447996496606093</v>
      </c>
      <c r="H8" s="31">
        <v>219475999</v>
      </c>
      <c r="I8" s="44">
        <v>226482789</v>
      </c>
      <c r="J8" s="33">
        <f t="shared" si="0"/>
        <v>3.1925085348398392</v>
      </c>
      <c r="K8" s="30" t="s">
        <v>21</v>
      </c>
      <c r="L8" s="31">
        <v>56023355</v>
      </c>
      <c r="M8" s="31">
        <v>54864942</v>
      </c>
      <c r="N8" s="32">
        <f t="shared" ref="N8:N37" si="3">(M8-L8)*(100/ABS(L8))</f>
        <v>-2.0677322877217903</v>
      </c>
      <c r="O8" s="31">
        <v>8450642</v>
      </c>
      <c r="P8" s="31">
        <v>5053783</v>
      </c>
      <c r="Q8" s="33">
        <f t="shared" ref="Q8:Q37" si="4">(P8-O8)*(100/ABS(O8))</f>
        <v>-40.19646081327312</v>
      </c>
      <c r="R8" s="34"/>
      <c r="S8" s="34"/>
    </row>
    <row r="9" spans="1:19" s="35" customFormat="1" ht="10.9" customHeight="1" x14ac:dyDescent="0.15">
      <c r="A9" s="30" t="s">
        <v>22</v>
      </c>
      <c r="B9" s="31">
        <v>31489</v>
      </c>
      <c r="C9" s="31">
        <v>34900</v>
      </c>
      <c r="D9" s="32">
        <f t="shared" si="1"/>
        <v>10.832354155419354</v>
      </c>
      <c r="E9" s="31">
        <v>2526857</v>
      </c>
      <c r="F9" s="31">
        <v>2008209</v>
      </c>
      <c r="G9" s="32">
        <f t="shared" si="2"/>
        <v>-20.525419523146738</v>
      </c>
      <c r="H9" s="31">
        <v>638581018</v>
      </c>
      <c r="I9" s="44">
        <v>543098584</v>
      </c>
      <c r="J9" s="33">
        <f t="shared" si="0"/>
        <v>-14.952281904502211</v>
      </c>
      <c r="K9" s="30" t="s">
        <v>22</v>
      </c>
      <c r="L9" s="31">
        <v>262167295</v>
      </c>
      <c r="M9" s="31">
        <v>167730288</v>
      </c>
      <c r="N9" s="32">
        <f t="shared" si="3"/>
        <v>-36.021658231626489</v>
      </c>
      <c r="O9" s="31">
        <v>64902434</v>
      </c>
      <c r="P9" s="31">
        <v>13937296</v>
      </c>
      <c r="Q9" s="33">
        <f t="shared" si="4"/>
        <v>-78.525773008759572</v>
      </c>
      <c r="R9" s="34"/>
      <c r="S9" s="34"/>
    </row>
    <row r="10" spans="1:19" s="35" customFormat="1" ht="10.9" customHeight="1" x14ac:dyDescent="0.15">
      <c r="A10" s="30" t="s">
        <v>23</v>
      </c>
      <c r="B10" s="31">
        <v>5046</v>
      </c>
      <c r="C10" s="31">
        <v>4431</v>
      </c>
      <c r="D10" s="32">
        <f t="shared" si="1"/>
        <v>-12.187871581450654</v>
      </c>
      <c r="E10" s="31">
        <v>163591</v>
      </c>
      <c r="F10" s="31">
        <v>142481</v>
      </c>
      <c r="G10" s="32">
        <f t="shared" si="2"/>
        <v>-12.904132867945059</v>
      </c>
      <c r="H10" s="31">
        <v>399251342</v>
      </c>
      <c r="I10" s="44">
        <v>422412381</v>
      </c>
      <c r="J10" s="33">
        <f t="shared" si="0"/>
        <v>5.8011173823430751</v>
      </c>
      <c r="K10" s="30" t="s">
        <v>23</v>
      </c>
      <c r="L10" s="31">
        <v>212198871</v>
      </c>
      <c r="M10" s="31">
        <v>163942488</v>
      </c>
      <c r="N10" s="32">
        <f t="shared" si="3"/>
        <v>-22.741112039187051</v>
      </c>
      <c r="O10" s="31">
        <v>-4860377</v>
      </c>
      <c r="P10" s="31">
        <v>-7741801</v>
      </c>
      <c r="Q10" s="33">
        <f t="shared" si="4"/>
        <v>-59.283960894391527</v>
      </c>
      <c r="R10" s="34"/>
      <c r="S10" s="34"/>
    </row>
    <row r="11" spans="1:19" s="35" customFormat="1" ht="10.9" customHeight="1" x14ac:dyDescent="0.15">
      <c r="A11" s="30" t="s">
        <v>24</v>
      </c>
      <c r="B11" s="31">
        <v>142632</v>
      </c>
      <c r="C11" s="31">
        <v>163067</v>
      </c>
      <c r="D11" s="32">
        <f>(C11-B11)*(100/ABS(B11))</f>
        <v>14.327079477256158</v>
      </c>
      <c r="E11" s="31">
        <v>412324</v>
      </c>
      <c r="F11" s="31">
        <v>438932</v>
      </c>
      <c r="G11" s="32">
        <f t="shared" si="2"/>
        <v>6.4531775981994741</v>
      </c>
      <c r="H11" s="31">
        <v>215363433</v>
      </c>
      <c r="I11" s="44">
        <v>226150469</v>
      </c>
      <c r="J11" s="33">
        <f t="shared" si="0"/>
        <v>5.008759309664236</v>
      </c>
      <c r="K11" s="30" t="s">
        <v>24</v>
      </c>
      <c r="L11" s="31">
        <v>276432415</v>
      </c>
      <c r="M11" s="31">
        <v>309133054</v>
      </c>
      <c r="N11" s="32">
        <f t="shared" si="3"/>
        <v>11.829524044783243</v>
      </c>
      <c r="O11" s="31">
        <v>12891102</v>
      </c>
      <c r="P11" s="31">
        <v>15678082</v>
      </c>
      <c r="Q11" s="33">
        <f t="shared" si="4"/>
        <v>21.619408488118392</v>
      </c>
      <c r="R11" s="34"/>
      <c r="S11" s="34"/>
    </row>
    <row r="12" spans="1:19" s="35" customFormat="1" ht="10.9" customHeight="1" x14ac:dyDescent="0.15">
      <c r="A12" s="30" t="s">
        <v>25</v>
      </c>
      <c r="B12" s="31">
        <v>66775</v>
      </c>
      <c r="C12" s="31">
        <v>88670</v>
      </c>
      <c r="D12" s="32">
        <f t="shared" si="1"/>
        <v>32.789217521527519</v>
      </c>
      <c r="E12" s="31">
        <v>836615</v>
      </c>
      <c r="F12" s="31">
        <v>1080296</v>
      </c>
      <c r="G12" s="32">
        <f t="shared" si="2"/>
        <v>29.12701780388829</v>
      </c>
      <c r="H12" s="31">
        <v>836920696</v>
      </c>
      <c r="I12" s="44">
        <v>838556408</v>
      </c>
      <c r="J12" s="33">
        <f t="shared" si="0"/>
        <v>0.19544408542144592</v>
      </c>
      <c r="K12" s="30" t="s">
        <v>25</v>
      </c>
      <c r="L12" s="31">
        <v>1184857683</v>
      </c>
      <c r="M12" s="31">
        <v>936110900</v>
      </c>
      <c r="N12" s="32">
        <f t="shared" si="3"/>
        <v>-20.993811034772182</v>
      </c>
      <c r="O12" s="31">
        <v>61658700</v>
      </c>
      <c r="P12" s="31">
        <v>65193558</v>
      </c>
      <c r="Q12" s="33">
        <f t="shared" si="4"/>
        <v>5.7329427963936963</v>
      </c>
      <c r="R12" s="34"/>
      <c r="S12" s="34"/>
    </row>
    <row r="13" spans="1:19" s="35" customFormat="1" ht="10.9" customHeight="1" x14ac:dyDescent="0.15">
      <c r="A13" s="30" t="s">
        <v>26</v>
      </c>
      <c r="B13" s="31">
        <v>82392</v>
      </c>
      <c r="C13" s="31">
        <v>72188</v>
      </c>
      <c r="D13" s="32">
        <f t="shared" si="1"/>
        <v>-12.38469754345082</v>
      </c>
      <c r="E13" s="31">
        <v>815366</v>
      </c>
      <c r="F13" s="31">
        <v>776030</v>
      </c>
      <c r="G13" s="32">
        <f t="shared" si="2"/>
        <v>-4.8243365556081566</v>
      </c>
      <c r="H13" s="31">
        <v>280042388</v>
      </c>
      <c r="I13" s="44">
        <v>328457345</v>
      </c>
      <c r="J13" s="33">
        <f t="shared" si="0"/>
        <v>17.288438848764564</v>
      </c>
      <c r="K13" s="30" t="s">
        <v>26</v>
      </c>
      <c r="L13" s="31">
        <v>678494044</v>
      </c>
      <c r="M13" s="31">
        <v>643331253</v>
      </c>
      <c r="N13" s="32">
        <f t="shared" si="3"/>
        <v>-5.1824760012189586</v>
      </c>
      <c r="O13" s="31">
        <v>18408265</v>
      </c>
      <c r="P13" s="31">
        <v>18309102</v>
      </c>
      <c r="Q13" s="33">
        <f t="shared" si="4"/>
        <v>-0.53868737765346164</v>
      </c>
      <c r="R13" s="34"/>
      <c r="S13" s="34"/>
    </row>
    <row r="14" spans="1:19" s="35" customFormat="1" ht="10.9" customHeight="1" x14ac:dyDescent="0.15">
      <c r="A14" s="30" t="s">
        <v>27</v>
      </c>
      <c r="B14" s="31">
        <v>168627</v>
      </c>
      <c r="C14" s="31">
        <v>173225</v>
      </c>
      <c r="D14" s="32">
        <f t="shared" si="1"/>
        <v>2.7267282226452467</v>
      </c>
      <c r="E14" s="31">
        <v>660347</v>
      </c>
      <c r="F14" s="31">
        <v>724049</v>
      </c>
      <c r="G14" s="32">
        <f t="shared" si="2"/>
        <v>9.6467463318527997</v>
      </c>
      <c r="H14" s="31">
        <v>211985157</v>
      </c>
      <c r="I14" s="44">
        <v>220825048</v>
      </c>
      <c r="J14" s="33">
        <f t="shared" si="0"/>
        <v>4.1700518683013268</v>
      </c>
      <c r="K14" s="30" t="s">
        <v>27</v>
      </c>
      <c r="L14" s="31">
        <v>573611529</v>
      </c>
      <c r="M14" s="31">
        <v>553175424</v>
      </c>
      <c r="N14" s="32">
        <f t="shared" si="3"/>
        <v>-3.5627082035165998</v>
      </c>
      <c r="O14" s="31">
        <v>11818851</v>
      </c>
      <c r="P14" s="31">
        <v>11531687</v>
      </c>
      <c r="Q14" s="33">
        <f t="shared" si="4"/>
        <v>-2.429711653019401</v>
      </c>
      <c r="R14" s="34"/>
      <c r="S14" s="34"/>
    </row>
    <row r="15" spans="1:19" s="35" customFormat="1" ht="10.9" customHeight="1" x14ac:dyDescent="0.15">
      <c r="A15" s="30" t="s">
        <v>28</v>
      </c>
      <c r="B15" s="31">
        <v>46650</v>
      </c>
      <c r="C15" s="31">
        <v>40294</v>
      </c>
      <c r="D15" s="32">
        <f t="shared" si="1"/>
        <v>-13.62486602357985</v>
      </c>
      <c r="E15" s="31">
        <v>3119120</v>
      </c>
      <c r="F15" s="31">
        <v>2947681</v>
      </c>
      <c r="G15" s="32">
        <f t="shared" si="2"/>
        <v>-5.496390007437995</v>
      </c>
      <c r="H15" s="31">
        <v>571533101</v>
      </c>
      <c r="I15" s="44">
        <v>697714613</v>
      </c>
      <c r="J15" s="33">
        <f t="shared" si="0"/>
        <v>22.077725993336649</v>
      </c>
      <c r="K15" s="30" t="s">
        <v>28</v>
      </c>
      <c r="L15" s="31">
        <v>256356891</v>
      </c>
      <c r="M15" s="31">
        <v>231816303</v>
      </c>
      <c r="N15" s="32">
        <f t="shared" si="3"/>
        <v>-9.5728216644661988</v>
      </c>
      <c r="O15" s="31">
        <v>4604048</v>
      </c>
      <c r="P15" s="31">
        <v>8151197</v>
      </c>
      <c r="Q15" s="33">
        <f t="shared" si="4"/>
        <v>77.044135942978869</v>
      </c>
      <c r="R15" s="34"/>
      <c r="S15" s="34"/>
    </row>
    <row r="16" spans="1:19" s="35" customFormat="1" ht="10.9" customHeight="1" x14ac:dyDescent="0.15">
      <c r="A16" s="30" t="s">
        <v>29</v>
      </c>
      <c r="B16" s="31">
        <v>42168</v>
      </c>
      <c r="C16" s="31">
        <v>57547</v>
      </c>
      <c r="D16" s="32">
        <f t="shared" si="1"/>
        <v>36.470783532536522</v>
      </c>
      <c r="E16" s="31">
        <v>173729</v>
      </c>
      <c r="F16" s="31">
        <v>205197</v>
      </c>
      <c r="G16" s="32">
        <f t="shared" si="2"/>
        <v>18.11326836624858</v>
      </c>
      <c r="H16" s="31">
        <v>763710792</v>
      </c>
      <c r="I16" s="44">
        <v>844035002</v>
      </c>
      <c r="J16" s="33">
        <f t="shared" si="0"/>
        <v>10.5176214401328</v>
      </c>
      <c r="K16" s="30" t="s">
        <v>29</v>
      </c>
      <c r="L16" s="31">
        <v>370335092</v>
      </c>
      <c r="M16" s="31">
        <v>401439561</v>
      </c>
      <c r="N16" s="32">
        <f t="shared" si="3"/>
        <v>8.399006648821711</v>
      </c>
      <c r="O16" s="31">
        <v>55468912</v>
      </c>
      <c r="P16" s="31">
        <v>58682579</v>
      </c>
      <c r="Q16" s="33">
        <f t="shared" si="4"/>
        <v>5.7936362624166851</v>
      </c>
      <c r="R16" s="34"/>
      <c r="S16" s="34"/>
    </row>
    <row r="17" spans="1:19" s="35" customFormat="1" ht="10.9" customHeight="1" x14ac:dyDescent="0.15">
      <c r="A17" s="30" t="s">
        <v>30</v>
      </c>
      <c r="B17" s="31">
        <v>334546</v>
      </c>
      <c r="C17" s="31">
        <v>358416</v>
      </c>
      <c r="D17" s="32">
        <f t="shared" si="1"/>
        <v>7.1350427146042694</v>
      </c>
      <c r="E17" s="31">
        <v>6634114</v>
      </c>
      <c r="F17" s="31">
        <v>6189038</v>
      </c>
      <c r="G17" s="32">
        <f t="shared" si="2"/>
        <v>-6.7088988823526403</v>
      </c>
      <c r="H17" s="31">
        <v>14736566412</v>
      </c>
      <c r="I17" s="44">
        <v>15048366024</v>
      </c>
      <c r="J17" s="33">
        <f t="shared" si="0"/>
        <v>2.1158226637251216</v>
      </c>
      <c r="K17" s="30" t="s">
        <v>30</v>
      </c>
      <c r="L17" s="31">
        <v>1748443545</v>
      </c>
      <c r="M17" s="31">
        <v>1639716637</v>
      </c>
      <c r="N17" s="32">
        <f t="shared" si="3"/>
        <v>-6.2184969203566709</v>
      </c>
      <c r="O17" s="31">
        <v>346358782</v>
      </c>
      <c r="P17" s="31">
        <v>319080255</v>
      </c>
      <c r="Q17" s="33">
        <f t="shared" si="4"/>
        <v>-7.8758005910761062</v>
      </c>
      <c r="R17" s="34"/>
      <c r="S17" s="34"/>
    </row>
    <row r="18" spans="1:19" s="35" customFormat="1" ht="19.899999999999999" customHeight="1" x14ac:dyDescent="0.15">
      <c r="A18" s="36" t="s">
        <v>51</v>
      </c>
      <c r="B18" s="31">
        <v>254206</v>
      </c>
      <c r="C18" s="31">
        <v>274604</v>
      </c>
      <c r="D18" s="32">
        <f t="shared" si="1"/>
        <v>8.024200844983989</v>
      </c>
      <c r="E18" s="31">
        <v>5163383</v>
      </c>
      <c r="F18" s="31">
        <v>5555048</v>
      </c>
      <c r="G18" s="32">
        <f t="shared" si="2"/>
        <v>7.5854338134513748</v>
      </c>
      <c r="H18" s="31">
        <v>12779713135</v>
      </c>
      <c r="I18" s="44">
        <v>13021707705</v>
      </c>
      <c r="J18" s="33">
        <f t="shared" si="0"/>
        <v>1.8935837404459861</v>
      </c>
      <c r="K18" s="36" t="s">
        <v>51</v>
      </c>
      <c r="L18" s="31">
        <v>1508873954</v>
      </c>
      <c r="M18" s="31">
        <v>1406217426</v>
      </c>
      <c r="N18" s="32">
        <f t="shared" si="3"/>
        <v>-6.8035191228438423</v>
      </c>
      <c r="O18" s="31">
        <v>287001193</v>
      </c>
      <c r="P18" s="31">
        <v>264549790</v>
      </c>
      <c r="Q18" s="33">
        <f t="shared" si="4"/>
        <v>-7.8227559841536962</v>
      </c>
      <c r="R18" s="34"/>
      <c r="S18" s="34"/>
    </row>
    <row r="19" spans="1:19" s="35" customFormat="1" ht="10.9" customHeight="1" x14ac:dyDescent="0.15">
      <c r="A19" s="30" t="s">
        <v>39</v>
      </c>
      <c r="B19" s="31">
        <v>10369</v>
      </c>
      <c r="C19" s="31">
        <v>7206</v>
      </c>
      <c r="D19" s="32">
        <f t="shared" si="1"/>
        <v>-30.50438807985341</v>
      </c>
      <c r="E19" s="31">
        <v>375341</v>
      </c>
      <c r="F19" s="31">
        <v>478907</v>
      </c>
      <c r="G19" s="32">
        <f t="shared" si="2"/>
        <v>27.592509211623565</v>
      </c>
      <c r="H19" s="31">
        <v>565512863</v>
      </c>
      <c r="I19" s="44">
        <v>503096492</v>
      </c>
      <c r="J19" s="33">
        <f t="shared" si="0"/>
        <v>-11.037126665675862</v>
      </c>
      <c r="K19" s="30" t="s">
        <v>39</v>
      </c>
      <c r="L19" s="31">
        <v>123868857</v>
      </c>
      <c r="M19" s="31">
        <v>110294522</v>
      </c>
      <c r="N19" s="32">
        <f t="shared" si="3"/>
        <v>-10.958634259457162</v>
      </c>
      <c r="O19" s="31">
        <v>10121370</v>
      </c>
      <c r="P19" s="31">
        <v>5951111</v>
      </c>
      <c r="Q19" s="33">
        <f t="shared" si="4"/>
        <v>-41.202515074540308</v>
      </c>
      <c r="R19" s="34"/>
      <c r="S19" s="34"/>
    </row>
    <row r="20" spans="1:19" s="35" customFormat="1" ht="10.9" customHeight="1" x14ac:dyDescent="0.15">
      <c r="A20" s="30" t="s">
        <v>40</v>
      </c>
      <c r="B20" s="31">
        <v>243837</v>
      </c>
      <c r="C20" s="31">
        <v>267398</v>
      </c>
      <c r="D20" s="32">
        <f t="shared" si="1"/>
        <v>9.662602476244377</v>
      </c>
      <c r="E20" s="31">
        <v>4788042</v>
      </c>
      <c r="F20" s="31">
        <v>5076141</v>
      </c>
      <c r="G20" s="32">
        <f t="shared" si="2"/>
        <v>6.0170524819957718</v>
      </c>
      <c r="H20" s="31">
        <v>12214200272</v>
      </c>
      <c r="I20" s="44">
        <v>12518611213</v>
      </c>
      <c r="J20" s="33">
        <f t="shared" si="0"/>
        <v>2.4922707522475771</v>
      </c>
      <c r="K20" s="30" t="s">
        <v>40</v>
      </c>
      <c r="L20" s="31">
        <v>1385005098</v>
      </c>
      <c r="M20" s="31">
        <v>1295922904</v>
      </c>
      <c r="N20" s="32">
        <f t="shared" si="3"/>
        <v>-6.431903689642593</v>
      </c>
      <c r="O20" s="31">
        <v>276879823</v>
      </c>
      <c r="P20" s="31">
        <v>258598678</v>
      </c>
      <c r="Q20" s="33">
        <f t="shared" si="4"/>
        <v>-6.6025558677130478</v>
      </c>
      <c r="R20" s="34"/>
      <c r="S20" s="34"/>
    </row>
    <row r="21" spans="1:19" s="35" customFormat="1" ht="10.9" customHeight="1" x14ac:dyDescent="0.15">
      <c r="A21" s="30" t="s">
        <v>46</v>
      </c>
      <c r="B21" s="31">
        <v>44434</v>
      </c>
      <c r="C21" s="31">
        <v>49526</v>
      </c>
      <c r="D21" s="32">
        <f t="shared" si="1"/>
        <v>11.459693027861546</v>
      </c>
      <c r="E21" s="31">
        <v>1275532</v>
      </c>
      <c r="F21" s="31">
        <v>421816</v>
      </c>
      <c r="G21" s="32">
        <f t="shared" si="2"/>
        <v>-66.930190696901377</v>
      </c>
      <c r="H21" s="31">
        <v>1707194007</v>
      </c>
      <c r="I21" s="44">
        <v>1735308242</v>
      </c>
      <c r="J21" s="33">
        <f t="shared" si="0"/>
        <v>1.6468096118380997</v>
      </c>
      <c r="K21" s="30" t="s">
        <v>46</v>
      </c>
      <c r="L21" s="31">
        <v>170085118</v>
      </c>
      <c r="M21" s="31">
        <v>153680229</v>
      </c>
      <c r="N21" s="32">
        <f t="shared" si="3"/>
        <v>-9.6451054583152889</v>
      </c>
      <c r="O21" s="31">
        <v>45581298</v>
      </c>
      <c r="P21" s="31">
        <v>40465860</v>
      </c>
      <c r="Q21" s="33">
        <f t="shared" si="4"/>
        <v>-11.222668560250304</v>
      </c>
      <c r="R21" s="34"/>
      <c r="S21" s="34"/>
    </row>
    <row r="22" spans="1:19" s="35" customFormat="1" ht="10.9" customHeight="1" x14ac:dyDescent="0.15">
      <c r="A22" s="30" t="s">
        <v>41</v>
      </c>
      <c r="B22" s="31">
        <v>35905</v>
      </c>
      <c r="C22" s="31">
        <v>34285</v>
      </c>
      <c r="D22" s="32">
        <f t="shared" si="1"/>
        <v>-4.5119064197187022</v>
      </c>
      <c r="E22" s="31">
        <v>195199</v>
      </c>
      <c r="F22" s="31">
        <v>212175</v>
      </c>
      <c r="G22" s="32">
        <f t="shared" si="2"/>
        <v>8.6967658645792252</v>
      </c>
      <c r="H22" s="31">
        <v>249659270</v>
      </c>
      <c r="I22" s="44">
        <v>291350077</v>
      </c>
      <c r="J22" s="33">
        <f t="shared" si="0"/>
        <v>16.699082313266395</v>
      </c>
      <c r="K22" s="30" t="s">
        <v>41</v>
      </c>
      <c r="L22" s="31">
        <v>69484473</v>
      </c>
      <c r="M22" s="31">
        <v>79818981</v>
      </c>
      <c r="N22" s="32">
        <f t="shared" si="3"/>
        <v>14.873118487924632</v>
      </c>
      <c r="O22" s="31">
        <v>13776291</v>
      </c>
      <c r="P22" s="31">
        <v>14064606</v>
      </c>
      <c r="Q22" s="33">
        <f t="shared" si="4"/>
        <v>2.0928347114618879</v>
      </c>
      <c r="R22" s="34"/>
      <c r="S22" s="34"/>
    </row>
    <row r="23" spans="1:19" s="35" customFormat="1" ht="10.9" customHeight="1" x14ac:dyDescent="0.15">
      <c r="A23" s="30" t="s">
        <v>31</v>
      </c>
      <c r="B23" s="31">
        <v>1816889</v>
      </c>
      <c r="C23" s="31">
        <v>1846071</v>
      </c>
      <c r="D23" s="32">
        <f t="shared" si="1"/>
        <v>1.6061520544182941</v>
      </c>
      <c r="E23" s="31">
        <v>7887184</v>
      </c>
      <c r="F23" s="31">
        <v>7914900</v>
      </c>
      <c r="G23" s="32">
        <f t="shared" si="2"/>
        <v>0.35140552065223785</v>
      </c>
      <c r="H23" s="31">
        <v>5636547190</v>
      </c>
      <c r="I23" s="44">
        <v>6135352807</v>
      </c>
      <c r="J23" s="33">
        <f t="shared" si="0"/>
        <v>8.8494888836369352</v>
      </c>
      <c r="K23" s="30" t="s">
        <v>31</v>
      </c>
      <c r="L23" s="31">
        <v>538776944</v>
      </c>
      <c r="M23" s="31">
        <v>621759247</v>
      </c>
      <c r="N23" s="32">
        <f t="shared" si="3"/>
        <v>15.401977371919612</v>
      </c>
      <c r="O23" s="31">
        <v>91411797</v>
      </c>
      <c r="P23" s="31">
        <v>100018419</v>
      </c>
      <c r="Q23" s="33">
        <f t="shared" si="4"/>
        <v>9.4152202258971016</v>
      </c>
      <c r="R23" s="34"/>
      <c r="S23" s="34"/>
    </row>
    <row r="24" spans="1:19" s="35" customFormat="1" ht="10.9" customHeight="1" x14ac:dyDescent="0.15">
      <c r="A24" s="30" t="s">
        <v>47</v>
      </c>
      <c r="B24" s="31">
        <v>1781949</v>
      </c>
      <c r="C24" s="31">
        <v>1811793</v>
      </c>
      <c r="D24" s="32">
        <f t="shared" si="1"/>
        <v>1.6747954066025459</v>
      </c>
      <c r="E24" s="31">
        <v>7577856</v>
      </c>
      <c r="F24" s="31">
        <v>7782932</v>
      </c>
      <c r="G24" s="32">
        <f t="shared" si="2"/>
        <v>2.7062535894057631</v>
      </c>
      <c r="H24" s="31">
        <v>5481666674</v>
      </c>
      <c r="I24" s="44">
        <v>5950049174</v>
      </c>
      <c r="J24" s="33">
        <f t="shared" si="0"/>
        <v>8.5445272004877104</v>
      </c>
      <c r="K24" s="30" t="s">
        <v>47</v>
      </c>
      <c r="L24" s="31">
        <v>486662872</v>
      </c>
      <c r="M24" s="31">
        <v>566362588</v>
      </c>
      <c r="N24" s="32">
        <f t="shared" si="3"/>
        <v>16.376781666631846</v>
      </c>
      <c r="O24" s="31">
        <v>78297270</v>
      </c>
      <c r="P24" s="31">
        <v>90883197</v>
      </c>
      <c r="Q24" s="33">
        <f t="shared" si="4"/>
        <v>16.074541296267419</v>
      </c>
      <c r="R24" s="34"/>
      <c r="S24" s="34"/>
    </row>
    <row r="25" spans="1:19" s="35" customFormat="1" ht="19.899999999999999" customHeight="1" x14ac:dyDescent="0.15">
      <c r="A25" s="37" t="s">
        <v>52</v>
      </c>
      <c r="B25" s="31">
        <v>605322</v>
      </c>
      <c r="C25" s="31">
        <v>635165</v>
      </c>
      <c r="D25" s="32">
        <f t="shared" si="1"/>
        <v>4.9301033169123212</v>
      </c>
      <c r="E25" s="31">
        <v>2548073</v>
      </c>
      <c r="F25" s="31">
        <v>2765271</v>
      </c>
      <c r="G25" s="32">
        <f t="shared" si="2"/>
        <v>8.5240101048910297</v>
      </c>
      <c r="H25" s="31">
        <v>1468265830</v>
      </c>
      <c r="I25" s="44">
        <v>1647995944</v>
      </c>
      <c r="J25" s="33">
        <f t="shared" si="0"/>
        <v>12.240979142039967</v>
      </c>
      <c r="K25" s="37" t="s">
        <v>52</v>
      </c>
      <c r="L25" s="31">
        <v>72570590</v>
      </c>
      <c r="M25" s="31">
        <v>102616140</v>
      </c>
      <c r="N25" s="32">
        <f t="shared" si="3"/>
        <v>41.40182682819583</v>
      </c>
      <c r="O25" s="31">
        <v>-5702477</v>
      </c>
      <c r="P25" s="31">
        <v>-5092814</v>
      </c>
      <c r="Q25" s="33">
        <f t="shared" si="4"/>
        <v>10.691196124070295</v>
      </c>
      <c r="R25" s="34"/>
      <c r="S25" s="34"/>
    </row>
    <row r="26" spans="1:19" s="35" customFormat="1" ht="19.5" customHeight="1" x14ac:dyDescent="0.15">
      <c r="A26" s="37" t="s">
        <v>58</v>
      </c>
      <c r="B26" s="31">
        <v>726353</v>
      </c>
      <c r="C26" s="31">
        <v>707032</v>
      </c>
      <c r="D26" s="32">
        <f t="shared" si="1"/>
        <v>-2.6600014042758824</v>
      </c>
      <c r="E26" s="31">
        <v>2890074</v>
      </c>
      <c r="F26" s="31">
        <v>2759951</v>
      </c>
      <c r="G26" s="32">
        <f t="shared" si="2"/>
        <v>-4.5024106649172309</v>
      </c>
      <c r="H26" s="31">
        <v>2654212318</v>
      </c>
      <c r="I26" s="44">
        <v>2898408013</v>
      </c>
      <c r="J26" s="33">
        <f t="shared" si="0"/>
        <v>9.2003075015493163</v>
      </c>
      <c r="K26" s="37" t="s">
        <v>58</v>
      </c>
      <c r="L26" s="31">
        <v>179106411</v>
      </c>
      <c r="M26" s="31">
        <v>207194868</v>
      </c>
      <c r="N26" s="32">
        <f t="shared" si="3"/>
        <v>15.682552535766016</v>
      </c>
      <c r="O26" s="31">
        <v>62069640</v>
      </c>
      <c r="P26" s="31">
        <v>72448069</v>
      </c>
      <c r="Q26" s="33">
        <f t="shared" si="4"/>
        <v>16.72062058036747</v>
      </c>
      <c r="R26" s="34"/>
      <c r="S26" s="34"/>
    </row>
    <row r="27" spans="1:19" s="35" customFormat="1" ht="10.9" customHeight="1" x14ac:dyDescent="0.15">
      <c r="A27" s="38" t="s">
        <v>42</v>
      </c>
      <c r="B27" s="31">
        <v>18525</v>
      </c>
      <c r="C27" s="31">
        <v>17422</v>
      </c>
      <c r="D27" s="32">
        <f t="shared" si="1"/>
        <v>-5.9541160593792171</v>
      </c>
      <c r="E27" s="31">
        <v>69206</v>
      </c>
      <c r="F27" s="31">
        <v>71821</v>
      </c>
      <c r="G27" s="32">
        <f t="shared" si="2"/>
        <v>3.7785741120712077</v>
      </c>
      <c r="H27" s="31">
        <v>50270520</v>
      </c>
      <c r="I27" s="44">
        <v>59469217</v>
      </c>
      <c r="J27" s="33">
        <f t="shared" si="0"/>
        <v>18.298392377878724</v>
      </c>
      <c r="K27" s="38" t="s">
        <v>42</v>
      </c>
      <c r="L27" s="31">
        <v>6096308</v>
      </c>
      <c r="M27" s="31">
        <v>9443032</v>
      </c>
      <c r="N27" s="32">
        <f t="shared" si="3"/>
        <v>54.897554388656218</v>
      </c>
      <c r="O27" s="31">
        <v>3306420</v>
      </c>
      <c r="P27" s="31">
        <v>3266455</v>
      </c>
      <c r="Q27" s="33">
        <f t="shared" si="4"/>
        <v>-1.2087091174140006</v>
      </c>
      <c r="R27" s="34"/>
      <c r="S27" s="34"/>
    </row>
    <row r="28" spans="1:19" s="35" customFormat="1" ht="10.9" customHeight="1" x14ac:dyDescent="0.15">
      <c r="A28" s="39" t="s">
        <v>54</v>
      </c>
      <c r="B28" s="31">
        <v>108373</v>
      </c>
      <c r="C28" s="31">
        <v>110412</v>
      </c>
      <c r="D28" s="32">
        <f t="shared" si="1"/>
        <v>1.8814649405294677</v>
      </c>
      <c r="E28" s="31">
        <v>485239</v>
      </c>
      <c r="F28" s="31">
        <v>495761</v>
      </c>
      <c r="G28" s="32">
        <f t="shared" si="2"/>
        <v>2.1684159764569624</v>
      </c>
      <c r="H28" s="31">
        <v>188085160</v>
      </c>
      <c r="I28" s="44">
        <v>208050338</v>
      </c>
      <c r="J28" s="33">
        <f t="shared" si="0"/>
        <v>10.61496717763379</v>
      </c>
      <c r="K28" s="39" t="s">
        <v>54</v>
      </c>
      <c r="L28" s="31">
        <v>22892240</v>
      </c>
      <c r="M28" s="31">
        <v>17759494</v>
      </c>
      <c r="N28" s="32">
        <f t="shared" si="3"/>
        <v>-22.421335788896151</v>
      </c>
      <c r="O28" s="31">
        <v>6254746</v>
      </c>
      <c r="P28" s="31">
        <v>5475900</v>
      </c>
      <c r="Q28" s="33">
        <f t="shared" si="4"/>
        <v>-12.452080388236389</v>
      </c>
      <c r="R28" s="34"/>
      <c r="S28" s="34"/>
    </row>
    <row r="29" spans="1:19" s="35" customFormat="1" ht="10.9" customHeight="1" x14ac:dyDescent="0.15">
      <c r="A29" s="39" t="s">
        <v>43</v>
      </c>
      <c r="B29" s="31">
        <v>323377</v>
      </c>
      <c r="C29" s="31">
        <v>341761</v>
      </c>
      <c r="D29" s="32">
        <f t="shared" si="1"/>
        <v>5.6850054271021131</v>
      </c>
      <c r="E29" s="31">
        <v>1585263</v>
      </c>
      <c r="F29" s="31">
        <v>1690129</v>
      </c>
      <c r="G29" s="32">
        <f t="shared" si="2"/>
        <v>6.6150537797198314</v>
      </c>
      <c r="H29" s="31">
        <v>1120832846</v>
      </c>
      <c r="I29" s="44">
        <v>1136125662</v>
      </c>
      <c r="J29" s="33">
        <f t="shared" si="0"/>
        <v>1.3644154036506528</v>
      </c>
      <c r="K29" s="39" t="s">
        <v>43</v>
      </c>
      <c r="L29" s="31">
        <v>205997324</v>
      </c>
      <c r="M29" s="31">
        <v>229349054</v>
      </c>
      <c r="N29" s="32">
        <f t="shared" si="3"/>
        <v>11.335938519279019</v>
      </c>
      <c r="O29" s="31">
        <v>12368940</v>
      </c>
      <c r="P29" s="31">
        <v>14785587</v>
      </c>
      <c r="Q29" s="33">
        <f t="shared" si="4"/>
        <v>19.538028319322429</v>
      </c>
      <c r="R29" s="34"/>
      <c r="S29" s="34"/>
    </row>
    <row r="30" spans="1:19" s="35" customFormat="1" ht="19.899999999999999" customHeight="1" x14ac:dyDescent="0.15">
      <c r="A30" s="36" t="s">
        <v>55</v>
      </c>
      <c r="B30" s="31">
        <v>34940</v>
      </c>
      <c r="C30" s="31">
        <v>34278</v>
      </c>
      <c r="D30" s="32">
        <f t="shared" si="1"/>
        <v>-1.8946765884373211</v>
      </c>
      <c r="E30" s="31">
        <v>309329</v>
      </c>
      <c r="F30" s="31">
        <v>131968</v>
      </c>
      <c r="G30" s="32">
        <f t="shared" si="2"/>
        <v>-57.337333389368602</v>
      </c>
      <c r="H30" s="31">
        <v>154880516</v>
      </c>
      <c r="I30" s="44">
        <v>185303633</v>
      </c>
      <c r="J30" s="33">
        <f t="shared" si="0"/>
        <v>19.642959479809583</v>
      </c>
      <c r="K30" s="36" t="s">
        <v>55</v>
      </c>
      <c r="L30" s="31">
        <v>52114072</v>
      </c>
      <c r="M30" s="31">
        <v>55396660</v>
      </c>
      <c r="N30" s="32">
        <f t="shared" si="3"/>
        <v>6.2988514887111489</v>
      </c>
      <c r="O30" s="31">
        <v>13114527</v>
      </c>
      <c r="P30" s="31">
        <v>9135223</v>
      </c>
      <c r="Q30" s="33">
        <f t="shared" si="4"/>
        <v>-30.342718422097878</v>
      </c>
      <c r="R30" s="34"/>
      <c r="S30" s="34"/>
    </row>
    <row r="31" spans="1:19" s="35" customFormat="1" ht="10.9" customHeight="1" x14ac:dyDescent="0.15">
      <c r="A31" s="30" t="s">
        <v>32</v>
      </c>
      <c r="B31" s="31">
        <v>219798</v>
      </c>
      <c r="C31" s="31">
        <v>248370</v>
      </c>
      <c r="D31" s="32">
        <f t="shared" si="1"/>
        <v>12.99920836404335</v>
      </c>
      <c r="E31" s="31">
        <v>810461</v>
      </c>
      <c r="F31" s="31">
        <v>880726</v>
      </c>
      <c r="G31" s="32">
        <f t="shared" si="2"/>
        <v>8.6697570888667066</v>
      </c>
      <c r="H31" s="31">
        <v>254070855</v>
      </c>
      <c r="I31" s="44">
        <v>273397909</v>
      </c>
      <c r="J31" s="33">
        <f t="shared" si="0"/>
        <v>7.6069543671193607</v>
      </c>
      <c r="K31" s="30" t="s">
        <v>32</v>
      </c>
      <c r="L31" s="31">
        <v>483306791</v>
      </c>
      <c r="M31" s="31">
        <v>497621645</v>
      </c>
      <c r="N31" s="32">
        <f t="shared" si="3"/>
        <v>2.961856581899343</v>
      </c>
      <c r="O31" s="31">
        <v>93960525</v>
      </c>
      <c r="P31" s="31">
        <v>94491729</v>
      </c>
      <c r="Q31" s="33">
        <f t="shared" si="4"/>
        <v>0.56534805440901914</v>
      </c>
      <c r="R31" s="34"/>
      <c r="S31" s="34"/>
    </row>
    <row r="32" spans="1:19" s="35" customFormat="1" ht="10.9" customHeight="1" x14ac:dyDescent="0.15">
      <c r="A32" s="30" t="s">
        <v>33</v>
      </c>
      <c r="B32" s="31">
        <v>32717</v>
      </c>
      <c r="C32" s="31">
        <v>33014</v>
      </c>
      <c r="D32" s="32">
        <f t="shared" si="1"/>
        <v>0.907784943607299</v>
      </c>
      <c r="E32" s="31">
        <v>1336133</v>
      </c>
      <c r="F32" s="31">
        <v>1431107</v>
      </c>
      <c r="G32" s="32">
        <f t="shared" si="2"/>
        <v>7.1081247151294065</v>
      </c>
      <c r="H32" s="31">
        <v>700293151</v>
      </c>
      <c r="I32" s="44">
        <v>840509022</v>
      </c>
      <c r="J32" s="33">
        <f t="shared" si="0"/>
        <v>20.022453568162913</v>
      </c>
      <c r="K32" s="30" t="s">
        <v>33</v>
      </c>
      <c r="L32" s="31">
        <v>96130896</v>
      </c>
      <c r="M32" s="31">
        <v>115198752</v>
      </c>
      <c r="N32" s="32">
        <f t="shared" si="3"/>
        <v>19.8353045622294</v>
      </c>
      <c r="O32" s="31">
        <v>23200963</v>
      </c>
      <c r="P32" s="31">
        <v>21282868</v>
      </c>
      <c r="Q32" s="33">
        <f t="shared" si="4"/>
        <v>-8.267307697529624</v>
      </c>
      <c r="R32" s="34"/>
      <c r="S32" s="34"/>
    </row>
    <row r="33" spans="1:137" s="35" customFormat="1" ht="19.899999999999999" customHeight="1" x14ac:dyDescent="0.15">
      <c r="A33" s="37" t="s">
        <v>50</v>
      </c>
      <c r="B33" s="31">
        <v>66433</v>
      </c>
      <c r="C33" s="31">
        <v>54235</v>
      </c>
      <c r="D33" s="32">
        <f t="shared" si="1"/>
        <v>-18.36135655472431</v>
      </c>
      <c r="E33" s="31">
        <v>167211</v>
      </c>
      <c r="F33" s="31">
        <v>159734</v>
      </c>
      <c r="G33" s="32">
        <f t="shared" si="2"/>
        <v>-4.4715957682209906</v>
      </c>
      <c r="H33" s="31">
        <v>91123882</v>
      </c>
      <c r="I33" s="44">
        <v>95777282</v>
      </c>
      <c r="J33" s="33">
        <f t="shared" si="0"/>
        <v>5.106674450063486</v>
      </c>
      <c r="K33" s="37" t="s">
        <v>50</v>
      </c>
      <c r="L33" s="31">
        <v>125040281</v>
      </c>
      <c r="M33" s="31">
        <v>131418568</v>
      </c>
      <c r="N33" s="32">
        <f t="shared" si="3"/>
        <v>5.1009858175222753</v>
      </c>
      <c r="O33" s="31">
        <v>7204283</v>
      </c>
      <c r="P33" s="31">
        <v>5973855</v>
      </c>
      <c r="Q33" s="33">
        <f t="shared" si="4"/>
        <v>-17.079118074623111</v>
      </c>
      <c r="R33" s="34"/>
      <c r="S33" s="34"/>
    </row>
    <row r="34" spans="1:137" s="35" customFormat="1" ht="10.9" customHeight="1" x14ac:dyDescent="0.15">
      <c r="A34" s="30" t="s">
        <v>34</v>
      </c>
      <c r="B34" s="31">
        <v>85027</v>
      </c>
      <c r="C34" s="31">
        <v>85678</v>
      </c>
      <c r="D34" s="32">
        <f t="shared" si="1"/>
        <v>0.76563914991708515</v>
      </c>
      <c r="E34" s="31">
        <v>374499</v>
      </c>
      <c r="F34" s="31">
        <v>376225</v>
      </c>
      <c r="G34" s="32">
        <f t="shared" si="2"/>
        <v>0.46088240556049542</v>
      </c>
      <c r="H34" s="31">
        <v>162530713</v>
      </c>
      <c r="I34" s="44">
        <v>189491917</v>
      </c>
      <c r="J34" s="33">
        <f t="shared" si="0"/>
        <v>16.58837489994891</v>
      </c>
      <c r="K34" s="30" t="s">
        <v>34</v>
      </c>
      <c r="L34" s="31">
        <v>274528413</v>
      </c>
      <c r="M34" s="31">
        <v>309753030</v>
      </c>
      <c r="N34" s="32">
        <f t="shared" si="3"/>
        <v>12.83095495110009</v>
      </c>
      <c r="O34" s="31">
        <v>33594914</v>
      </c>
      <c r="P34" s="31">
        <v>38060742</v>
      </c>
      <c r="Q34" s="33">
        <f t="shared" si="4"/>
        <v>13.293166935923693</v>
      </c>
      <c r="R34" s="34"/>
      <c r="S34" s="34"/>
    </row>
    <row r="35" spans="1:137" s="35" customFormat="1" ht="10.9" customHeight="1" x14ac:dyDescent="0.15">
      <c r="A35" s="30" t="s">
        <v>35</v>
      </c>
      <c r="B35" s="31">
        <v>73874</v>
      </c>
      <c r="C35" s="31">
        <v>62678</v>
      </c>
      <c r="D35" s="32">
        <f t="shared" si="1"/>
        <v>-15.155535100305926</v>
      </c>
      <c r="E35" s="31">
        <v>473766</v>
      </c>
      <c r="F35" s="31">
        <v>436339</v>
      </c>
      <c r="G35" s="32">
        <f t="shared" si="2"/>
        <v>-7.8998915076219065</v>
      </c>
      <c r="H35" s="31">
        <v>127770151</v>
      </c>
      <c r="I35" s="44">
        <v>131174952</v>
      </c>
      <c r="J35" s="33">
        <f t="shared" si="0"/>
        <v>2.6647859248440584</v>
      </c>
      <c r="K35" s="30" t="s">
        <v>35</v>
      </c>
      <c r="L35" s="31">
        <v>83135946</v>
      </c>
      <c r="M35" s="31">
        <v>89351898</v>
      </c>
      <c r="N35" s="32">
        <f t="shared" si="3"/>
        <v>7.4768524315583065</v>
      </c>
      <c r="O35" s="31">
        <v>2795853</v>
      </c>
      <c r="P35" s="31">
        <v>3667475</v>
      </c>
      <c r="Q35" s="33">
        <f t="shared" si="4"/>
        <v>31.175530330099615</v>
      </c>
      <c r="R35" s="34"/>
      <c r="S35" s="34"/>
    </row>
    <row r="36" spans="1:137" s="35" customFormat="1" ht="10.9" customHeight="1" x14ac:dyDescent="0.15">
      <c r="A36" s="30" t="s">
        <v>36</v>
      </c>
      <c r="B36" s="31">
        <v>138213</v>
      </c>
      <c r="C36" s="31">
        <v>146562</v>
      </c>
      <c r="D36" s="32">
        <f t="shared" si="1"/>
        <v>6.0406763473768752</v>
      </c>
      <c r="E36" s="31">
        <v>516694</v>
      </c>
      <c r="F36" s="31">
        <v>587421</v>
      </c>
      <c r="G36" s="32">
        <f t="shared" si="2"/>
        <v>13.688372615126168</v>
      </c>
      <c r="H36" s="31">
        <v>252088086</v>
      </c>
      <c r="I36" s="44">
        <v>267837677</v>
      </c>
      <c r="J36" s="33">
        <f t="shared" si="0"/>
        <v>6.2476538458862354</v>
      </c>
      <c r="K36" s="30" t="s">
        <v>36</v>
      </c>
      <c r="L36" s="31">
        <v>210638254</v>
      </c>
      <c r="M36" s="31">
        <v>233285178</v>
      </c>
      <c r="N36" s="32">
        <f t="shared" si="3"/>
        <v>10.751572219165851</v>
      </c>
      <c r="O36" s="31">
        <v>4007110</v>
      </c>
      <c r="P36" s="31">
        <v>6770760</v>
      </c>
      <c r="Q36" s="33">
        <f t="shared" si="4"/>
        <v>68.968658210031677</v>
      </c>
      <c r="R36" s="34"/>
      <c r="S36" s="34"/>
    </row>
    <row r="37" spans="1:137" s="35" customFormat="1" ht="10.9" customHeight="1" x14ac:dyDescent="0.15">
      <c r="A37" s="30" t="s">
        <v>37</v>
      </c>
      <c r="B37" s="31">
        <f>'[1]Table 10.old'!B34+'[1]Table 10.old'!B38</f>
        <v>114461</v>
      </c>
      <c r="C37" s="31">
        <v>109464</v>
      </c>
      <c r="D37" s="32">
        <f t="shared" si="1"/>
        <v>-4.3656791396196084</v>
      </c>
      <c r="E37" s="31">
        <f>'[1]Table 10.old'!E34+'[1]Table 10.old'!E38</f>
        <v>349764</v>
      </c>
      <c r="F37" s="31">
        <v>361902</v>
      </c>
      <c r="G37" s="32">
        <f t="shared" si="2"/>
        <v>3.4703400006861767</v>
      </c>
      <c r="H37" s="31">
        <f>'[1]Table 10.old'!H34+'[1]Table 10.old'!H38</f>
        <v>31078941</v>
      </c>
      <c r="I37" s="44">
        <v>36626602</v>
      </c>
      <c r="J37" s="33">
        <f t="shared" si="0"/>
        <v>17.850225334254471</v>
      </c>
      <c r="K37" s="30" t="s">
        <v>37</v>
      </c>
      <c r="L37" s="31">
        <f>'[1]Table 10.old'!K34+'[1]Table 10.old'!K38</f>
        <v>41309440</v>
      </c>
      <c r="M37" s="31">
        <v>44849406</v>
      </c>
      <c r="N37" s="32">
        <f t="shared" si="3"/>
        <v>8.5693875298236915</v>
      </c>
      <c r="O37" s="31">
        <f>'[1]Table 10.old'!N34+'[1]Table 10.old'!N38</f>
        <v>1566111</v>
      </c>
      <c r="P37" s="31">
        <v>2362782</v>
      </c>
      <c r="Q37" s="33">
        <f t="shared" si="4"/>
        <v>50.869382821524148</v>
      </c>
      <c r="R37" s="34"/>
      <c r="S37" s="34"/>
    </row>
    <row r="38" spans="1:137" s="35" customFormat="1" ht="10.9" customHeight="1" x14ac:dyDescent="0.15">
      <c r="A38" s="40" t="s">
        <v>38</v>
      </c>
      <c r="B38" s="41">
        <v>0</v>
      </c>
      <c r="C38" s="41">
        <v>0</v>
      </c>
      <c r="D38" s="42">
        <v>0</v>
      </c>
      <c r="E38" s="41">
        <v>0</v>
      </c>
      <c r="F38" s="41">
        <v>0</v>
      </c>
      <c r="G38" s="42">
        <v>0</v>
      </c>
      <c r="H38" s="41">
        <v>0</v>
      </c>
      <c r="I38" s="46">
        <v>0</v>
      </c>
      <c r="J38" s="43">
        <v>0</v>
      </c>
      <c r="K38" s="40" t="s">
        <v>38</v>
      </c>
      <c r="L38" s="41">
        <v>0</v>
      </c>
      <c r="M38" s="41">
        <v>0</v>
      </c>
      <c r="N38" s="42">
        <v>0</v>
      </c>
      <c r="O38" s="41">
        <v>0</v>
      </c>
      <c r="P38" s="41">
        <v>0</v>
      </c>
      <c r="Q38" s="43">
        <v>0</v>
      </c>
      <c r="R38" s="34"/>
      <c r="S38" s="34"/>
    </row>
    <row r="39" spans="1:137" s="1" customFormat="1" ht="19.149999999999999" customHeight="1" x14ac:dyDescent="0.25">
      <c r="A39" s="48" t="s">
        <v>48</v>
      </c>
      <c r="B39" s="49"/>
      <c r="C39" s="49"/>
      <c r="D39" s="49"/>
      <c r="E39" s="49"/>
      <c r="F39" s="49"/>
      <c r="G39" s="49"/>
      <c r="H39" s="49"/>
      <c r="I39" s="50"/>
      <c r="J39" s="49"/>
      <c r="K39" s="48" t="s">
        <v>53</v>
      </c>
      <c r="L39" s="49"/>
      <c r="M39" s="49"/>
      <c r="N39" s="49"/>
      <c r="O39" s="49"/>
      <c r="P39" s="49"/>
      <c r="Q39" s="49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</row>
    <row r="40" spans="1:137" ht="15" x14ac:dyDescent="0.25">
      <c r="B40" s="5"/>
      <c r="C40" s="6"/>
      <c r="D40" s="7"/>
      <c r="F40" s="5"/>
      <c r="G40" s="5"/>
    </row>
    <row r="41" spans="1:137" ht="15" x14ac:dyDescent="0.25">
      <c r="B41" s="6"/>
      <c r="C41" s="5"/>
      <c r="D41" s="9"/>
      <c r="E41" s="5"/>
      <c r="F41" s="6"/>
    </row>
    <row r="42" spans="1:137" ht="15" x14ac:dyDescent="0.25">
      <c r="D42" s="4"/>
      <c r="G42" s="6"/>
    </row>
    <row r="43" spans="1:137" x14ac:dyDescent="0.2">
      <c r="D43" s="4"/>
    </row>
    <row r="44" spans="1:137" x14ac:dyDescent="0.2">
      <c r="D44" s="4"/>
    </row>
    <row r="45" spans="1:137" x14ac:dyDescent="0.2">
      <c r="D45" s="4"/>
    </row>
    <row r="46" spans="1:137" x14ac:dyDescent="0.2">
      <c r="D46" s="4"/>
    </row>
    <row r="47" spans="1:137" x14ac:dyDescent="0.2">
      <c r="D47" s="4"/>
    </row>
    <row r="48" spans="1:137" x14ac:dyDescent="0.2">
      <c r="D48" s="4"/>
    </row>
    <row r="49" spans="4:4" x14ac:dyDescent="0.2">
      <c r="D49" s="4"/>
    </row>
    <row r="50" spans="4:4" x14ac:dyDescent="0.2">
      <c r="D50" s="4"/>
    </row>
    <row r="51" spans="4:4" x14ac:dyDescent="0.2">
      <c r="D51" s="4"/>
    </row>
    <row r="52" spans="4:4" x14ac:dyDescent="0.2">
      <c r="D52" s="4"/>
    </row>
    <row r="53" spans="4:4" x14ac:dyDescent="0.2">
      <c r="D53" s="4"/>
    </row>
    <row r="54" spans="4:4" x14ac:dyDescent="0.2">
      <c r="D54" s="4"/>
    </row>
    <row r="55" spans="4:4" x14ac:dyDescent="0.2">
      <c r="D55" s="4"/>
    </row>
    <row r="56" spans="4:4" x14ac:dyDescent="0.2">
      <c r="D56" s="4"/>
    </row>
    <row r="57" spans="4:4" x14ac:dyDescent="0.2">
      <c r="D57" s="4"/>
    </row>
    <row r="58" spans="4:4" x14ac:dyDescent="0.2">
      <c r="D58" s="4"/>
    </row>
    <row r="59" spans="4:4" x14ac:dyDescent="0.2">
      <c r="D59" s="4"/>
    </row>
    <row r="60" spans="4:4" x14ac:dyDescent="0.2">
      <c r="D60" s="4"/>
    </row>
    <row r="61" spans="4:4" x14ac:dyDescent="0.2">
      <c r="D61" s="4"/>
    </row>
    <row r="62" spans="4:4" x14ac:dyDescent="0.2">
      <c r="D62" s="4"/>
    </row>
    <row r="63" spans="4:4" x14ac:dyDescent="0.2">
      <c r="D63" s="4"/>
    </row>
    <row r="64" spans="4:4" x14ac:dyDescent="0.2">
      <c r="D64" s="4"/>
    </row>
    <row r="65" spans="4:4" x14ac:dyDescent="0.2">
      <c r="D65" s="4"/>
    </row>
    <row r="66" spans="4:4" x14ac:dyDescent="0.2">
      <c r="D66" s="4"/>
    </row>
    <row r="67" spans="4:4" x14ac:dyDescent="0.2">
      <c r="D67" s="4"/>
    </row>
    <row r="68" spans="4:4" x14ac:dyDescent="0.2">
      <c r="D68" s="4"/>
    </row>
    <row r="69" spans="4:4" x14ac:dyDescent="0.2">
      <c r="D69" s="4"/>
    </row>
    <row r="70" spans="4:4" x14ac:dyDescent="0.2">
      <c r="D70" s="4"/>
    </row>
    <row r="71" spans="4:4" x14ac:dyDescent="0.2">
      <c r="D71" s="4"/>
    </row>
    <row r="72" spans="4:4" x14ac:dyDescent="0.2">
      <c r="D72" s="4"/>
    </row>
    <row r="73" spans="4:4" x14ac:dyDescent="0.2">
      <c r="D73" s="4"/>
    </row>
    <row r="74" spans="4:4" x14ac:dyDescent="0.2">
      <c r="D74" s="4"/>
    </row>
    <row r="75" spans="4:4" x14ac:dyDescent="0.2">
      <c r="D75" s="4"/>
    </row>
    <row r="76" spans="4:4" x14ac:dyDescent="0.2">
      <c r="D76" s="4"/>
    </row>
    <row r="77" spans="4:4" x14ac:dyDescent="0.2">
      <c r="D77" s="4"/>
    </row>
    <row r="78" spans="4:4" x14ac:dyDescent="0.2">
      <c r="D78" s="4"/>
    </row>
    <row r="79" spans="4:4" x14ac:dyDescent="0.2">
      <c r="D79" s="4"/>
    </row>
    <row r="80" spans="4:4" x14ac:dyDescent="0.2">
      <c r="D80" s="4"/>
    </row>
    <row r="81" spans="4:4" x14ac:dyDescent="0.2">
      <c r="D81" s="4"/>
    </row>
    <row r="82" spans="4:4" x14ac:dyDescent="0.2">
      <c r="D82" s="4"/>
    </row>
    <row r="83" spans="4:4" x14ac:dyDescent="0.2">
      <c r="D83" s="4"/>
    </row>
    <row r="84" spans="4:4" x14ac:dyDescent="0.2">
      <c r="D84" s="4"/>
    </row>
    <row r="85" spans="4:4" x14ac:dyDescent="0.2">
      <c r="D85" s="4"/>
    </row>
    <row r="86" spans="4:4" x14ac:dyDescent="0.2">
      <c r="D86" s="4"/>
    </row>
    <row r="87" spans="4:4" x14ac:dyDescent="0.2">
      <c r="D87" s="4"/>
    </row>
    <row r="88" spans="4:4" x14ac:dyDescent="0.2">
      <c r="D88" s="4"/>
    </row>
    <row r="89" spans="4:4" x14ac:dyDescent="0.2">
      <c r="D89" s="4"/>
    </row>
    <row r="90" spans="4:4" x14ac:dyDescent="0.2">
      <c r="D90" s="4"/>
    </row>
    <row r="91" spans="4:4" x14ac:dyDescent="0.2">
      <c r="D91" s="4"/>
    </row>
    <row r="92" spans="4:4" x14ac:dyDescent="0.2">
      <c r="D92" s="4"/>
    </row>
    <row r="93" spans="4:4" x14ac:dyDescent="0.2">
      <c r="D93" s="4"/>
    </row>
    <row r="94" spans="4:4" x14ac:dyDescent="0.2">
      <c r="D94" s="4"/>
    </row>
    <row r="95" spans="4:4" x14ac:dyDescent="0.2">
      <c r="D95" s="4"/>
    </row>
    <row r="96" spans="4:4" x14ac:dyDescent="0.2">
      <c r="D96" s="4"/>
    </row>
    <row r="97" spans="4:4" x14ac:dyDescent="0.2">
      <c r="D97" s="4"/>
    </row>
    <row r="98" spans="4:4" x14ac:dyDescent="0.2">
      <c r="D98" s="4"/>
    </row>
    <row r="99" spans="4:4" x14ac:dyDescent="0.2">
      <c r="D99" s="4"/>
    </row>
    <row r="100" spans="4:4" x14ac:dyDescent="0.2">
      <c r="D100" s="4"/>
    </row>
    <row r="101" spans="4:4" x14ac:dyDescent="0.2">
      <c r="D101" s="4"/>
    </row>
    <row r="102" spans="4:4" x14ac:dyDescent="0.2">
      <c r="D102" s="4"/>
    </row>
    <row r="103" spans="4:4" x14ac:dyDescent="0.2">
      <c r="D103" s="4"/>
    </row>
    <row r="104" spans="4:4" x14ac:dyDescent="0.2">
      <c r="D104" s="4"/>
    </row>
    <row r="105" spans="4:4" x14ac:dyDescent="0.2">
      <c r="D105" s="4"/>
    </row>
    <row r="106" spans="4:4" x14ac:dyDescent="0.2">
      <c r="D106" s="4"/>
    </row>
    <row r="107" spans="4:4" x14ac:dyDescent="0.2">
      <c r="D107" s="4"/>
    </row>
    <row r="108" spans="4:4" x14ac:dyDescent="0.2">
      <c r="D108" s="4"/>
    </row>
    <row r="109" spans="4:4" x14ac:dyDescent="0.2">
      <c r="D109" s="4"/>
    </row>
    <row r="110" spans="4:4" x14ac:dyDescent="0.2">
      <c r="D110" s="4"/>
    </row>
    <row r="111" spans="4:4" x14ac:dyDescent="0.2">
      <c r="D111" s="4"/>
    </row>
    <row r="112" spans="4:4" x14ac:dyDescent="0.2">
      <c r="D112" s="4"/>
    </row>
    <row r="113" spans="4:4" x14ac:dyDescent="0.2">
      <c r="D113" s="4"/>
    </row>
    <row r="114" spans="4:4" x14ac:dyDescent="0.2">
      <c r="D114" s="4"/>
    </row>
    <row r="115" spans="4:4" x14ac:dyDescent="0.2">
      <c r="D115" s="4"/>
    </row>
    <row r="116" spans="4:4" x14ac:dyDescent="0.2">
      <c r="D116" s="4"/>
    </row>
    <row r="117" spans="4:4" x14ac:dyDescent="0.2">
      <c r="D117" s="4"/>
    </row>
    <row r="118" spans="4:4" x14ac:dyDescent="0.2">
      <c r="D118" s="4"/>
    </row>
    <row r="119" spans="4:4" x14ac:dyDescent="0.2">
      <c r="D119" s="4"/>
    </row>
    <row r="120" spans="4:4" x14ac:dyDescent="0.2">
      <c r="D120" s="4"/>
    </row>
    <row r="121" spans="4:4" x14ac:dyDescent="0.2">
      <c r="D121" s="4"/>
    </row>
    <row r="122" spans="4:4" x14ac:dyDescent="0.2">
      <c r="D122" s="4"/>
    </row>
    <row r="123" spans="4:4" x14ac:dyDescent="0.2">
      <c r="D123" s="4"/>
    </row>
    <row r="124" spans="4:4" x14ac:dyDescent="0.2">
      <c r="D124" s="4"/>
    </row>
    <row r="125" spans="4:4" x14ac:dyDescent="0.2">
      <c r="D125" s="4"/>
    </row>
    <row r="126" spans="4:4" x14ac:dyDescent="0.2">
      <c r="D126" s="4"/>
    </row>
    <row r="127" spans="4:4" x14ac:dyDescent="0.2">
      <c r="D127" s="4"/>
    </row>
    <row r="128" spans="4:4" x14ac:dyDescent="0.2">
      <c r="D128" s="4"/>
    </row>
    <row r="129" spans="4:4" x14ac:dyDescent="0.2">
      <c r="D129" s="4"/>
    </row>
    <row r="130" spans="4:4" x14ac:dyDescent="0.2">
      <c r="D130" s="4"/>
    </row>
    <row r="131" spans="4:4" x14ac:dyDescent="0.2">
      <c r="D131" s="4"/>
    </row>
    <row r="132" spans="4:4" x14ac:dyDescent="0.2">
      <c r="D132" s="4"/>
    </row>
    <row r="133" spans="4:4" x14ac:dyDescent="0.2">
      <c r="D133" s="4"/>
    </row>
    <row r="134" spans="4:4" x14ac:dyDescent="0.2">
      <c r="D134" s="4"/>
    </row>
    <row r="135" spans="4:4" x14ac:dyDescent="0.2">
      <c r="D135" s="4"/>
    </row>
    <row r="136" spans="4:4" x14ac:dyDescent="0.2">
      <c r="D136" s="4"/>
    </row>
    <row r="137" spans="4:4" x14ac:dyDescent="0.2">
      <c r="D137" s="4"/>
    </row>
    <row r="138" spans="4:4" x14ac:dyDescent="0.2">
      <c r="D138" s="4"/>
    </row>
    <row r="139" spans="4:4" x14ac:dyDescent="0.2">
      <c r="D139" s="4"/>
    </row>
    <row r="140" spans="4:4" x14ac:dyDescent="0.2">
      <c r="D140" s="4"/>
    </row>
    <row r="141" spans="4:4" x14ac:dyDescent="0.2">
      <c r="D141" s="4"/>
    </row>
    <row r="142" spans="4:4" x14ac:dyDescent="0.2">
      <c r="D142" s="4"/>
    </row>
    <row r="143" spans="4:4" x14ac:dyDescent="0.2">
      <c r="D143" s="4"/>
    </row>
    <row r="144" spans="4:4" x14ac:dyDescent="0.2">
      <c r="D144" s="4"/>
    </row>
    <row r="145" spans="4:4" x14ac:dyDescent="0.2">
      <c r="D145" s="4"/>
    </row>
    <row r="146" spans="4:4" x14ac:dyDescent="0.2">
      <c r="D146" s="4"/>
    </row>
    <row r="147" spans="4:4" x14ac:dyDescent="0.2">
      <c r="D147" s="4"/>
    </row>
    <row r="148" spans="4:4" x14ac:dyDescent="0.2">
      <c r="D148" s="4"/>
    </row>
    <row r="149" spans="4:4" x14ac:dyDescent="0.2">
      <c r="D149" s="4"/>
    </row>
    <row r="150" spans="4:4" x14ac:dyDescent="0.2">
      <c r="D150" s="4"/>
    </row>
    <row r="151" spans="4:4" x14ac:dyDescent="0.2">
      <c r="D151" s="4"/>
    </row>
    <row r="152" spans="4:4" x14ac:dyDescent="0.2">
      <c r="D152" s="4"/>
    </row>
    <row r="153" spans="4:4" x14ac:dyDescent="0.2">
      <c r="D153" s="4"/>
    </row>
    <row r="154" spans="4:4" x14ac:dyDescent="0.2">
      <c r="D154" s="4"/>
    </row>
    <row r="155" spans="4:4" x14ac:dyDescent="0.2">
      <c r="D155" s="4"/>
    </row>
    <row r="156" spans="4:4" x14ac:dyDescent="0.2">
      <c r="D156" s="4"/>
    </row>
    <row r="157" spans="4:4" x14ac:dyDescent="0.2">
      <c r="D157" s="4"/>
    </row>
    <row r="158" spans="4:4" x14ac:dyDescent="0.2">
      <c r="D158" s="4"/>
    </row>
    <row r="159" spans="4:4" x14ac:dyDescent="0.2">
      <c r="D159" s="4"/>
    </row>
    <row r="160" spans="4:4" x14ac:dyDescent="0.2">
      <c r="D160" s="4"/>
    </row>
    <row r="161" spans="4:4" x14ac:dyDescent="0.2">
      <c r="D161" s="4"/>
    </row>
    <row r="162" spans="4:4" x14ac:dyDescent="0.2">
      <c r="D162" s="4"/>
    </row>
    <row r="163" spans="4:4" x14ac:dyDescent="0.2">
      <c r="D163" s="4"/>
    </row>
    <row r="164" spans="4:4" x14ac:dyDescent="0.2">
      <c r="D164" s="4"/>
    </row>
    <row r="165" spans="4:4" x14ac:dyDescent="0.2">
      <c r="D165" s="4"/>
    </row>
    <row r="166" spans="4:4" x14ac:dyDescent="0.2">
      <c r="D166" s="4"/>
    </row>
    <row r="167" spans="4:4" x14ac:dyDescent="0.2">
      <c r="D167" s="4"/>
    </row>
    <row r="168" spans="4:4" x14ac:dyDescent="0.2">
      <c r="D168" s="4"/>
    </row>
    <row r="169" spans="4:4" x14ac:dyDescent="0.2">
      <c r="D169" s="4"/>
    </row>
    <row r="170" spans="4:4" x14ac:dyDescent="0.2">
      <c r="D170" s="4"/>
    </row>
    <row r="171" spans="4:4" x14ac:dyDescent="0.2">
      <c r="D171" s="4"/>
    </row>
    <row r="172" spans="4:4" x14ac:dyDescent="0.2">
      <c r="D172" s="4"/>
    </row>
    <row r="173" spans="4:4" x14ac:dyDescent="0.2">
      <c r="D173" s="4"/>
    </row>
    <row r="174" spans="4:4" x14ac:dyDescent="0.2">
      <c r="D174" s="4"/>
    </row>
    <row r="175" spans="4:4" x14ac:dyDescent="0.2">
      <c r="D175" s="4"/>
    </row>
    <row r="176" spans="4:4" x14ac:dyDescent="0.2">
      <c r="D176" s="4"/>
    </row>
    <row r="177" spans="4:4" x14ac:dyDescent="0.2">
      <c r="D177" s="4"/>
    </row>
    <row r="178" spans="4:4" x14ac:dyDescent="0.2">
      <c r="D178" s="4"/>
    </row>
    <row r="179" spans="4:4" x14ac:dyDescent="0.2">
      <c r="D179" s="4"/>
    </row>
    <row r="180" spans="4:4" x14ac:dyDescent="0.2">
      <c r="D180" s="4"/>
    </row>
    <row r="181" spans="4:4" x14ac:dyDescent="0.2">
      <c r="D181" s="4"/>
    </row>
    <row r="182" spans="4:4" x14ac:dyDescent="0.2">
      <c r="D182" s="4"/>
    </row>
    <row r="183" spans="4:4" x14ac:dyDescent="0.2">
      <c r="D183" s="4"/>
    </row>
    <row r="184" spans="4:4" x14ac:dyDescent="0.2">
      <c r="D184" s="4"/>
    </row>
    <row r="185" spans="4:4" x14ac:dyDescent="0.2">
      <c r="D185" s="4"/>
    </row>
    <row r="186" spans="4:4" x14ac:dyDescent="0.2">
      <c r="D186" s="4"/>
    </row>
    <row r="187" spans="4:4" x14ac:dyDescent="0.2">
      <c r="D187" s="4"/>
    </row>
    <row r="188" spans="4:4" x14ac:dyDescent="0.2">
      <c r="D188" s="4"/>
    </row>
    <row r="189" spans="4:4" x14ac:dyDescent="0.2">
      <c r="D189" s="4"/>
    </row>
    <row r="190" spans="4:4" x14ac:dyDescent="0.2">
      <c r="D190" s="4"/>
    </row>
    <row r="191" spans="4:4" x14ac:dyDescent="0.2">
      <c r="D191" s="4"/>
    </row>
    <row r="192" spans="4:4" x14ac:dyDescent="0.2">
      <c r="D192" s="4"/>
    </row>
    <row r="193" spans="4:4" x14ac:dyDescent="0.2">
      <c r="D193" s="4"/>
    </row>
    <row r="194" spans="4:4" x14ac:dyDescent="0.2">
      <c r="D194" s="4"/>
    </row>
    <row r="195" spans="4:4" x14ac:dyDescent="0.2">
      <c r="D195" s="4"/>
    </row>
    <row r="196" spans="4:4" x14ac:dyDescent="0.2">
      <c r="D196" s="4"/>
    </row>
    <row r="197" spans="4:4" x14ac:dyDescent="0.2">
      <c r="D197" s="4"/>
    </row>
    <row r="198" spans="4:4" x14ac:dyDescent="0.2">
      <c r="D198" s="4"/>
    </row>
    <row r="199" spans="4:4" x14ac:dyDescent="0.2">
      <c r="D199" s="4"/>
    </row>
    <row r="200" spans="4:4" x14ac:dyDescent="0.2">
      <c r="D200" s="4"/>
    </row>
    <row r="201" spans="4:4" x14ac:dyDescent="0.2">
      <c r="D201" s="4"/>
    </row>
    <row r="202" spans="4:4" x14ac:dyDescent="0.2">
      <c r="D202" s="4"/>
    </row>
    <row r="203" spans="4:4" x14ac:dyDescent="0.2">
      <c r="D203" s="4"/>
    </row>
    <row r="204" spans="4:4" x14ac:dyDescent="0.2">
      <c r="D204" s="4"/>
    </row>
    <row r="205" spans="4:4" x14ac:dyDescent="0.2">
      <c r="D205" s="4"/>
    </row>
    <row r="206" spans="4:4" x14ac:dyDescent="0.2">
      <c r="D206" s="4"/>
    </row>
    <row r="207" spans="4:4" x14ac:dyDescent="0.2">
      <c r="D207" s="4"/>
    </row>
    <row r="208" spans="4:4" x14ac:dyDescent="0.2">
      <c r="D208" s="4"/>
    </row>
    <row r="209" spans="4:4" x14ac:dyDescent="0.2">
      <c r="D209" s="4"/>
    </row>
    <row r="210" spans="4:4" x14ac:dyDescent="0.2">
      <c r="D210" s="4"/>
    </row>
    <row r="211" spans="4:4" x14ac:dyDescent="0.2">
      <c r="D211" s="4"/>
    </row>
    <row r="212" spans="4:4" x14ac:dyDescent="0.2">
      <c r="D212" s="4"/>
    </row>
    <row r="213" spans="4:4" x14ac:dyDescent="0.2">
      <c r="D213" s="4"/>
    </row>
    <row r="214" spans="4:4" x14ac:dyDescent="0.2">
      <c r="D214" s="4"/>
    </row>
    <row r="215" spans="4:4" x14ac:dyDescent="0.2">
      <c r="D215" s="4"/>
    </row>
    <row r="216" spans="4:4" x14ac:dyDescent="0.2">
      <c r="D216" s="4"/>
    </row>
    <row r="217" spans="4:4" x14ac:dyDescent="0.2">
      <c r="D217" s="4"/>
    </row>
    <row r="218" spans="4:4" x14ac:dyDescent="0.2">
      <c r="D218" s="4"/>
    </row>
    <row r="219" spans="4:4" x14ac:dyDescent="0.2">
      <c r="D219" s="4"/>
    </row>
    <row r="220" spans="4:4" x14ac:dyDescent="0.2">
      <c r="D220" s="4"/>
    </row>
    <row r="221" spans="4:4" x14ac:dyDescent="0.2">
      <c r="D221" s="4"/>
    </row>
    <row r="222" spans="4:4" x14ac:dyDescent="0.2">
      <c r="D222" s="4"/>
    </row>
    <row r="223" spans="4:4" x14ac:dyDescent="0.2">
      <c r="D223" s="4"/>
    </row>
    <row r="224" spans="4:4" x14ac:dyDescent="0.2">
      <c r="D224" s="4"/>
    </row>
    <row r="225" spans="4:4" x14ac:dyDescent="0.2">
      <c r="D225" s="4"/>
    </row>
    <row r="226" spans="4:4" x14ac:dyDescent="0.2">
      <c r="D226" s="4"/>
    </row>
    <row r="227" spans="4:4" x14ac:dyDescent="0.2">
      <c r="D227" s="4"/>
    </row>
    <row r="228" spans="4:4" x14ac:dyDescent="0.2">
      <c r="D228" s="4"/>
    </row>
    <row r="229" spans="4:4" x14ac:dyDescent="0.2">
      <c r="D229" s="4"/>
    </row>
    <row r="230" spans="4:4" x14ac:dyDescent="0.2">
      <c r="D230" s="4"/>
    </row>
    <row r="231" spans="4:4" x14ac:dyDescent="0.2">
      <c r="D231" s="4"/>
    </row>
    <row r="232" spans="4:4" x14ac:dyDescent="0.2">
      <c r="D232" s="4"/>
    </row>
    <row r="233" spans="4:4" x14ac:dyDescent="0.2">
      <c r="D233" s="4"/>
    </row>
    <row r="234" spans="4:4" x14ac:dyDescent="0.2">
      <c r="D234" s="4"/>
    </row>
    <row r="235" spans="4:4" x14ac:dyDescent="0.2">
      <c r="D235" s="4"/>
    </row>
    <row r="236" spans="4:4" x14ac:dyDescent="0.2">
      <c r="D236" s="4"/>
    </row>
    <row r="237" spans="4:4" x14ac:dyDescent="0.2">
      <c r="D237" s="4"/>
    </row>
    <row r="238" spans="4:4" x14ac:dyDescent="0.2">
      <c r="D238" s="4"/>
    </row>
    <row r="239" spans="4:4" x14ac:dyDescent="0.2">
      <c r="D239" s="4"/>
    </row>
    <row r="240" spans="4:4" x14ac:dyDescent="0.2">
      <c r="D240" s="4"/>
    </row>
    <row r="241" spans="4:4" x14ac:dyDescent="0.2">
      <c r="D241" s="4"/>
    </row>
    <row r="242" spans="4:4" x14ac:dyDescent="0.2">
      <c r="D242" s="4"/>
    </row>
    <row r="243" spans="4:4" x14ac:dyDescent="0.2">
      <c r="D243" s="4"/>
    </row>
    <row r="244" spans="4:4" x14ac:dyDescent="0.2">
      <c r="D244" s="4"/>
    </row>
    <row r="245" spans="4:4" x14ac:dyDescent="0.2">
      <c r="D245" s="4"/>
    </row>
    <row r="246" spans="4:4" x14ac:dyDescent="0.2">
      <c r="D246" s="4"/>
    </row>
    <row r="247" spans="4:4" x14ac:dyDescent="0.2">
      <c r="D247" s="4"/>
    </row>
    <row r="248" spans="4:4" x14ac:dyDescent="0.2">
      <c r="D248" s="4"/>
    </row>
    <row r="249" spans="4:4" x14ac:dyDescent="0.2">
      <c r="D249" s="4"/>
    </row>
    <row r="250" spans="4:4" x14ac:dyDescent="0.2">
      <c r="D250" s="4"/>
    </row>
    <row r="251" spans="4:4" x14ac:dyDescent="0.2">
      <c r="D251" s="4"/>
    </row>
    <row r="252" spans="4:4" x14ac:dyDescent="0.2">
      <c r="D252" s="4"/>
    </row>
    <row r="253" spans="4:4" x14ac:dyDescent="0.2">
      <c r="D253" s="4"/>
    </row>
    <row r="254" spans="4:4" x14ac:dyDescent="0.2">
      <c r="D254" s="4"/>
    </row>
    <row r="255" spans="4:4" x14ac:dyDescent="0.2">
      <c r="D255" s="4"/>
    </row>
    <row r="256" spans="4:4" x14ac:dyDescent="0.2">
      <c r="D256" s="4"/>
    </row>
    <row r="257" spans="4:4" x14ac:dyDescent="0.2">
      <c r="D257" s="4"/>
    </row>
    <row r="258" spans="4:4" x14ac:dyDescent="0.2">
      <c r="D258" s="4"/>
    </row>
    <row r="259" spans="4:4" x14ac:dyDescent="0.2">
      <c r="D259" s="4"/>
    </row>
    <row r="260" spans="4:4" x14ac:dyDescent="0.2">
      <c r="D260" s="4"/>
    </row>
    <row r="261" spans="4:4" x14ac:dyDescent="0.2">
      <c r="D261" s="4"/>
    </row>
    <row r="262" spans="4:4" x14ac:dyDescent="0.2">
      <c r="D262" s="4"/>
    </row>
    <row r="263" spans="4:4" x14ac:dyDescent="0.2">
      <c r="D263" s="4"/>
    </row>
    <row r="264" spans="4:4" x14ac:dyDescent="0.2">
      <c r="D264" s="4"/>
    </row>
    <row r="265" spans="4:4" x14ac:dyDescent="0.2">
      <c r="D265" s="4"/>
    </row>
    <row r="266" spans="4:4" x14ac:dyDescent="0.2">
      <c r="D266" s="4"/>
    </row>
    <row r="267" spans="4:4" x14ac:dyDescent="0.2">
      <c r="D267" s="4"/>
    </row>
    <row r="268" spans="4:4" x14ac:dyDescent="0.2">
      <c r="D268" s="4"/>
    </row>
    <row r="269" spans="4:4" x14ac:dyDescent="0.2">
      <c r="D269" s="4"/>
    </row>
    <row r="270" spans="4:4" x14ac:dyDescent="0.2">
      <c r="D270" s="4"/>
    </row>
    <row r="271" spans="4:4" x14ac:dyDescent="0.2">
      <c r="D271" s="4"/>
    </row>
    <row r="272" spans="4:4" x14ac:dyDescent="0.2">
      <c r="D272" s="4"/>
    </row>
    <row r="273" spans="4:4" x14ac:dyDescent="0.2">
      <c r="D273" s="4"/>
    </row>
    <row r="274" spans="4:4" x14ac:dyDescent="0.2">
      <c r="D274" s="4"/>
    </row>
    <row r="275" spans="4:4" x14ac:dyDescent="0.2">
      <c r="D275" s="4"/>
    </row>
    <row r="276" spans="4:4" x14ac:dyDescent="0.2">
      <c r="D276" s="4"/>
    </row>
    <row r="277" spans="4:4" x14ac:dyDescent="0.2">
      <c r="D277" s="4"/>
    </row>
    <row r="278" spans="4:4" x14ac:dyDescent="0.2">
      <c r="D278" s="4"/>
    </row>
    <row r="279" spans="4:4" x14ac:dyDescent="0.2">
      <c r="D279" s="4"/>
    </row>
    <row r="280" spans="4:4" x14ac:dyDescent="0.2">
      <c r="D280" s="4"/>
    </row>
    <row r="281" spans="4:4" x14ac:dyDescent="0.2">
      <c r="D281" s="4"/>
    </row>
    <row r="282" spans="4:4" x14ac:dyDescent="0.2">
      <c r="D282" s="4"/>
    </row>
    <row r="283" spans="4:4" x14ac:dyDescent="0.2">
      <c r="D283" s="4"/>
    </row>
    <row r="284" spans="4:4" x14ac:dyDescent="0.2">
      <c r="D284" s="4"/>
    </row>
    <row r="285" spans="4:4" x14ac:dyDescent="0.2">
      <c r="D285" s="4"/>
    </row>
    <row r="286" spans="4:4" x14ac:dyDescent="0.2">
      <c r="D286" s="4"/>
    </row>
    <row r="287" spans="4:4" x14ac:dyDescent="0.2">
      <c r="D287" s="4"/>
    </row>
    <row r="288" spans="4:4" x14ac:dyDescent="0.2">
      <c r="D288" s="4"/>
    </row>
    <row r="289" spans="4:4" x14ac:dyDescent="0.2">
      <c r="D289" s="4"/>
    </row>
    <row r="290" spans="4:4" x14ac:dyDescent="0.2">
      <c r="D290" s="4"/>
    </row>
    <row r="291" spans="4:4" x14ac:dyDescent="0.2">
      <c r="D291" s="4"/>
    </row>
    <row r="292" spans="4:4" x14ac:dyDescent="0.2">
      <c r="D292" s="4"/>
    </row>
    <row r="293" spans="4:4" x14ac:dyDescent="0.2">
      <c r="D293" s="4"/>
    </row>
    <row r="294" spans="4:4" x14ac:dyDescent="0.2">
      <c r="D294" s="4"/>
    </row>
    <row r="295" spans="4:4" x14ac:dyDescent="0.2">
      <c r="D295" s="4"/>
    </row>
    <row r="296" spans="4:4" x14ac:dyDescent="0.2">
      <c r="D296" s="4"/>
    </row>
    <row r="297" spans="4:4" x14ac:dyDescent="0.2">
      <c r="D297" s="4"/>
    </row>
    <row r="298" spans="4:4" x14ac:dyDescent="0.2">
      <c r="D298" s="4"/>
    </row>
    <row r="299" spans="4:4" x14ac:dyDescent="0.2">
      <c r="D299" s="4"/>
    </row>
    <row r="300" spans="4:4" x14ac:dyDescent="0.2">
      <c r="D300" s="4"/>
    </row>
    <row r="301" spans="4:4" x14ac:dyDescent="0.2">
      <c r="D301" s="4"/>
    </row>
    <row r="302" spans="4:4" x14ac:dyDescent="0.2">
      <c r="D302" s="4"/>
    </row>
    <row r="303" spans="4:4" x14ac:dyDescent="0.2">
      <c r="D303" s="4"/>
    </row>
    <row r="304" spans="4:4" x14ac:dyDescent="0.2">
      <c r="D304" s="4"/>
    </row>
    <row r="305" spans="4:4" x14ac:dyDescent="0.2">
      <c r="D305" s="4"/>
    </row>
    <row r="306" spans="4:4" x14ac:dyDescent="0.2">
      <c r="D306" s="4"/>
    </row>
    <row r="307" spans="4:4" x14ac:dyDescent="0.2">
      <c r="D307" s="4"/>
    </row>
    <row r="308" spans="4:4" x14ac:dyDescent="0.2">
      <c r="D308" s="4"/>
    </row>
    <row r="309" spans="4:4" x14ac:dyDescent="0.2">
      <c r="D309" s="4"/>
    </row>
    <row r="310" spans="4:4" x14ac:dyDescent="0.2">
      <c r="D310" s="4"/>
    </row>
    <row r="311" spans="4:4" x14ac:dyDescent="0.2">
      <c r="D311" s="4"/>
    </row>
    <row r="312" spans="4:4" x14ac:dyDescent="0.2">
      <c r="D312" s="4"/>
    </row>
    <row r="313" spans="4:4" x14ac:dyDescent="0.2">
      <c r="D313" s="4"/>
    </row>
    <row r="314" spans="4:4" x14ac:dyDescent="0.2">
      <c r="D314" s="4"/>
    </row>
    <row r="315" spans="4:4" x14ac:dyDescent="0.2">
      <c r="D315" s="4"/>
    </row>
    <row r="316" spans="4:4" x14ac:dyDescent="0.2">
      <c r="D316" s="4"/>
    </row>
    <row r="317" spans="4:4" x14ac:dyDescent="0.2">
      <c r="D317" s="4"/>
    </row>
    <row r="318" spans="4:4" x14ac:dyDescent="0.2">
      <c r="D318" s="4"/>
    </row>
    <row r="319" spans="4:4" x14ac:dyDescent="0.2">
      <c r="D319" s="4"/>
    </row>
    <row r="320" spans="4:4" x14ac:dyDescent="0.2">
      <c r="D320" s="4"/>
    </row>
    <row r="321" spans="4:4" x14ac:dyDescent="0.2">
      <c r="D321" s="4"/>
    </row>
    <row r="322" spans="4:4" x14ac:dyDescent="0.2">
      <c r="D322" s="4"/>
    </row>
    <row r="323" spans="4:4" x14ac:dyDescent="0.2">
      <c r="D323" s="4"/>
    </row>
    <row r="324" spans="4:4" x14ac:dyDescent="0.2">
      <c r="D324" s="4"/>
    </row>
    <row r="325" spans="4:4" x14ac:dyDescent="0.2">
      <c r="D325" s="4"/>
    </row>
    <row r="326" spans="4:4" x14ac:dyDescent="0.2">
      <c r="D326" s="4"/>
    </row>
    <row r="327" spans="4:4" x14ac:dyDescent="0.2">
      <c r="D327" s="4"/>
    </row>
    <row r="328" spans="4:4" x14ac:dyDescent="0.2">
      <c r="D328" s="4"/>
    </row>
    <row r="329" spans="4:4" x14ac:dyDescent="0.2">
      <c r="D329" s="4"/>
    </row>
    <row r="330" spans="4:4" x14ac:dyDescent="0.2">
      <c r="D330" s="4"/>
    </row>
    <row r="331" spans="4:4" x14ac:dyDescent="0.2">
      <c r="D331" s="4"/>
    </row>
    <row r="332" spans="4:4" x14ac:dyDescent="0.2">
      <c r="D332" s="4"/>
    </row>
    <row r="333" spans="4:4" x14ac:dyDescent="0.2">
      <c r="D333" s="4"/>
    </row>
    <row r="334" spans="4:4" x14ac:dyDescent="0.2">
      <c r="D334" s="4"/>
    </row>
    <row r="335" spans="4:4" x14ac:dyDescent="0.2">
      <c r="D335" s="4"/>
    </row>
    <row r="336" spans="4:4" x14ac:dyDescent="0.2">
      <c r="D336" s="4"/>
    </row>
    <row r="337" spans="4:4" x14ac:dyDescent="0.2">
      <c r="D337" s="4"/>
    </row>
    <row r="338" spans="4:4" x14ac:dyDescent="0.2">
      <c r="D338" s="4"/>
    </row>
  </sheetData>
  <mergeCells count="27">
    <mergeCell ref="I4:I5"/>
    <mergeCell ref="B3:C3"/>
    <mergeCell ref="D3:D5"/>
    <mergeCell ref="E3:F3"/>
    <mergeCell ref="G3:G5"/>
    <mergeCell ref="H3:I3"/>
    <mergeCell ref="B4:B5"/>
    <mergeCell ref="C4:C5"/>
    <mergeCell ref="E4:E5"/>
    <mergeCell ref="F4:F5"/>
    <mergeCell ref="H4:H5"/>
    <mergeCell ref="K39:Q39"/>
    <mergeCell ref="A39:J39"/>
    <mergeCell ref="A3:A5"/>
    <mergeCell ref="K3:K5"/>
    <mergeCell ref="A1:J1"/>
    <mergeCell ref="A2:J2"/>
    <mergeCell ref="K1:Q1"/>
    <mergeCell ref="L4:L5"/>
    <mergeCell ref="M4:M5"/>
    <mergeCell ref="O4:O5"/>
    <mergeCell ref="P4:P5"/>
    <mergeCell ref="J3:J5"/>
    <mergeCell ref="L3:M3"/>
    <mergeCell ref="N3:N5"/>
    <mergeCell ref="O3:P3"/>
    <mergeCell ref="Q3:Q5"/>
  </mergeCells>
  <conditionalFormatting sqref="B7:C38 H7:I38">
    <cfRule type="cellIs" dxfId="1" priority="3" operator="lessThan">
      <formula>0</formula>
    </cfRule>
  </conditionalFormatting>
  <conditionalFormatting sqref="E7:F38">
    <cfRule type="cellIs" dxfId="0" priority="2" operator="lessThan">
      <formula>0</formula>
    </cfRule>
  </conditionalFormatting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10</vt:lpstr>
      <vt:lpstr>'Table 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Department of Treasury</cp:lastModifiedBy>
  <cp:lastPrinted>2018-05-23T14:49:25Z</cp:lastPrinted>
  <dcterms:created xsi:type="dcterms:W3CDTF">2018-02-18T19:13:53Z</dcterms:created>
  <dcterms:modified xsi:type="dcterms:W3CDTF">2018-05-30T14:38:59Z</dcterms:modified>
</cp:coreProperties>
</file>