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32760" windowWidth="17580" windowHeight="14715" tabRatio="0" activeTab="0"/>
  </bookViews>
  <sheets>
    <sheet name="TBL31" sheetId="1" r:id="rId1"/>
  </sheets>
  <definedNames>
    <definedName name="_xlnm.Print_Area" localSheetId="0">'TBL31'!$A$1:$G$29</definedName>
  </definedNames>
  <calcPr fullCalcOnLoad="1"/>
</workbook>
</file>

<file path=xl/sharedStrings.xml><?xml version="1.0" encoding="utf-8"?>
<sst xmlns="http://schemas.openxmlformats.org/spreadsheetml/2006/main" count="43" uniqueCount="43">
  <si>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</si>
  <si>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</si>
  <si>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</si>
  <si>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</si>
  <si>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</si>
  <si>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</si>
  <si>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</si>
  <si>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</si>
  <si>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</si>
  <si>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</si>
  <si>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</si>
  <si>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</si>
  <si>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</si>
  <si>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</si>
  <si>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</si>
  <si>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</si>
  <si>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</si>
  <si>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</si>
  <si>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</si>
  <si>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Number of
returns</t>
  </si>
  <si>
    <t>Income tax before credits,
regular tax computation</t>
  </si>
  <si>
    <t>* Estimate should be used with caution due to the small number of sample returns on which it is based.</t>
  </si>
  <si>
    <t>Tax generated
with Schedule D
computation [1]</t>
  </si>
  <si>
    <t>Tax differences due to
Form 8615 computation
vs. with Schedule D computation</t>
  </si>
  <si>
    <t>(All figures are estimates based on samples—money amounts are in thousands of dollars)</t>
  </si>
  <si>
    <t>Size of adjusted gross income</t>
  </si>
  <si>
    <t>Tax generated
with Form 8615
tax computation</t>
  </si>
  <si>
    <r>
      <t xml:space="preserve">[1] For returns that did not have Schedule D, </t>
    </r>
    <r>
      <rPr>
        <i/>
        <sz val="6"/>
        <rFont val="Arial"/>
        <family val="2"/>
      </rPr>
      <t>Capital Gains and Losses</t>
    </r>
    <r>
      <rPr>
        <sz val="6"/>
        <rFont val="Arial"/>
        <family val="2"/>
      </rPr>
      <t xml:space="preserve"> worksheet, the regular tax computation was used to calculate tax generated.</t>
    </r>
  </si>
  <si>
    <r>
      <t xml:space="preserve">NOTE: Detail may not add to totals because of rounding.  Form 8615 is entitled </t>
    </r>
    <r>
      <rPr>
        <i/>
        <sz val="6"/>
        <rFont val="Arial"/>
        <family val="2"/>
      </rPr>
      <t>Tax for Certain Children Who Have Unearned Income.</t>
    </r>
  </si>
  <si>
    <t>t</t>
  </si>
  <si>
    <t>xst</t>
  </si>
  <si>
    <t>A</t>
  </si>
  <si>
    <t>GIR5</t>
  </si>
  <si>
    <t>number</t>
  </si>
  <si>
    <t>amount</t>
  </si>
  <si>
    <t>-</t>
  </si>
  <si>
    <t>---</t>
  </si>
  <si>
    <t>----</t>
  </si>
  <si>
    <t>----------</t>
  </si>
  <si>
    <t>Tax differences due to,
with Schedule D
computation
vs. with regular tax
computation</t>
  </si>
  <si>
    <t xml:space="preserve"> </t>
  </si>
  <si>
    <t>Table 3.1A. Returns with Form 8615 Tax Computation: Tax Items, 
by Size of Adjusted Gross Income, Tax Year 2017 (Filing Year 2018)</t>
  </si>
  <si>
    <t>SOURCE: IRS, Statistics of Income Division, Publication 1304, September 2019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</si>
</sst>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#,##0&quot;      &quot;;\-#,##0&quot;       &quot;;0&quot;       &quot;;@&quot;       &quot;\ \ \ "/>
    <numFmt numFmtId="201" formatCode="#,##0&quot;      &quot;;\-#,##0&quot;       &quot;;0&quot;       &quot;;@&quot;   &quot;\ \ \ "/>
    <numFmt numFmtId="202" formatCode="#,##0&quot;      &quot;;\-#,##0&quot;      &quot;;0&quot;       &quot;;@&quot;   &quot;\ \ \ "/>
    <numFmt numFmtId="203" formatCode="#,##0&quot;        &quot;;;;@&quot;       &quot;"/>
    <numFmt numFmtId="204" formatCode="#,##0&quot;       &quot;;;;@&quot;      &quot;"/>
    <numFmt numFmtId="205" formatCode="#,##0&quot;   &quot;;\-#,##0&quot;   &quot;;\-\-\ \ \ ;@&quot;   &quot;"/>
    <numFmt numFmtId="206" formatCode="&quot;* &quot;#,##0&quot;   &quot;;&quot;* &quot;\-#,##0&quot;   &quot;;\-\-\ \ \ ;@&quot;   &quot;"/>
    <numFmt numFmtId="207" formatCode="\(#\)"/>
    <numFmt numFmtId="208" formatCode="&quot;* &quot;#,##0&quot;        &quot;;&quot;* &quot;\-#,##0&quot;        &quot;;\-\-\ \ \ \ \ \ \ \ ;@&quot;        &quot;"/>
    <numFmt numFmtId="209" formatCode="&quot;* &quot;#,##0&quot;          &quot;;&quot;* &quot;\-#,##0&quot;          &quot;;\-\-\ \ \ \ \ \ \ \ \ \ ;@&quot;          &quot;"/>
    <numFmt numFmtId="210" formatCode="#,##0&quot;          &quot;;\-#,##0&quot;          &quot;;\-\-\ \ \ \ \ \ \ \ \ \ ;@&quot;          &quot;"/>
    <numFmt numFmtId="211" formatCode="&quot;** &quot;#,##0&quot;          &quot;;&quot;** &quot;\-#,##0&quot;          &quot;;**\ \ \ \ \ \ \ \ \ \ ;@&quot;          &quot;"/>
    <numFmt numFmtId="212" formatCode="&quot;** &quot;#,##0&quot;          &quot;;&quot;** &quot;\-#,##0&quot;          &quot;;&quot;**&quot;\ \ \ \ \ \ \ \ \ \ ;@&quot;          &quot;"/>
    <numFmt numFmtId="213" formatCode="#,##0&quot;          &quot;;\-#,##0&quot;          &quot;;0&quot;          &quot;;@&quot;          &quot;\ \ \ "/>
    <numFmt numFmtId="214" formatCode="&quot;* &quot;#,##0;&quot;* &quot;\-#,##0;;@"/>
    <numFmt numFmtId="215" formatCode="&quot;* &quot;#,##0;&quot;* &quot;\-#,##0;&quot;*&quot;;&quot;* &quot;@"/>
    <numFmt numFmtId="216" formatCode="&quot;* &quot;#,##0;&quot;* &quot;\-#,##0;\'&quot;*&quot;;&quot;* &quot;@"/>
    <numFmt numFmtId="217" formatCode="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* &quot;#,##0.0;&quot;* &quot;\-#,##0.0;&quot;*&quot;;&quot;* &quot;@"/>
    <numFmt numFmtId="223" formatCode="&quot;** &quot;#,##0;&quot;** &quot;\-#,##0;&quot;**&quot;;&quot;** &quot;@"/>
    <numFmt numFmtId="224" formatCode="&quot;** &quot;#,##0;;&quot;**&quot;"/>
    <numFmt numFmtId="225" formatCode="&quot;** &quot;#,##0;&quot;** &quot;\-#,##0;&quot;**&quot;"/>
    <numFmt numFmtId="226" formatCode="&quot;*&quot;\ #,##0;&quot;*&quot;\ #,##0;;&quot;*&quot;\ 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07" fontId="8" fillId="0" borderId="10" xfId="0" applyNumberFormat="1" applyFont="1" applyBorder="1" applyAlignment="1">
      <alignment horizontal="center" vertical="center"/>
    </xf>
    <xf numFmtId="207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18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226" fontId="8" fillId="0" borderId="17" xfId="0" applyNumberFormat="1" applyFont="1" applyFill="1" applyBorder="1" applyAlignment="1">
      <alignment horizontal="right"/>
    </xf>
    <xf numFmtId="226" fontId="8" fillId="0" borderId="18" xfId="0" applyNumberFormat="1" applyFont="1" applyBorder="1" applyAlignment="1">
      <alignment horizontal="right"/>
    </xf>
    <xf numFmtId="226" fontId="8" fillId="0" borderId="18" xfId="0" applyNumberFormat="1" applyFont="1" applyBorder="1" applyAlignment="1">
      <alignment/>
    </xf>
    <xf numFmtId="226" fontId="8" fillId="0" borderId="17" xfId="0" applyNumberFormat="1" applyFont="1" applyBorder="1" applyAlignment="1">
      <alignment/>
    </xf>
    <xf numFmtId="226" fontId="8" fillId="0" borderId="18" xfId="0" applyNumberFormat="1" applyFont="1" applyFill="1" applyBorder="1" applyAlignment="1">
      <alignment horizontal="right"/>
    </xf>
    <xf numFmtId="226" fontId="8" fillId="0" borderId="18" xfId="0" applyNumberFormat="1" applyFont="1" applyFill="1" applyBorder="1" applyAlignment="1">
      <alignment/>
    </xf>
    <xf numFmtId="226" fontId="8" fillId="0" borderId="17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76.140625" style="1" customWidth="1"/>
    <col min="2" max="4" width="16.7109375" style="2" customWidth="1"/>
    <col min="5" max="5" width="17.8515625" style="1" customWidth="1"/>
    <col min="6" max="7" width="16.7109375" style="1" customWidth="1"/>
    <col min="8" max="15" width="8.7109375" style="1" customWidth="1"/>
    <col min="16" max="19" width="9.28125" style="1" customWidth="1"/>
    <col min="20" max="16384" width="9.140625" style="1" customWidth="1"/>
  </cols>
  <sheetData>
    <row r="1" spans="1:7" ht="27.75" customHeight="1">
      <c r="A1" s="39" t="s">
        <v>41</v>
      </c>
      <c r="B1" s="39"/>
      <c r="C1" s="39"/>
      <c r="D1" s="39"/>
      <c r="E1" s="39"/>
      <c r="F1" s="39"/>
      <c r="G1" s="39"/>
    </row>
    <row r="2" spans="1:7" s="3" customFormat="1" ht="10.5" customHeight="1" thickBot="1">
      <c r="A2" s="40" t="s">
        <v>24</v>
      </c>
      <c r="B2" s="40"/>
      <c r="C2" s="40"/>
      <c r="D2" s="40"/>
      <c r="E2" s="40"/>
      <c r="F2" s="40"/>
      <c r="G2" s="40"/>
    </row>
    <row r="3" spans="1:7" s="6" customFormat="1" ht="15.75" customHeight="1" thickTop="1">
      <c r="A3" s="51" t="s">
        <v>25</v>
      </c>
      <c r="B3" s="48" t="s">
        <v>19</v>
      </c>
      <c r="C3" s="44" t="s">
        <v>20</v>
      </c>
      <c r="D3" s="44" t="s">
        <v>22</v>
      </c>
      <c r="E3" s="44" t="s">
        <v>39</v>
      </c>
      <c r="F3" s="44" t="s">
        <v>26</v>
      </c>
      <c r="G3" s="48" t="s">
        <v>23</v>
      </c>
    </row>
    <row r="4" spans="1:7" s="5" customFormat="1" ht="15.75" customHeight="1">
      <c r="A4" s="52"/>
      <c r="B4" s="49"/>
      <c r="C4" s="45"/>
      <c r="D4" s="45"/>
      <c r="E4" s="45"/>
      <c r="F4" s="45"/>
      <c r="G4" s="49"/>
    </row>
    <row r="5" spans="1:7" s="5" customFormat="1" ht="15.75" customHeight="1">
      <c r="A5" s="52"/>
      <c r="B5" s="49"/>
      <c r="C5" s="45"/>
      <c r="D5" s="45"/>
      <c r="E5" s="45"/>
      <c r="F5" s="45"/>
      <c r="G5" s="49"/>
    </row>
    <row r="6" spans="1:7" s="5" customFormat="1" ht="21" customHeight="1">
      <c r="A6" s="52"/>
      <c r="B6" s="50"/>
      <c r="C6" s="46"/>
      <c r="D6" s="46"/>
      <c r="E6" s="46"/>
      <c r="F6" s="46"/>
      <c r="G6" s="50"/>
    </row>
    <row r="7" spans="1:7" s="5" customFormat="1" ht="21" customHeight="1">
      <c r="A7" s="10"/>
      <c r="B7" s="8">
        <v>1</v>
      </c>
      <c r="C7" s="8">
        <v>2</v>
      </c>
      <c r="D7" s="8">
        <v>3</v>
      </c>
      <c r="E7" s="9">
        <v>4</v>
      </c>
      <c r="F7" s="8">
        <v>5</v>
      </c>
      <c r="G7" s="9">
        <v>6</v>
      </c>
    </row>
    <row r="8" spans="1:10" s="7" customFormat="1" ht="15.75" customHeight="1">
      <c r="A8" s="12" t="s">
        <v>0</v>
      </c>
      <c r="B8" s="13">
        <v>315802</v>
      </c>
      <c r="C8" s="13">
        <v>974463</v>
      </c>
      <c r="D8" s="13">
        <v>645155</v>
      </c>
      <c r="E8" s="14">
        <v>-329308</v>
      </c>
      <c r="F8" s="13">
        <v>1037315</v>
      </c>
      <c r="G8" s="14">
        <v>392160</v>
      </c>
      <c r="I8" s="22"/>
      <c r="J8" s="22"/>
    </row>
    <row r="9" spans="1:10" s="3" customFormat="1" ht="15.75" customHeight="1">
      <c r="A9" s="15" t="s">
        <v>1</v>
      </c>
      <c r="B9" s="16">
        <v>74470</v>
      </c>
      <c r="C9" s="16">
        <v>17070</v>
      </c>
      <c r="D9" s="17">
        <v>14776</v>
      </c>
      <c r="E9" s="18">
        <v>-2294</v>
      </c>
      <c r="F9" s="16">
        <v>17666</v>
      </c>
      <c r="G9" s="19">
        <v>2890</v>
      </c>
      <c r="J9" s="22"/>
    </row>
    <row r="10" spans="1:10" s="3" customFormat="1" ht="15.75" customHeight="1">
      <c r="A10" s="15" t="s">
        <v>2</v>
      </c>
      <c r="B10" s="16">
        <v>111352</v>
      </c>
      <c r="C10" s="16">
        <v>50293</v>
      </c>
      <c r="D10" s="17">
        <v>38676</v>
      </c>
      <c r="E10" s="18">
        <v>-11617</v>
      </c>
      <c r="F10" s="16">
        <v>66585</v>
      </c>
      <c r="G10" s="19">
        <v>27909</v>
      </c>
      <c r="J10" s="22"/>
    </row>
    <row r="11" spans="1:10" s="3" customFormat="1" ht="15.75" customHeight="1">
      <c r="A11" s="15" t="s">
        <v>3</v>
      </c>
      <c r="B11" s="16">
        <v>51928</v>
      </c>
      <c r="C11" s="16">
        <v>43526</v>
      </c>
      <c r="D11" s="17">
        <v>33160</v>
      </c>
      <c r="E11" s="18">
        <v>-10366</v>
      </c>
      <c r="F11" s="16">
        <v>60293</v>
      </c>
      <c r="G11" s="19">
        <v>27133</v>
      </c>
      <c r="J11" s="22"/>
    </row>
    <row r="12" spans="1:10" s="3" customFormat="1" ht="15.75" customHeight="1">
      <c r="A12" s="15" t="s">
        <v>4</v>
      </c>
      <c r="B12" s="16">
        <v>27200</v>
      </c>
      <c r="C12" s="16">
        <v>40989</v>
      </c>
      <c r="D12" s="17">
        <v>19669</v>
      </c>
      <c r="E12" s="18">
        <v>-21320</v>
      </c>
      <c r="F12" s="16">
        <v>49992</v>
      </c>
      <c r="G12" s="19">
        <v>30323</v>
      </c>
      <c r="J12" s="22"/>
    </row>
    <row r="13" spans="1:10" s="3" customFormat="1" ht="15.75" customHeight="1">
      <c r="A13" s="15" t="s">
        <v>5</v>
      </c>
      <c r="B13" s="31">
        <v>8062</v>
      </c>
      <c r="C13" s="31">
        <v>18876</v>
      </c>
      <c r="D13" s="32">
        <v>16571</v>
      </c>
      <c r="E13" s="33">
        <v>-2305</v>
      </c>
      <c r="F13" s="31">
        <v>19086</v>
      </c>
      <c r="G13" s="34">
        <v>2515</v>
      </c>
      <c r="J13" s="22"/>
    </row>
    <row r="14" spans="1:10" s="3" customFormat="1" ht="15.75" customHeight="1">
      <c r="A14" s="15" t="s">
        <v>6</v>
      </c>
      <c r="B14" s="16">
        <v>11281</v>
      </c>
      <c r="C14" s="16">
        <v>35870</v>
      </c>
      <c r="D14" s="17">
        <v>27256</v>
      </c>
      <c r="E14" s="18">
        <v>-8614</v>
      </c>
      <c r="F14" s="16">
        <v>51479</v>
      </c>
      <c r="G14" s="19">
        <v>24223</v>
      </c>
      <c r="J14" s="22"/>
    </row>
    <row r="15" spans="1:10" s="3" customFormat="1" ht="15.75" customHeight="1">
      <c r="A15" s="15" t="s">
        <v>7</v>
      </c>
      <c r="B15" s="31">
        <v>7068</v>
      </c>
      <c r="C15" s="31">
        <v>28809</v>
      </c>
      <c r="D15" s="35">
        <v>15924</v>
      </c>
      <c r="E15" s="36">
        <v>-12885</v>
      </c>
      <c r="F15" s="31">
        <v>48377</v>
      </c>
      <c r="G15" s="37">
        <v>32453</v>
      </c>
      <c r="J15" s="22"/>
    </row>
    <row r="16" spans="1:10" s="3" customFormat="1" ht="15.75" customHeight="1">
      <c r="A16" s="15" t="s">
        <v>8</v>
      </c>
      <c r="B16" s="31">
        <v>7050</v>
      </c>
      <c r="C16" s="31">
        <v>41260</v>
      </c>
      <c r="D16" s="35">
        <v>20021</v>
      </c>
      <c r="E16" s="36">
        <v>-21239</v>
      </c>
      <c r="F16" s="31">
        <v>56454</v>
      </c>
      <c r="G16" s="37">
        <v>36433</v>
      </c>
      <c r="J16" s="22"/>
    </row>
    <row r="17" spans="1:10" s="3" customFormat="1" ht="15.75" customHeight="1">
      <c r="A17" s="15" t="s">
        <v>9</v>
      </c>
      <c r="B17" s="31">
        <v>6033</v>
      </c>
      <c r="C17" s="31">
        <v>56792</v>
      </c>
      <c r="D17" s="35">
        <v>30742</v>
      </c>
      <c r="E17" s="36">
        <v>-26050</v>
      </c>
      <c r="F17" s="31">
        <v>76681</v>
      </c>
      <c r="G17" s="37">
        <v>45939</v>
      </c>
      <c r="J17" s="22"/>
    </row>
    <row r="18" spans="1:10" s="3" customFormat="1" ht="15.75" customHeight="1">
      <c r="A18" s="15" t="s">
        <v>10</v>
      </c>
      <c r="B18" s="31">
        <v>4314</v>
      </c>
      <c r="C18" s="31">
        <v>65961</v>
      </c>
      <c r="D18" s="35">
        <v>42855</v>
      </c>
      <c r="E18" s="36">
        <v>-23106</v>
      </c>
      <c r="F18" s="31">
        <v>92063</v>
      </c>
      <c r="G18" s="37">
        <v>49208</v>
      </c>
      <c r="J18" s="22"/>
    </row>
    <row r="19" spans="1:10" s="3" customFormat="1" ht="15.75" customHeight="1">
      <c r="A19" s="15" t="s">
        <v>11</v>
      </c>
      <c r="B19" s="31">
        <v>4046</v>
      </c>
      <c r="C19" s="31">
        <v>106185</v>
      </c>
      <c r="D19" s="35">
        <v>55478</v>
      </c>
      <c r="E19" s="36">
        <v>-50707</v>
      </c>
      <c r="F19" s="31">
        <v>93849</v>
      </c>
      <c r="G19" s="37">
        <v>38371</v>
      </c>
      <c r="J19" s="22"/>
    </row>
    <row r="20" spans="1:10" s="3" customFormat="1" ht="15.75" customHeight="1">
      <c r="A20" s="15" t="s">
        <v>12</v>
      </c>
      <c r="B20" s="16">
        <v>2219</v>
      </c>
      <c r="C20" s="16">
        <v>163963</v>
      </c>
      <c r="D20" s="23">
        <v>109090</v>
      </c>
      <c r="E20" s="24">
        <v>-54873</v>
      </c>
      <c r="F20" s="16">
        <v>155795</v>
      </c>
      <c r="G20" s="25">
        <v>46705</v>
      </c>
      <c r="J20" s="22"/>
    </row>
    <row r="21" spans="1:10" s="3" customFormat="1" ht="15.75" customHeight="1">
      <c r="A21" s="15" t="s">
        <v>13</v>
      </c>
      <c r="B21" s="31">
        <v>487</v>
      </c>
      <c r="C21" s="31">
        <v>76814</v>
      </c>
      <c r="D21" s="35">
        <v>50162</v>
      </c>
      <c r="E21" s="36">
        <v>-26652</v>
      </c>
      <c r="F21" s="31">
        <v>64997</v>
      </c>
      <c r="G21" s="37">
        <v>14835</v>
      </c>
      <c r="J21" s="22"/>
    </row>
    <row r="22" spans="1:10" s="3" customFormat="1" ht="15.75" customHeight="1">
      <c r="A22" s="15" t="s">
        <v>14</v>
      </c>
      <c r="B22" s="31">
        <v>121</v>
      </c>
      <c r="C22" s="31">
        <v>48650</v>
      </c>
      <c r="D22" s="35">
        <v>40539</v>
      </c>
      <c r="E22" s="36">
        <v>-8111</v>
      </c>
      <c r="F22" s="31">
        <v>46375</v>
      </c>
      <c r="G22" s="37">
        <v>5836</v>
      </c>
      <c r="J22" s="22"/>
    </row>
    <row r="23" spans="1:10" s="3" customFormat="1" ht="15.75" customHeight="1">
      <c r="A23" s="15" t="s">
        <v>15</v>
      </c>
      <c r="B23" s="16">
        <v>77</v>
      </c>
      <c r="C23" s="16">
        <v>43568</v>
      </c>
      <c r="D23" s="23">
        <v>33573</v>
      </c>
      <c r="E23" s="24">
        <v>-9995</v>
      </c>
      <c r="F23" s="16">
        <v>36379</v>
      </c>
      <c r="G23" s="25">
        <v>2806</v>
      </c>
      <c r="J23" s="22"/>
    </row>
    <row r="24" spans="1:10" s="3" customFormat="1" ht="15.75" customHeight="1">
      <c r="A24" s="15" t="s">
        <v>16</v>
      </c>
      <c r="B24" s="16">
        <v>67</v>
      </c>
      <c r="C24" s="16">
        <v>58773</v>
      </c>
      <c r="D24" s="23">
        <v>49324</v>
      </c>
      <c r="E24" s="24">
        <v>-9449</v>
      </c>
      <c r="F24" s="16">
        <v>52894</v>
      </c>
      <c r="G24" s="25">
        <v>3570</v>
      </c>
      <c r="J24" s="22"/>
    </row>
    <row r="25" spans="1:10" s="3" customFormat="1" ht="15.75" customHeight="1">
      <c r="A25" s="15" t="s">
        <v>17</v>
      </c>
      <c r="B25" s="31">
        <v>13</v>
      </c>
      <c r="C25" s="31">
        <v>21727</v>
      </c>
      <c r="D25" s="35">
        <v>12704</v>
      </c>
      <c r="E25" s="36">
        <v>-9023</v>
      </c>
      <c r="F25" s="31">
        <v>13330</v>
      </c>
      <c r="G25" s="37">
        <v>626</v>
      </c>
      <c r="J25" s="22"/>
    </row>
    <row r="26" spans="1:10" s="3" customFormat="1" ht="15.75" customHeight="1">
      <c r="A26" s="11" t="s">
        <v>18</v>
      </c>
      <c r="B26" s="16">
        <v>12</v>
      </c>
      <c r="C26" s="16">
        <v>55338</v>
      </c>
      <c r="D26" s="28">
        <v>34636</v>
      </c>
      <c r="E26" s="29">
        <v>-20702</v>
      </c>
      <c r="F26" s="16">
        <v>35019</v>
      </c>
      <c r="G26" s="30">
        <v>383</v>
      </c>
      <c r="J26" s="22"/>
    </row>
    <row r="27" spans="1:7" s="3" customFormat="1" ht="12" customHeight="1">
      <c r="A27" s="41" t="s">
        <v>21</v>
      </c>
      <c r="B27" s="41"/>
      <c r="C27" s="41"/>
      <c r="D27" s="41"/>
      <c r="E27" s="41"/>
      <c r="F27" s="41"/>
      <c r="G27" s="41"/>
    </row>
    <row r="28" spans="1:7" s="3" customFormat="1" ht="12" customHeight="1">
      <c r="A28" s="47" t="s">
        <v>27</v>
      </c>
      <c r="B28" s="47"/>
      <c r="C28" s="47"/>
      <c r="D28" s="47"/>
      <c r="E28" s="47"/>
      <c r="F28" s="47"/>
      <c r="G28" s="47"/>
    </row>
    <row r="29" spans="1:7" s="3" customFormat="1" ht="12" customHeight="1">
      <c r="A29" s="42" t="s">
        <v>28</v>
      </c>
      <c r="B29" s="43"/>
      <c r="C29" s="43"/>
      <c r="D29" s="43"/>
      <c r="E29" s="43"/>
      <c r="F29" s="43"/>
      <c r="G29" s="43"/>
    </row>
    <row r="30" spans="1:7" s="3" customFormat="1" ht="9.75" customHeight="1">
      <c r="A30" s="38" t="s">
        <v>42</v>
      </c>
      <c r="B30" s="38"/>
      <c r="C30" s="38"/>
      <c r="D30" s="38"/>
      <c r="E30" s="38"/>
      <c r="F30" s="38"/>
      <c r="G30" s="38"/>
    </row>
    <row r="31" spans="2:4" s="3" customFormat="1" ht="8.25">
      <c r="B31" s="4"/>
      <c r="C31" s="4"/>
      <c r="D31" s="4"/>
    </row>
    <row r="32" spans="2:4" s="3" customFormat="1" ht="8.25">
      <c r="B32" s="4"/>
      <c r="C32" s="4"/>
      <c r="D32" s="4"/>
    </row>
    <row r="33" spans="2:4" s="3" customFormat="1" ht="8.25">
      <c r="B33" s="4"/>
      <c r="C33" s="4"/>
      <c r="D33" s="4"/>
    </row>
    <row r="34" spans="2:4" s="3" customFormat="1" ht="8.25">
      <c r="B34" s="4"/>
      <c r="C34" s="4"/>
      <c r="D34" s="4"/>
    </row>
    <row r="35" s="3" customFormat="1" ht="8.25"/>
    <row r="36" spans="21:22" s="3" customFormat="1" ht="8.25">
      <c r="U36" s="20"/>
      <c r="V36" s="20"/>
    </row>
    <row r="37" spans="13:22" s="3" customFormat="1" ht="9">
      <c r="M37" s="20"/>
      <c r="N37" s="20"/>
      <c r="P37" s="1"/>
      <c r="Q37" s="1"/>
      <c r="R37" s="21"/>
      <c r="S37" s="21"/>
      <c r="U37" s="20"/>
      <c r="V37" s="20"/>
    </row>
    <row r="38" s="3" customFormat="1" ht="8.25"/>
    <row r="39" s="3" customFormat="1" ht="8.25"/>
    <row r="40" s="3" customFormat="1" ht="8.25"/>
    <row r="41" s="3" customFormat="1" ht="8.25"/>
    <row r="42" s="3" customFormat="1" ht="8.25"/>
    <row r="43" s="3" customFormat="1" ht="8.25"/>
    <row r="44" s="3" customFormat="1" ht="8.25"/>
    <row r="45" s="3" customFormat="1" ht="8.25"/>
    <row r="46" s="3" customFormat="1" ht="8.25"/>
    <row r="47" s="3" customFormat="1" ht="8.25"/>
    <row r="48" s="3" customFormat="1" ht="8.25"/>
    <row r="49" spans="2:4" ht="9">
      <c r="B49" s="1"/>
      <c r="C49" s="1"/>
      <c r="D49" s="1"/>
    </row>
    <row r="50" spans="2:4" ht="9">
      <c r="B50" s="1"/>
      <c r="C50" s="1"/>
      <c r="D50" s="1"/>
    </row>
    <row r="51" spans="2:17" ht="9">
      <c r="B51" s="1"/>
      <c r="C51" s="1"/>
      <c r="D51" s="1"/>
      <c r="O51" s="21"/>
      <c r="P51" s="21"/>
      <c r="Q51" s="1" t="s">
        <v>40</v>
      </c>
    </row>
    <row r="52" spans="2:15" ht="15.75">
      <c r="B52" s="27"/>
      <c r="C52" s="26"/>
      <c r="D52" s="1"/>
      <c r="F52" s="21"/>
      <c r="G52" s="21"/>
      <c r="I52" s="2"/>
      <c r="K52" s="21"/>
      <c r="L52" s="21"/>
      <c r="O52" s="21"/>
    </row>
    <row r="53" spans="2:15" ht="15.75">
      <c r="B53" s="27"/>
      <c r="C53" s="26"/>
      <c r="D53" s="1"/>
      <c r="F53" s="21"/>
      <c r="G53" s="21"/>
      <c r="I53" s="2"/>
      <c r="K53" s="21"/>
      <c r="L53" s="21"/>
      <c r="O53" s="21"/>
    </row>
    <row r="54" spans="2:16" ht="15.75">
      <c r="B54" s="27"/>
      <c r="C54" s="26"/>
      <c r="D54" s="1"/>
      <c r="F54" s="21"/>
      <c r="G54" s="21"/>
      <c r="I54" s="2"/>
      <c r="K54" s="21" t="s">
        <v>29</v>
      </c>
      <c r="L54" s="21" t="s">
        <v>30</v>
      </c>
      <c r="M54" s="1">
        <v>8</v>
      </c>
      <c r="O54" s="21"/>
      <c r="P54" s="1">
        <v>1</v>
      </c>
    </row>
    <row r="55" spans="2:15" ht="15.75">
      <c r="B55" s="27"/>
      <c r="C55" s="26"/>
      <c r="D55" s="1"/>
      <c r="F55" s="21"/>
      <c r="G55" s="21"/>
      <c r="I55" s="2"/>
      <c r="K55" s="21"/>
      <c r="L55" s="21"/>
      <c r="O55" s="21"/>
    </row>
    <row r="56" spans="2:16" ht="15.75">
      <c r="B56" s="27"/>
      <c r="C56" s="26"/>
      <c r="D56" s="1"/>
      <c r="F56" s="21"/>
      <c r="G56" s="21"/>
      <c r="I56" s="2"/>
      <c r="K56" s="21"/>
      <c r="L56" s="21" t="s">
        <v>31</v>
      </c>
      <c r="M56" s="1" t="s">
        <v>32</v>
      </c>
      <c r="O56" s="21" t="s">
        <v>33</v>
      </c>
      <c r="P56" s="1" t="s">
        <v>34</v>
      </c>
    </row>
    <row r="57" spans="2:25" ht="15.75">
      <c r="B57" s="27"/>
      <c r="C57" s="26"/>
      <c r="D57" s="1"/>
      <c r="F57" s="21"/>
      <c r="G57" s="21"/>
      <c r="I57" s="2"/>
      <c r="K57" s="21" t="s">
        <v>35</v>
      </c>
      <c r="L57" s="21" t="s">
        <v>36</v>
      </c>
      <c r="M57" s="1" t="s">
        <v>37</v>
      </c>
      <c r="N57" s="1" t="s">
        <v>38</v>
      </c>
      <c r="O57" s="21">
        <f>SUM(O58:O75)</f>
        <v>126441</v>
      </c>
      <c r="P57" s="21">
        <f>SUM(P58:P75)</f>
        <v>455256720</v>
      </c>
      <c r="T57" s="21">
        <f>SUM(T58:T75)</f>
        <v>189360</v>
      </c>
      <c r="U57" s="21">
        <f>SUM(U58:U75)</f>
        <v>189898745</v>
      </c>
      <c r="W57" s="21">
        <v>315801</v>
      </c>
      <c r="X57" s="21">
        <v>645155465</v>
      </c>
      <c r="Y57" s="1">
        <f>ROUND(X57/1000,0)</f>
        <v>645155</v>
      </c>
    </row>
    <row r="58" spans="2:25" ht="15.75">
      <c r="B58" s="27"/>
      <c r="C58" s="26"/>
      <c r="D58" s="1"/>
      <c r="F58" s="21"/>
      <c r="G58" s="21"/>
      <c r="K58" s="21"/>
      <c r="L58" s="21"/>
      <c r="M58" s="1">
        <v>5</v>
      </c>
      <c r="N58" s="1">
        <v>17</v>
      </c>
      <c r="O58" s="21">
        <v>16702</v>
      </c>
      <c r="P58" s="21">
        <v>1813505</v>
      </c>
      <c r="R58" s="1">
        <v>5</v>
      </c>
      <c r="S58" s="1">
        <v>59</v>
      </c>
      <c r="T58" s="21">
        <v>57767</v>
      </c>
      <c r="U58" s="21">
        <v>12962501</v>
      </c>
      <c r="W58" s="21">
        <v>74469</v>
      </c>
      <c r="X58" s="21">
        <v>14776006</v>
      </c>
      <c r="Y58" s="1">
        <f aca="true" t="shared" si="0" ref="Y58:Y75">ROUND(X58/1000,0)</f>
        <v>14776</v>
      </c>
    </row>
    <row r="59" spans="2:25" ht="15.75">
      <c r="B59" s="27"/>
      <c r="C59" s="26"/>
      <c r="D59" s="1"/>
      <c r="G59" s="21"/>
      <c r="K59" s="21"/>
      <c r="L59" s="21"/>
      <c r="M59" s="1">
        <v>10</v>
      </c>
      <c r="N59" s="1">
        <v>37</v>
      </c>
      <c r="O59" s="21">
        <v>37318</v>
      </c>
      <c r="P59" s="21">
        <v>5205039</v>
      </c>
      <c r="R59" s="1">
        <v>10</v>
      </c>
      <c r="S59" s="1">
        <v>74</v>
      </c>
      <c r="T59" s="21">
        <v>74035</v>
      </c>
      <c r="U59" s="21">
        <v>33470822</v>
      </c>
      <c r="W59" s="21">
        <v>111353</v>
      </c>
      <c r="X59" s="21">
        <v>38675861</v>
      </c>
      <c r="Y59" s="1">
        <f t="shared" si="0"/>
        <v>38676</v>
      </c>
    </row>
    <row r="60" spans="2:25" ht="15.75">
      <c r="B60" s="27"/>
      <c r="C60" s="26"/>
      <c r="D60" s="1"/>
      <c r="F60" s="21"/>
      <c r="G60" s="21"/>
      <c r="L60" s="21"/>
      <c r="M60" s="1">
        <v>15</v>
      </c>
      <c r="N60" s="1">
        <v>22</v>
      </c>
      <c r="O60" s="21">
        <v>22184</v>
      </c>
      <c r="P60" s="21">
        <v>5926786</v>
      </c>
      <c r="R60" s="1">
        <v>15</v>
      </c>
      <c r="S60" s="1">
        <v>31</v>
      </c>
      <c r="T60" s="21">
        <v>29744</v>
      </c>
      <c r="U60" s="21">
        <v>27232730</v>
      </c>
      <c r="W60" s="21">
        <v>51928</v>
      </c>
      <c r="X60" s="21">
        <v>33159516</v>
      </c>
      <c r="Y60" s="1">
        <f t="shared" si="0"/>
        <v>33160</v>
      </c>
    </row>
    <row r="61" spans="2:25" ht="15.75">
      <c r="B61" s="27"/>
      <c r="C61" s="26"/>
      <c r="D61" s="1"/>
      <c r="G61" s="21"/>
      <c r="L61" s="21"/>
      <c r="M61" s="1">
        <v>20</v>
      </c>
      <c r="N61" s="1">
        <v>19</v>
      </c>
      <c r="O61" s="21">
        <v>18154</v>
      </c>
      <c r="P61" s="21">
        <v>7349432</v>
      </c>
      <c r="R61" s="1">
        <v>20</v>
      </c>
      <c r="S61" s="1">
        <v>9</v>
      </c>
      <c r="T61" s="21">
        <v>9046</v>
      </c>
      <c r="U61" s="21">
        <v>12319266</v>
      </c>
      <c r="W61" s="21">
        <v>27200</v>
      </c>
      <c r="X61" s="21">
        <v>19668698</v>
      </c>
      <c r="Y61" s="1">
        <f t="shared" si="0"/>
        <v>19669</v>
      </c>
    </row>
    <row r="62" spans="2:25" ht="15.75">
      <c r="B62" s="27"/>
      <c r="C62" s="26"/>
      <c r="D62" s="1"/>
      <c r="F62" s="21"/>
      <c r="G62" s="21"/>
      <c r="L62" s="21"/>
      <c r="M62" s="1">
        <v>21</v>
      </c>
      <c r="N62" s="1">
        <v>3</v>
      </c>
      <c r="O62" s="21">
        <v>3026</v>
      </c>
      <c r="P62" s="21">
        <v>3531195</v>
      </c>
      <c r="R62" s="1">
        <v>21</v>
      </c>
      <c r="S62" s="1">
        <v>5</v>
      </c>
      <c r="T62" s="21">
        <v>5036</v>
      </c>
      <c r="U62" s="21">
        <v>13039568</v>
      </c>
      <c r="W62" s="21">
        <v>8062</v>
      </c>
      <c r="X62" s="21">
        <v>16570763</v>
      </c>
      <c r="Y62" s="1">
        <f t="shared" si="0"/>
        <v>16571</v>
      </c>
    </row>
    <row r="63" spans="2:25" ht="15.75">
      <c r="B63" s="27"/>
      <c r="C63" s="26"/>
      <c r="D63" s="1"/>
      <c r="F63" s="21"/>
      <c r="G63" s="21"/>
      <c r="L63" s="21"/>
      <c r="M63" s="1">
        <v>22</v>
      </c>
      <c r="N63" s="1">
        <v>4</v>
      </c>
      <c r="O63" s="21">
        <v>4031</v>
      </c>
      <c r="P63" s="21">
        <v>2504647</v>
      </c>
      <c r="R63" s="1">
        <v>22</v>
      </c>
      <c r="S63" s="1">
        <v>8</v>
      </c>
      <c r="T63" s="21">
        <v>7250</v>
      </c>
      <c r="U63" s="21">
        <v>24750865</v>
      </c>
      <c r="W63" s="21">
        <v>11281</v>
      </c>
      <c r="X63" s="21">
        <v>27255512</v>
      </c>
      <c r="Y63" s="1">
        <f t="shared" si="0"/>
        <v>27256</v>
      </c>
    </row>
    <row r="64" spans="2:25" ht="15.75">
      <c r="B64" s="27"/>
      <c r="C64" s="26"/>
      <c r="D64" s="1"/>
      <c r="G64" s="21"/>
      <c r="L64" s="21"/>
      <c r="M64" s="1">
        <v>23</v>
      </c>
      <c r="N64" s="1">
        <v>5</v>
      </c>
      <c r="O64" s="21">
        <v>5047</v>
      </c>
      <c r="P64" s="21">
        <v>7327838</v>
      </c>
      <c r="R64" s="1">
        <v>23</v>
      </c>
      <c r="S64" s="1">
        <v>2</v>
      </c>
      <c r="T64" s="21">
        <v>2021</v>
      </c>
      <c r="U64" s="21">
        <v>8595886</v>
      </c>
      <c r="W64" s="21">
        <v>7068</v>
      </c>
      <c r="X64" s="21">
        <v>15923724</v>
      </c>
      <c r="Y64" s="1">
        <f t="shared" si="0"/>
        <v>15924</v>
      </c>
    </row>
    <row r="65" spans="2:25" ht="15.75">
      <c r="B65" s="27"/>
      <c r="C65" s="26"/>
      <c r="D65" s="1"/>
      <c r="G65" s="21"/>
      <c r="L65" s="21"/>
      <c r="M65" s="1">
        <v>24</v>
      </c>
      <c r="N65" s="1">
        <v>6</v>
      </c>
      <c r="O65" s="21">
        <v>5043</v>
      </c>
      <c r="P65" s="21">
        <v>10388816</v>
      </c>
      <c r="R65" s="1">
        <v>24</v>
      </c>
      <c r="S65" s="1">
        <v>3</v>
      </c>
      <c r="T65" s="21">
        <v>2008</v>
      </c>
      <c r="U65" s="21">
        <v>9632622</v>
      </c>
      <c r="W65" s="21">
        <v>7051</v>
      </c>
      <c r="X65" s="21">
        <v>20021438</v>
      </c>
      <c r="Y65" s="1">
        <f t="shared" si="0"/>
        <v>20021</v>
      </c>
    </row>
    <row r="66" spans="2:25" ht="15.75">
      <c r="B66" s="27"/>
      <c r="C66" s="26"/>
      <c r="D66" s="1"/>
      <c r="G66" s="21"/>
      <c r="L66" s="21"/>
      <c r="M66" s="1">
        <v>25</v>
      </c>
      <c r="N66" s="1">
        <v>7</v>
      </c>
      <c r="O66" s="21">
        <v>5028</v>
      </c>
      <c r="P66" s="21">
        <v>18736879</v>
      </c>
      <c r="R66" s="1">
        <v>25</v>
      </c>
      <c r="S66" s="1">
        <v>1</v>
      </c>
      <c r="T66" s="21">
        <v>1005</v>
      </c>
      <c r="U66" s="21">
        <v>12005322</v>
      </c>
      <c r="W66" s="21">
        <v>6033</v>
      </c>
      <c r="X66" s="21">
        <v>30742201</v>
      </c>
      <c r="Y66" s="1">
        <f t="shared" si="0"/>
        <v>30742</v>
      </c>
    </row>
    <row r="67" spans="2:25" ht="15.75">
      <c r="B67" s="27"/>
      <c r="C67" s="26"/>
      <c r="D67" s="1"/>
      <c r="G67" s="21"/>
      <c r="L67" s="21"/>
      <c r="M67" s="1">
        <v>26</v>
      </c>
      <c r="N67" s="1">
        <v>3</v>
      </c>
      <c r="O67" s="21">
        <v>3006</v>
      </c>
      <c r="P67" s="21">
        <v>22530259</v>
      </c>
      <c r="R67" s="1">
        <v>26</v>
      </c>
      <c r="S67" s="1">
        <v>2</v>
      </c>
      <c r="T67" s="21">
        <v>1308</v>
      </c>
      <c r="U67" s="21">
        <v>20324296</v>
      </c>
      <c r="W67" s="21">
        <v>4314</v>
      </c>
      <c r="X67" s="21">
        <v>42854555</v>
      </c>
      <c r="Y67" s="1">
        <f t="shared" si="0"/>
        <v>42855</v>
      </c>
    </row>
    <row r="68" spans="1:25" ht="15.75">
      <c r="A68" s="21"/>
      <c r="B68" s="27"/>
      <c r="C68" s="26"/>
      <c r="D68" s="1"/>
      <c r="G68" s="21"/>
      <c r="M68" s="1">
        <v>27</v>
      </c>
      <c r="N68" s="1">
        <v>4</v>
      </c>
      <c r="O68" s="21">
        <v>4046</v>
      </c>
      <c r="P68" s="21">
        <v>55478252</v>
      </c>
      <c r="W68" s="21">
        <v>4046</v>
      </c>
      <c r="X68" s="21">
        <v>55478252</v>
      </c>
      <c r="Y68" s="1">
        <f t="shared" si="0"/>
        <v>55478</v>
      </c>
    </row>
    <row r="69" spans="1:25" ht="15.75">
      <c r="A69" s="21"/>
      <c r="B69" s="27"/>
      <c r="C69" s="26"/>
      <c r="D69" s="1"/>
      <c r="G69" s="21"/>
      <c r="M69" s="1">
        <v>28</v>
      </c>
      <c r="N69" s="1">
        <v>9</v>
      </c>
      <c r="O69" s="21">
        <v>2079</v>
      </c>
      <c r="P69" s="21">
        <v>93525469</v>
      </c>
      <c r="R69" s="1">
        <v>28</v>
      </c>
      <c r="S69" s="1">
        <v>1</v>
      </c>
      <c r="T69" s="1">
        <v>140</v>
      </c>
      <c r="U69" s="21">
        <v>15564867</v>
      </c>
      <c r="W69" s="21">
        <v>2219</v>
      </c>
      <c r="X69" s="21">
        <v>109090336</v>
      </c>
      <c r="Y69" s="1">
        <f t="shared" si="0"/>
        <v>109090</v>
      </c>
    </row>
    <row r="70" spans="1:25" ht="9">
      <c r="A70" s="21"/>
      <c r="B70" s="1"/>
      <c r="M70" s="1">
        <v>29</v>
      </c>
      <c r="N70" s="1">
        <v>8</v>
      </c>
      <c r="O70" s="1">
        <v>487</v>
      </c>
      <c r="P70" s="21">
        <v>50161686</v>
      </c>
      <c r="W70" s="21">
        <v>487</v>
      </c>
      <c r="X70" s="21">
        <v>50161686</v>
      </c>
      <c r="Y70" s="1">
        <f t="shared" si="0"/>
        <v>50162</v>
      </c>
    </row>
    <row r="71" spans="1:25" ht="9">
      <c r="A71" s="21"/>
      <c r="B71" s="1"/>
      <c r="M71" s="1">
        <v>30</v>
      </c>
      <c r="N71" s="1">
        <v>3</v>
      </c>
      <c r="O71" s="1">
        <v>121</v>
      </c>
      <c r="P71" s="21">
        <v>40539031</v>
      </c>
      <c r="W71" s="21">
        <v>121</v>
      </c>
      <c r="X71" s="21">
        <v>40539031</v>
      </c>
      <c r="Y71" s="1">
        <f t="shared" si="0"/>
        <v>40539</v>
      </c>
    </row>
    <row r="72" spans="1:25" ht="9">
      <c r="A72" s="21"/>
      <c r="B72" s="1"/>
      <c r="M72" s="1">
        <v>31</v>
      </c>
      <c r="N72" s="1">
        <v>10</v>
      </c>
      <c r="O72" s="1">
        <v>77</v>
      </c>
      <c r="P72" s="21">
        <v>33573246</v>
      </c>
      <c r="W72" s="21">
        <v>77</v>
      </c>
      <c r="X72" s="21">
        <v>33573246</v>
      </c>
      <c r="Y72" s="1">
        <f t="shared" si="0"/>
        <v>33573</v>
      </c>
    </row>
    <row r="73" spans="1:25" ht="9">
      <c r="A73" s="21"/>
      <c r="B73" s="1"/>
      <c r="M73" s="1">
        <v>32</v>
      </c>
      <c r="N73" s="1">
        <v>15</v>
      </c>
      <c r="O73" s="1">
        <v>67</v>
      </c>
      <c r="P73" s="21">
        <v>49324098</v>
      </c>
      <c r="W73" s="21">
        <v>67</v>
      </c>
      <c r="X73" s="21">
        <v>49324098</v>
      </c>
      <c r="Y73" s="1">
        <f t="shared" si="0"/>
        <v>49324</v>
      </c>
    </row>
    <row r="74" spans="1:25" ht="9">
      <c r="A74" s="21"/>
      <c r="B74" s="1"/>
      <c r="M74" s="1">
        <v>33</v>
      </c>
      <c r="N74" s="1">
        <v>5</v>
      </c>
      <c r="O74" s="1">
        <v>13</v>
      </c>
      <c r="P74" s="21">
        <v>12704074</v>
      </c>
      <c r="W74" s="21">
        <v>13</v>
      </c>
      <c r="X74" s="21">
        <v>12704074</v>
      </c>
      <c r="Y74" s="1">
        <f t="shared" si="0"/>
        <v>12704</v>
      </c>
    </row>
    <row r="75" spans="1:25" ht="9">
      <c r="A75" s="21"/>
      <c r="B75" s="1"/>
      <c r="F75" s="21"/>
      <c r="G75" s="21"/>
      <c r="M75" s="1">
        <v>34</v>
      </c>
      <c r="N75" s="1">
        <v>12</v>
      </c>
      <c r="O75" s="1">
        <v>12</v>
      </c>
      <c r="P75" s="21">
        <v>34636468</v>
      </c>
      <c r="W75" s="21">
        <v>12</v>
      </c>
      <c r="X75" s="21">
        <v>34636468</v>
      </c>
      <c r="Y75" s="1">
        <f t="shared" si="0"/>
        <v>34636</v>
      </c>
    </row>
    <row r="76" spans="2:7" ht="9">
      <c r="B76" s="1"/>
      <c r="F76" s="21"/>
      <c r="G76" s="21"/>
    </row>
    <row r="77" spans="2:7" ht="9">
      <c r="B77" s="1"/>
      <c r="F77" s="21"/>
      <c r="G77" s="21"/>
    </row>
    <row r="78" spans="2:7" ht="9">
      <c r="B78" s="1"/>
      <c r="F78" s="21"/>
      <c r="G78" s="21"/>
    </row>
    <row r="79" spans="2:7" ht="9">
      <c r="B79" s="1"/>
      <c r="F79" s="21"/>
      <c r="G79" s="21"/>
    </row>
    <row r="80" spans="2:7" ht="9">
      <c r="B80" s="1"/>
      <c r="C80" s="1"/>
      <c r="F80" s="21"/>
      <c r="G80" s="21"/>
    </row>
    <row r="81" spans="2:16" ht="9">
      <c r="B81" s="1"/>
      <c r="C81" s="1"/>
      <c r="D81" s="1"/>
      <c r="F81" s="21"/>
      <c r="G81" s="21"/>
      <c r="O81" s="21"/>
      <c r="P81" s="21"/>
    </row>
    <row r="82" spans="2:16" ht="9">
      <c r="B82" s="1"/>
      <c r="C82" s="1"/>
      <c r="D82" s="1"/>
      <c r="F82" s="21"/>
      <c r="G82" s="21"/>
      <c r="O82" s="21"/>
      <c r="P82" s="21"/>
    </row>
    <row r="83" spans="2:16" ht="9">
      <c r="B83" s="1"/>
      <c r="C83" s="1"/>
      <c r="D83" s="1"/>
      <c r="G83" s="21"/>
      <c r="O83" s="21"/>
      <c r="P83" s="21"/>
    </row>
    <row r="84" spans="2:16" ht="9">
      <c r="B84" s="1"/>
      <c r="C84" s="1"/>
      <c r="D84" s="1"/>
      <c r="G84" s="21"/>
      <c r="O84" s="21"/>
      <c r="P84" s="21"/>
    </row>
    <row r="85" spans="2:16" ht="9">
      <c r="B85" s="1"/>
      <c r="C85" s="1"/>
      <c r="D85" s="1"/>
      <c r="G85" s="21"/>
      <c r="O85" s="21"/>
      <c r="P85" s="21"/>
    </row>
    <row r="86" spans="2:16" ht="9">
      <c r="B86" s="1"/>
      <c r="C86" s="1"/>
      <c r="D86" s="1"/>
      <c r="G86" s="21"/>
      <c r="O86" s="21"/>
      <c r="P86" s="21"/>
    </row>
    <row r="87" spans="2:16" ht="9">
      <c r="B87" s="1"/>
      <c r="C87" s="1"/>
      <c r="D87" s="1"/>
      <c r="O87" s="21"/>
      <c r="P87" s="21"/>
    </row>
    <row r="88" spans="2:16" ht="9">
      <c r="B88" s="1"/>
      <c r="C88" s="1"/>
      <c r="D88" s="1"/>
      <c r="O88" s="21"/>
      <c r="P88" s="21"/>
    </row>
    <row r="89" spans="2:16" ht="9">
      <c r="B89" s="1"/>
      <c r="C89" s="1"/>
      <c r="D89" s="1"/>
      <c r="O89" s="21"/>
      <c r="P89" s="21"/>
    </row>
    <row r="90" spans="2:16" ht="9">
      <c r="B90" s="1"/>
      <c r="C90" s="1"/>
      <c r="D90" s="1"/>
      <c r="O90" s="21"/>
      <c r="P90" s="21"/>
    </row>
    <row r="91" spans="2:16" ht="9">
      <c r="B91" s="1"/>
      <c r="C91" s="1"/>
      <c r="D91" s="1"/>
      <c r="P91" s="21"/>
    </row>
    <row r="92" spans="2:4" ht="9">
      <c r="B92" s="1"/>
      <c r="C92" s="1"/>
      <c r="D92" s="1"/>
    </row>
    <row r="93" spans="2:4" ht="9">
      <c r="B93" s="1"/>
      <c r="C93" s="1"/>
      <c r="D93" s="1"/>
    </row>
    <row r="94" spans="2:4" ht="9">
      <c r="B94" s="1"/>
      <c r="C94" s="1"/>
      <c r="D94" s="1"/>
    </row>
    <row r="95" spans="2:4" ht="9">
      <c r="B95" s="1"/>
      <c r="C95" s="1"/>
      <c r="D95" s="1"/>
    </row>
    <row r="96" spans="2:4" ht="9">
      <c r="B96" s="1"/>
      <c r="C96" s="1"/>
      <c r="D96" s="1"/>
    </row>
    <row r="97" spans="2:4" ht="9">
      <c r="B97" s="1"/>
      <c r="C97" s="1"/>
      <c r="D97" s="1"/>
    </row>
    <row r="98" spans="2:4" ht="9">
      <c r="B98" s="1"/>
      <c r="C98" s="1"/>
      <c r="D98" s="1"/>
    </row>
    <row r="99" spans="2:4" ht="9">
      <c r="B99" s="1"/>
      <c r="C99" s="1"/>
      <c r="D99" s="1"/>
    </row>
    <row r="100" spans="2:4" ht="9">
      <c r="B100" s="1"/>
      <c r="C100" s="1"/>
      <c r="D100" s="1"/>
    </row>
    <row r="101" spans="2:4" ht="9">
      <c r="B101" s="1"/>
      <c r="C101" s="1"/>
      <c r="D101" s="1"/>
    </row>
    <row r="102" spans="2:4" ht="9">
      <c r="B102" s="1"/>
      <c r="C102" s="1"/>
      <c r="D102" s="1"/>
    </row>
    <row r="103" spans="2:4" ht="9">
      <c r="B103" s="1"/>
      <c r="C103" s="1"/>
      <c r="D103" s="1"/>
    </row>
    <row r="104" spans="2:4" ht="9">
      <c r="B104" s="1"/>
      <c r="C104" s="1"/>
      <c r="D104" s="1"/>
    </row>
    <row r="105" spans="2:4" ht="9">
      <c r="B105" s="1"/>
      <c r="C105" s="1"/>
      <c r="D105" s="1"/>
    </row>
    <row r="106" spans="2:4" ht="9">
      <c r="B106" s="1"/>
      <c r="C106" s="1"/>
      <c r="D106" s="1"/>
    </row>
    <row r="107" spans="2:4" ht="9">
      <c r="B107" s="1"/>
      <c r="C107" s="1"/>
      <c r="D107" s="1"/>
    </row>
    <row r="108" spans="2:4" ht="9">
      <c r="B108" s="1"/>
      <c r="C108" s="1"/>
      <c r="D108" s="1"/>
    </row>
    <row r="109" spans="2:4" ht="9">
      <c r="B109" s="1"/>
      <c r="C109" s="1"/>
      <c r="D109" s="1"/>
    </row>
    <row r="110" spans="2:4" ht="9">
      <c r="B110" s="1"/>
      <c r="C110" s="1"/>
      <c r="D110" s="1"/>
    </row>
    <row r="111" spans="2:4" ht="9">
      <c r="B111" s="1"/>
      <c r="C111" s="1"/>
      <c r="D111" s="1"/>
    </row>
    <row r="112" spans="2:4" ht="9">
      <c r="B112" s="1"/>
      <c r="C112" s="1"/>
      <c r="D112" s="1"/>
    </row>
    <row r="113" spans="2:4" ht="9">
      <c r="B113" s="1"/>
      <c r="C113" s="1"/>
      <c r="D113" s="1"/>
    </row>
    <row r="114" spans="2:4" ht="9">
      <c r="B114" s="1"/>
      <c r="C114" s="1"/>
      <c r="D114" s="1"/>
    </row>
    <row r="115" spans="2:4" ht="9">
      <c r="B115" s="1"/>
      <c r="C115" s="1"/>
      <c r="D115" s="1"/>
    </row>
    <row r="116" spans="2:4" ht="9">
      <c r="B116" s="1"/>
      <c r="C116" s="1"/>
      <c r="D116" s="1"/>
    </row>
    <row r="117" spans="2:4" ht="9">
      <c r="B117" s="1"/>
      <c r="C117" s="1"/>
      <c r="D117" s="1"/>
    </row>
    <row r="118" spans="2:4" ht="9">
      <c r="B118" s="1"/>
      <c r="C118" s="1"/>
      <c r="D118" s="1"/>
    </row>
    <row r="119" spans="3:4" ht="9">
      <c r="C119" s="1"/>
      <c r="D119" s="1"/>
    </row>
    <row r="120" spans="3:4" ht="9">
      <c r="C120" s="1"/>
      <c r="D120" s="1"/>
    </row>
    <row r="121" spans="3:4" ht="9">
      <c r="C121" s="1"/>
      <c r="D121" s="1"/>
    </row>
    <row r="122" spans="3:4" ht="9">
      <c r="C122" s="1"/>
      <c r="D122" s="1"/>
    </row>
    <row r="123" ht="9">
      <c r="D123" s="1"/>
    </row>
    <row r="124" spans="4:6" ht="9">
      <c r="D124" s="1"/>
      <c r="F124" s="21"/>
    </row>
    <row r="125" spans="4:6" ht="9">
      <c r="D125" s="1"/>
      <c r="F125" s="21"/>
    </row>
    <row r="126" ht="9">
      <c r="F126" s="21"/>
    </row>
    <row r="127" ht="9">
      <c r="F127" s="21"/>
    </row>
  </sheetData>
  <sheetProtection/>
  <mergeCells count="13">
    <mergeCell ref="G3:G6"/>
    <mergeCell ref="B3:B6"/>
    <mergeCell ref="F3:F6"/>
    <mergeCell ref="A3:A6"/>
    <mergeCell ref="A30:G30"/>
    <mergeCell ref="A1:G1"/>
    <mergeCell ref="A2:G2"/>
    <mergeCell ref="A27:G27"/>
    <mergeCell ref="A29:G29"/>
    <mergeCell ref="C3:C6"/>
    <mergeCell ref="D3:D6"/>
    <mergeCell ref="A28:G28"/>
    <mergeCell ref="E3:E6"/>
  </mergeCells>
  <printOptions/>
  <pageMargins left="0.5" right="0.28" top="0.17" bottom="0.17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2010-02-04T15:43:09Z</cp:lastPrinted>
  <dcterms:created xsi:type="dcterms:W3CDTF">1998-09-28T15:33:11Z</dcterms:created>
  <dcterms:modified xsi:type="dcterms:W3CDTF">2019-08-27T18:52:27Z</dcterms:modified>
  <cp:category/>
  <cp:version/>
  <cp:contentType/>
  <cp:contentStatus/>
</cp:coreProperties>
</file>