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axStatsContentUpdates\2020\06 June\Corporations, Partnership, and International\F8288A Foreign Persons Withholding\"/>
    </mc:Choice>
  </mc:AlternateContent>
  <xr:revisionPtr revIDLastSave="0" documentId="8_{DE83C010-6E1E-4803-A45C-10610C7DAEAA}" xr6:coauthVersionLast="44" xr6:coauthVersionMax="44" xr10:uidLastSave="{00000000-0000-0000-0000-000000000000}"/>
  <bookViews>
    <workbookView xWindow="-120" yWindow="-120" windowWidth="29040" windowHeight="15840"/>
  </bookViews>
  <sheets>
    <sheet name="2017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1" i="3" l="1"/>
  <c r="J50" i="3"/>
  <c r="J49" i="3"/>
  <c r="J48" i="3"/>
  <c r="J47" i="3"/>
  <c r="J45" i="3"/>
  <c r="J44" i="3"/>
  <c r="J43" i="3"/>
  <c r="J42" i="3"/>
  <c r="J41" i="3"/>
  <c r="J40" i="3"/>
  <c r="J39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</calcChain>
</file>

<file path=xl/sharedStrings.xml><?xml version="1.0" encoding="utf-8"?>
<sst xmlns="http://schemas.openxmlformats.org/spreadsheetml/2006/main" count="93" uniqueCount="74">
  <si>
    <t>Unknown/unspecified</t>
  </si>
  <si>
    <t>[Money amounts are in whole dollars]</t>
  </si>
  <si>
    <t>Country</t>
  </si>
  <si>
    <t>Number of Forms 8288-A filed</t>
  </si>
  <si>
    <t>U.S. tax withheld</t>
  </si>
  <si>
    <t>(1)</t>
  </si>
  <si>
    <t>(2)</t>
  </si>
  <si>
    <t>(3)</t>
  </si>
  <si>
    <t>All countries</t>
  </si>
  <si>
    <t>Table 1.  Withholding on Dispositions by Foreign Persons [1] of U.S. Real Property Interests, 2017: Sales Price and Tax Withheld as Reported on Form 8288-A, by Country of Residence</t>
  </si>
  <si>
    <t>All other countries</t>
  </si>
  <si>
    <t>NOTES: Form 8288-A is entitled "Withholding on Dispositions by Foreign Persons of U.S. Real Property Interests." Countries shown separately in this table were selected based on the following criteria: Greater than $20 million in sales.</t>
  </si>
  <si>
    <t>Argentina</t>
  </si>
  <si>
    <t>Australia</t>
  </si>
  <si>
    <t>Austria</t>
  </si>
  <si>
    <t>Bahamas</t>
  </si>
  <si>
    <t>Brazil</t>
  </si>
  <si>
    <t>British Virgin Islands</t>
  </si>
  <si>
    <t>Canada</t>
  </si>
  <si>
    <t>Cayman Islands</t>
  </si>
  <si>
    <t>China</t>
  </si>
  <si>
    <t>Colombia</t>
  </si>
  <si>
    <t>France</t>
  </si>
  <si>
    <t>Germany</t>
  </si>
  <si>
    <t>Greece</t>
  </si>
  <si>
    <t>Guernsey</t>
  </si>
  <si>
    <t>Hong Kong</t>
  </si>
  <si>
    <t>Belgium</t>
  </si>
  <si>
    <t>Indonesia</t>
  </si>
  <si>
    <t>Ireland (excludes Northern Ireland)</t>
  </si>
  <si>
    <t>Israel</t>
  </si>
  <si>
    <t>Italy</t>
  </si>
  <si>
    <t>Japan</t>
  </si>
  <si>
    <t>Jersey</t>
  </si>
  <si>
    <t>Luxembourg</t>
  </si>
  <si>
    <t>Mexico</t>
  </si>
  <si>
    <t>Netherlands</t>
  </si>
  <si>
    <t>New Zealand</t>
  </si>
  <si>
    <t>Norway</t>
  </si>
  <si>
    <t>Panama</t>
  </si>
  <si>
    <t>Peru</t>
  </si>
  <si>
    <t>Philippines</t>
  </si>
  <si>
    <t>Russia</t>
  </si>
  <si>
    <t>Saudia Arabia</t>
  </si>
  <si>
    <t>Singapore</t>
  </si>
  <si>
    <t>South Korea</t>
  </si>
  <si>
    <t>South Africa</t>
  </si>
  <si>
    <t>Spain (includes Canary Isles)</t>
  </si>
  <si>
    <t>Sweden</t>
  </si>
  <si>
    <t>Switzerland</t>
  </si>
  <si>
    <t>Taiwan</t>
  </si>
  <si>
    <t>Turkey</t>
  </si>
  <si>
    <t>United Arab Emirates</t>
  </si>
  <si>
    <t>United Kingdom and Northern Ireland</t>
  </si>
  <si>
    <t>Venezuela</t>
  </si>
  <si>
    <t>(4)</t>
  </si>
  <si>
    <t>(5)</t>
  </si>
  <si>
    <t>(6)</t>
  </si>
  <si>
    <t>(7)</t>
  </si>
  <si>
    <t>(8)</t>
  </si>
  <si>
    <t>(9)</t>
  </si>
  <si>
    <t>d</t>
  </si>
  <si>
    <t>d  Not shown to avoid disclosure of information about specific taxpayers.  However, the data are included in the appropriate totals.</t>
  </si>
  <si>
    <t>[2]  Others include foreign partnerships, foreign trusts, and foreign estates.</t>
  </si>
  <si>
    <t>[1]  A foreign person includes a nonresident alien individual, foreign corporation, foreign partnership, foreign trust, foreign estate, and any other person that is not a U.S. person.</t>
  </si>
  <si>
    <t>SOURCE: IRS, Statistics of Income Division, Dispositions by Foreign Persons of U.S. Real Property Interests Study, June 2020.</t>
  </si>
  <si>
    <t>Total</t>
  </si>
  <si>
    <t>For foreign individuals</t>
  </si>
  <si>
    <t>For foreign corporations and others [2]</t>
  </si>
  <si>
    <t>Sales price realized</t>
  </si>
  <si>
    <t xml:space="preserve">Total </t>
  </si>
  <si>
    <t>By foreign individuals</t>
  </si>
  <si>
    <t>By foreign corporatons and others[2]</t>
  </si>
  <si>
    <t>For foreign corporatons and others[2]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</si>
</sst>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3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</borders>
  <cellStyleXfs count="5">
    <xf numFmtId="0" fontId="0" fillId="0" borderId="0"/>
    <xf numFmtId="42" fontId="1" fillId="0" borderId="0"/>
    <xf numFmtId="44" fontId="1" fillId="0" borderId="0"/>
    <xf numFmtId="0" fontId="10" fillId="0" borderId="0"/>
    <xf numFmtId="0" fontId="2" fillId="0" borderId="0"/>
  </cellStyleXfs>
  <cellXfs count="55">
    <xf numFmtId="0" fontId="0" fillId="0" borderId="0" xfId="0"/>
    <xf numFmtId="0" fontId="0" fillId="0" borderId="0" xfId="0" applyFill="1"/>
    <xf numFmtId="0" fontId="0" fillId="0" borderId="0" xfId="0" applyFill="1" applyBorder="1"/>
    <xf numFmtId="3" fontId="0" fillId="0" borderId="0" xfId="0" applyNumberFormat="1" applyFill="1"/>
    <xf numFmtId="42" fontId="1" fillId="0" borderId="0" xfId="1" applyFill="1"/>
    <xf numFmtId="0" fontId="5" fillId="0" borderId="1" xfId="4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5" fillId="0" borderId="0" xfId="4" applyFont="1" applyFill="1" applyBorder="1" applyAlignment="1">
      <alignment horizontal="center" vertical="center" wrapText="1"/>
    </xf>
    <xf numFmtId="3" fontId="5" fillId="0" borderId="2" xfId="4" applyNumberFormat="1" applyFont="1" applyFill="1" applyBorder="1" applyAlignment="1">
      <alignment horizontal="center" vertical="center" wrapText="1"/>
    </xf>
    <xf numFmtId="0" fontId="5" fillId="0" borderId="3" xfId="4" applyFont="1" applyFill="1" applyBorder="1" applyAlignment="1">
      <alignment horizontal="center" vertical="center" wrapText="1"/>
    </xf>
    <xf numFmtId="0" fontId="5" fillId="0" borderId="4" xfId="4" applyFont="1" applyFill="1" applyBorder="1" applyAlignment="1">
      <alignment horizontal="center" vertical="center" wrapText="1"/>
    </xf>
    <xf numFmtId="0" fontId="5" fillId="0" borderId="2" xfId="4" applyFont="1" applyFill="1" applyBorder="1" applyAlignment="1">
      <alignment horizontal="center" vertical="center" wrapText="1"/>
    </xf>
    <xf numFmtId="0" fontId="5" fillId="0" borderId="5" xfId="4" applyFont="1" applyFill="1" applyBorder="1" applyAlignment="1">
      <alignment horizontal="center" vertical="center" wrapText="1"/>
    </xf>
    <xf numFmtId="3" fontId="5" fillId="0" borderId="2" xfId="4" applyNumberFormat="1" applyFont="1" applyFill="1" applyBorder="1" applyAlignment="1">
      <alignment horizontal="center"/>
    </xf>
    <xf numFmtId="49" fontId="5" fillId="0" borderId="2" xfId="4" applyNumberFormat="1" applyFont="1" applyFill="1" applyBorder="1" applyAlignment="1">
      <alignment horizontal="center"/>
    </xf>
    <xf numFmtId="49" fontId="5" fillId="0" borderId="4" xfId="4" applyNumberFormat="1" applyFont="1" applyFill="1" applyBorder="1" applyAlignment="1">
      <alignment horizontal="center"/>
    </xf>
    <xf numFmtId="49" fontId="5" fillId="0" borderId="5" xfId="4" applyNumberFormat="1" applyFont="1" applyFill="1" applyBorder="1" applyAlignment="1">
      <alignment horizontal="center"/>
    </xf>
    <xf numFmtId="3" fontId="6" fillId="0" borderId="0" xfId="0" applyNumberFormat="1" applyFont="1" applyFill="1" applyBorder="1"/>
    <xf numFmtId="3" fontId="8" fillId="0" borderId="6" xfId="0" applyNumberFormat="1" applyFont="1" applyFill="1" applyBorder="1"/>
    <xf numFmtId="3" fontId="7" fillId="0" borderId="6" xfId="4" applyNumberFormat="1" applyFont="1" applyFill="1" applyBorder="1" applyAlignment="1">
      <alignment horizontal="right"/>
    </xf>
    <xf numFmtId="3" fontId="7" fillId="0" borderId="7" xfId="4" applyNumberFormat="1" applyFont="1" applyFill="1" applyBorder="1" applyAlignment="1">
      <alignment horizontal="right"/>
    </xf>
    <xf numFmtId="3" fontId="7" fillId="0" borderId="8" xfId="4" applyNumberFormat="1" applyFont="1" applyFill="1" applyBorder="1" applyAlignment="1">
      <alignment horizontal="right"/>
    </xf>
    <xf numFmtId="3" fontId="8" fillId="0" borderId="8" xfId="0" applyNumberFormat="1" applyFont="1" applyFill="1" applyBorder="1"/>
    <xf numFmtId="3" fontId="8" fillId="0" borderId="0" xfId="0" applyNumberFormat="1" applyFont="1" applyFill="1" applyBorder="1"/>
    <xf numFmtId="0" fontId="11" fillId="0" borderId="16" xfId="3" applyFont="1" applyFill="1" applyBorder="1"/>
    <xf numFmtId="3" fontId="6" fillId="0" borderId="8" xfId="0" applyNumberFormat="1" applyFont="1" applyFill="1" applyBorder="1"/>
    <xf numFmtId="3" fontId="6" fillId="0" borderId="7" xfId="0" applyNumberFormat="1" applyFont="1" applyFill="1" applyBorder="1"/>
    <xf numFmtId="0" fontId="6" fillId="0" borderId="0" xfId="0" applyFont="1" applyFill="1"/>
    <xf numFmtId="0" fontId="5" fillId="0" borderId="16" xfId="0" applyFont="1" applyFill="1" applyBorder="1"/>
    <xf numFmtId="0" fontId="6" fillId="0" borderId="16" xfId="0" applyFont="1" applyFill="1" applyBorder="1"/>
    <xf numFmtId="3" fontId="6" fillId="0" borderId="8" xfId="0" applyNumberFormat="1" applyFont="1" applyFill="1" applyBorder="1" applyAlignment="1">
      <alignment horizontal="right"/>
    </xf>
    <xf numFmtId="3" fontId="6" fillId="0" borderId="7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0" fontId="5" fillId="0" borderId="17" xfId="0" applyFont="1" applyFill="1" applyBorder="1"/>
    <xf numFmtId="0" fontId="5" fillId="0" borderId="7" xfId="0" applyFont="1" applyFill="1" applyBorder="1"/>
    <xf numFmtId="3" fontId="6" fillId="0" borderId="8" xfId="2" applyNumberFormat="1" applyFont="1" applyFill="1" applyBorder="1"/>
    <xf numFmtId="0" fontId="5" fillId="0" borderId="9" xfId="0" applyFont="1" applyFill="1" applyBorder="1"/>
    <xf numFmtId="3" fontId="6" fillId="0" borderId="10" xfId="0" applyNumberFormat="1" applyFont="1" applyFill="1" applyBorder="1"/>
    <xf numFmtId="3" fontId="6" fillId="0" borderId="10" xfId="2" applyNumberFormat="1" applyFont="1" applyFill="1" applyBorder="1"/>
    <xf numFmtId="3" fontId="6" fillId="0" borderId="1" xfId="2" applyNumberFormat="1" applyFont="1" applyFill="1" applyBorder="1"/>
    <xf numFmtId="3" fontId="6" fillId="0" borderId="10" xfId="1" applyNumberFormat="1" applyFont="1" applyFill="1" applyBorder="1"/>
    <xf numFmtId="3" fontId="6" fillId="0" borderId="9" xfId="0" applyNumberFormat="1" applyFont="1" applyFill="1" applyBorder="1"/>
    <xf numFmtId="0" fontId="9" fillId="0" borderId="11" xfId="0" applyFont="1" applyFill="1" applyBorder="1"/>
    <xf numFmtId="0" fontId="9" fillId="0" borderId="0" xfId="0" applyFont="1" applyFill="1"/>
    <xf numFmtId="0" fontId="5" fillId="0" borderId="3" xfId="4" applyFont="1" applyFill="1" applyBorder="1" applyAlignment="1">
      <alignment horizontal="center" vertical="center"/>
    </xf>
    <xf numFmtId="0" fontId="5" fillId="0" borderId="9" xfId="4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horizontal="left" vertical="center" wrapText="1"/>
    </xf>
    <xf numFmtId="0" fontId="7" fillId="0" borderId="0" xfId="4" applyFont="1" applyFill="1" applyBorder="1"/>
    <xf numFmtId="0" fontId="3" fillId="0" borderId="0" xfId="4" applyFont="1" applyFill="1" applyBorder="1" applyAlignment="1">
      <alignment horizontal="left" vertical="top" wrapText="1"/>
    </xf>
    <xf numFmtId="0" fontId="4" fillId="0" borderId="12" xfId="4" applyFont="1" applyFill="1" applyBorder="1" applyAlignment="1"/>
    <xf numFmtId="0" fontId="12" fillId="0" borderId="0" xfId="3" applyFont="1" applyFill="1" applyBorder="1" applyAlignment="1">
      <alignment horizontal="left" wrapText="1"/>
    </xf>
    <xf numFmtId="0" fontId="12" fillId="0" borderId="11" xfId="3" applyFont="1" applyFill="1" applyBorder="1" applyAlignment="1">
      <alignment horizontal="left" vertical="center" wrapText="1"/>
    </xf>
    <xf numFmtId="0" fontId="5" fillId="0" borderId="13" xfId="4" applyFont="1" applyFill="1" applyBorder="1" applyAlignment="1">
      <alignment horizontal="center" vertical="center"/>
    </xf>
    <xf numFmtId="0" fontId="5" fillId="0" borderId="14" xfId="4" applyFont="1" applyFill="1" applyBorder="1" applyAlignment="1">
      <alignment horizontal="center" vertical="center"/>
    </xf>
    <xf numFmtId="0" fontId="5" fillId="0" borderId="15" xfId="4" applyFont="1" applyFill="1" applyBorder="1" applyAlignment="1">
      <alignment horizontal="center" vertical="center"/>
    </xf>
  </cellXfs>
  <cellStyles count="5">
    <cellStyle name="Comma" xfId="1" builtinId="3"/>
    <cellStyle name="Currency" xfId="2" builtinId="4"/>
    <cellStyle name="Normal" xfId="0" builtinId="0"/>
    <cellStyle name="Normal 2" xfId="3"/>
    <cellStyle name="Normal_Revised Table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zoomScale="80" zoomScaleNormal="80" workbookViewId="0">
      <selection sqref="A1:J1"/>
    </sheetView>
  </sheetViews>
  <sheetFormatPr defaultColWidth="8.85546875" defaultRowHeight="12.75" x14ac:dyDescent="0.2"/>
  <cols>
    <col min="1" max="1" width="30.7109375" style="1" customWidth="1"/>
    <col min="2" max="10" width="31.28515625" style="1" customWidth="1"/>
    <col min="11" max="11" width="8.85546875" style="1" customWidth="1"/>
    <col min="12" max="16384" width="8.85546875" style="1"/>
  </cols>
  <sheetData>
    <row r="1" spans="1:11" s="2" customFormat="1" ht="27.6" customHeight="1" x14ac:dyDescent="0.2">
      <c r="A1" s="48" t="s">
        <v>9</v>
      </c>
      <c r="B1" s="48"/>
      <c r="C1" s="48"/>
      <c r="D1" s="48"/>
      <c r="E1" s="48"/>
      <c r="F1" s="48"/>
      <c r="G1" s="48"/>
      <c r="H1" s="48"/>
      <c r="I1" s="48"/>
      <c r="J1" s="48"/>
    </row>
    <row r="2" spans="1:11" s="2" customFormat="1" ht="13.9" customHeight="1" thickBot="1" x14ac:dyDescent="0.2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</row>
    <row r="3" spans="1:11" s="6" customFormat="1" ht="30.6" customHeight="1" thickTop="1" x14ac:dyDescent="0.2">
      <c r="A3" s="5" t="s">
        <v>2</v>
      </c>
      <c r="B3" s="52" t="s">
        <v>3</v>
      </c>
      <c r="C3" s="53"/>
      <c r="D3" s="54"/>
      <c r="E3" s="52" t="s">
        <v>69</v>
      </c>
      <c r="F3" s="53"/>
      <c r="G3" s="54"/>
      <c r="H3" s="44" t="s">
        <v>4</v>
      </c>
      <c r="I3" s="45"/>
      <c r="J3" s="45"/>
    </row>
    <row r="4" spans="1:11" s="6" customFormat="1" ht="16.899999999999999" customHeight="1" x14ac:dyDescent="0.2">
      <c r="A4" s="7"/>
      <c r="B4" s="8" t="s">
        <v>66</v>
      </c>
      <c r="C4" s="8" t="s">
        <v>67</v>
      </c>
      <c r="D4" s="8" t="s">
        <v>68</v>
      </c>
      <c r="E4" s="9" t="s">
        <v>70</v>
      </c>
      <c r="F4" s="10" t="s">
        <v>71</v>
      </c>
      <c r="G4" s="11" t="s">
        <v>72</v>
      </c>
      <c r="H4" s="11" t="s">
        <v>66</v>
      </c>
      <c r="I4" s="11" t="s">
        <v>67</v>
      </c>
      <c r="J4" s="12" t="s">
        <v>73</v>
      </c>
    </row>
    <row r="5" spans="1:11" s="6" customFormat="1" ht="16.899999999999999" customHeight="1" x14ac:dyDescent="0.2">
      <c r="A5" s="47" t="s">
        <v>8</v>
      </c>
      <c r="B5" s="13" t="s">
        <v>5</v>
      </c>
      <c r="C5" s="14" t="s">
        <v>6</v>
      </c>
      <c r="D5" s="14" t="s">
        <v>7</v>
      </c>
      <c r="E5" s="15" t="s">
        <v>55</v>
      </c>
      <c r="F5" s="15" t="s">
        <v>56</v>
      </c>
      <c r="G5" s="14" t="s">
        <v>57</v>
      </c>
      <c r="H5" s="14" t="s">
        <v>58</v>
      </c>
      <c r="I5" s="14" t="s">
        <v>59</v>
      </c>
      <c r="J5" s="16" t="s">
        <v>60</v>
      </c>
      <c r="K5" s="17"/>
    </row>
    <row r="6" spans="1:11" s="6" customFormat="1" ht="12" x14ac:dyDescent="0.2">
      <c r="A6" s="47"/>
      <c r="B6" s="18">
        <v>35354</v>
      </c>
      <c r="C6" s="18">
        <v>32508</v>
      </c>
      <c r="D6" s="18">
        <v>2846</v>
      </c>
      <c r="E6" s="19">
        <v>10978658893</v>
      </c>
      <c r="F6" s="20">
        <v>6948758127</v>
      </c>
      <c r="G6" s="21">
        <v>4029900766</v>
      </c>
      <c r="H6" s="22">
        <v>1332718688</v>
      </c>
      <c r="I6" s="22">
        <v>804033052</v>
      </c>
      <c r="J6" s="23">
        <f>H6-I6</f>
        <v>528685636</v>
      </c>
    </row>
    <row r="7" spans="1:11" s="27" customFormat="1" ht="12" x14ac:dyDescent="0.2">
      <c r="A7" s="24" t="s">
        <v>12</v>
      </c>
      <c r="B7" s="25">
        <v>263</v>
      </c>
      <c r="C7" s="25">
        <v>246</v>
      </c>
      <c r="D7" s="25">
        <v>17</v>
      </c>
      <c r="E7" s="25">
        <v>50630478</v>
      </c>
      <c r="F7" s="26">
        <v>47076312</v>
      </c>
      <c r="G7" s="25">
        <v>3554166</v>
      </c>
      <c r="H7" s="25">
        <v>5595798</v>
      </c>
      <c r="I7" s="25">
        <v>5160385</v>
      </c>
      <c r="J7" s="17">
        <f t="shared" ref="J7:J51" si="0">H7-I7</f>
        <v>435413</v>
      </c>
    </row>
    <row r="8" spans="1:11" s="27" customFormat="1" ht="12" x14ac:dyDescent="0.2">
      <c r="A8" s="28" t="s">
        <v>13</v>
      </c>
      <c r="B8" s="25">
        <v>404</v>
      </c>
      <c r="C8" s="25">
        <v>322</v>
      </c>
      <c r="D8" s="25">
        <v>82</v>
      </c>
      <c r="E8" s="25">
        <v>127565929</v>
      </c>
      <c r="F8" s="26">
        <v>95373350</v>
      </c>
      <c r="G8" s="25">
        <v>32192579</v>
      </c>
      <c r="H8" s="25">
        <v>15215386</v>
      </c>
      <c r="I8" s="25">
        <v>10573213</v>
      </c>
      <c r="J8" s="17">
        <f t="shared" si="0"/>
        <v>4642173</v>
      </c>
    </row>
    <row r="9" spans="1:11" s="27" customFormat="1" ht="12" x14ac:dyDescent="0.2">
      <c r="A9" s="24" t="s">
        <v>14</v>
      </c>
      <c r="B9" s="25">
        <v>83</v>
      </c>
      <c r="C9" s="25">
        <v>76</v>
      </c>
      <c r="D9" s="25">
        <v>7</v>
      </c>
      <c r="E9" s="25">
        <v>21026562</v>
      </c>
      <c r="F9" s="26">
        <v>19391924</v>
      </c>
      <c r="G9" s="25">
        <v>1634638</v>
      </c>
      <c r="H9" s="25">
        <v>3334038</v>
      </c>
      <c r="I9" s="25">
        <v>3173857</v>
      </c>
      <c r="J9" s="17">
        <f t="shared" si="0"/>
        <v>160181</v>
      </c>
    </row>
    <row r="10" spans="1:11" s="27" customFormat="1" ht="12" x14ac:dyDescent="0.2">
      <c r="A10" s="28" t="s">
        <v>15</v>
      </c>
      <c r="B10" s="25">
        <v>40</v>
      </c>
      <c r="C10" s="25">
        <v>19</v>
      </c>
      <c r="D10" s="25">
        <v>21</v>
      </c>
      <c r="E10" s="25">
        <v>57931126</v>
      </c>
      <c r="F10" s="26">
        <v>15520500</v>
      </c>
      <c r="G10" s="25">
        <v>42410626</v>
      </c>
      <c r="H10" s="25">
        <v>7689044</v>
      </c>
      <c r="I10" s="25">
        <v>2306430</v>
      </c>
      <c r="J10" s="17">
        <f t="shared" si="0"/>
        <v>5382614</v>
      </c>
    </row>
    <row r="11" spans="1:11" s="27" customFormat="1" ht="12" x14ac:dyDescent="0.2">
      <c r="A11" s="28" t="s">
        <v>27</v>
      </c>
      <c r="B11" s="25">
        <v>93</v>
      </c>
      <c r="C11" s="25">
        <v>84</v>
      </c>
      <c r="D11" s="25">
        <v>9</v>
      </c>
      <c r="E11" s="25">
        <v>29938085</v>
      </c>
      <c r="F11" s="26">
        <v>23113335</v>
      </c>
      <c r="G11" s="25">
        <v>6824750</v>
      </c>
      <c r="H11" s="25">
        <v>2875843</v>
      </c>
      <c r="I11" s="25">
        <v>2176606</v>
      </c>
      <c r="J11" s="17">
        <f t="shared" si="0"/>
        <v>699237</v>
      </c>
    </row>
    <row r="12" spans="1:11" s="27" customFormat="1" ht="12" x14ac:dyDescent="0.2">
      <c r="A12" s="28" t="s">
        <v>16</v>
      </c>
      <c r="B12" s="25">
        <v>331</v>
      </c>
      <c r="C12" s="25">
        <v>312</v>
      </c>
      <c r="D12" s="25">
        <v>19</v>
      </c>
      <c r="E12" s="25">
        <v>125951942</v>
      </c>
      <c r="F12" s="26">
        <v>115819100</v>
      </c>
      <c r="G12" s="25">
        <v>10132842</v>
      </c>
      <c r="H12" s="25">
        <v>14030467</v>
      </c>
      <c r="I12" s="25">
        <v>12604605</v>
      </c>
      <c r="J12" s="17">
        <f t="shared" si="0"/>
        <v>1425862</v>
      </c>
    </row>
    <row r="13" spans="1:11" s="27" customFormat="1" ht="12" x14ac:dyDescent="0.2">
      <c r="A13" s="28" t="s">
        <v>17</v>
      </c>
      <c r="B13" s="25">
        <v>117</v>
      </c>
      <c r="C13" s="25">
        <v>19</v>
      </c>
      <c r="D13" s="25">
        <v>98</v>
      </c>
      <c r="E13" s="25">
        <v>332389051</v>
      </c>
      <c r="F13" s="26">
        <v>21623681</v>
      </c>
      <c r="G13" s="25">
        <v>310765370</v>
      </c>
      <c r="H13" s="25">
        <v>43352680</v>
      </c>
      <c r="I13" s="25">
        <v>2177648</v>
      </c>
      <c r="J13" s="17">
        <f t="shared" si="0"/>
        <v>41175032</v>
      </c>
    </row>
    <row r="14" spans="1:11" s="27" customFormat="1" ht="12" x14ac:dyDescent="0.2">
      <c r="A14" s="28" t="s">
        <v>18</v>
      </c>
      <c r="B14" s="25">
        <v>9672</v>
      </c>
      <c r="C14" s="25">
        <v>8863</v>
      </c>
      <c r="D14" s="25">
        <v>809</v>
      </c>
      <c r="E14" s="25">
        <v>2354265250</v>
      </c>
      <c r="F14" s="26">
        <v>1751264997</v>
      </c>
      <c r="G14" s="25">
        <v>603000253</v>
      </c>
      <c r="H14" s="25">
        <v>253623262</v>
      </c>
      <c r="I14" s="25">
        <v>193011460</v>
      </c>
      <c r="J14" s="17">
        <f t="shared" si="0"/>
        <v>60611802</v>
      </c>
    </row>
    <row r="15" spans="1:11" s="27" customFormat="1" ht="12" x14ac:dyDescent="0.2">
      <c r="A15" s="28" t="s">
        <v>19</v>
      </c>
      <c r="B15" s="25">
        <v>172</v>
      </c>
      <c r="C15" s="25">
        <v>35</v>
      </c>
      <c r="D15" s="25">
        <v>137</v>
      </c>
      <c r="E15" s="25">
        <v>394266059</v>
      </c>
      <c r="F15" s="26">
        <v>57317443</v>
      </c>
      <c r="G15" s="25">
        <v>336948616</v>
      </c>
      <c r="H15" s="25">
        <v>54979106</v>
      </c>
      <c r="I15" s="25">
        <v>5783843</v>
      </c>
      <c r="J15" s="17">
        <f t="shared" si="0"/>
        <v>49195263</v>
      </c>
    </row>
    <row r="16" spans="1:11" s="27" customFormat="1" ht="12" x14ac:dyDescent="0.2">
      <c r="A16" s="29" t="s">
        <v>20</v>
      </c>
      <c r="B16" s="25">
        <v>694</v>
      </c>
      <c r="C16" s="25">
        <v>652</v>
      </c>
      <c r="D16" s="25">
        <v>42</v>
      </c>
      <c r="E16" s="25">
        <v>425888922</v>
      </c>
      <c r="F16" s="26">
        <v>391344797</v>
      </c>
      <c r="G16" s="25">
        <v>34544125</v>
      </c>
      <c r="H16" s="25">
        <v>54840463</v>
      </c>
      <c r="I16" s="25">
        <v>50927719</v>
      </c>
      <c r="J16" s="17">
        <f t="shared" si="0"/>
        <v>3912744</v>
      </c>
    </row>
    <row r="17" spans="1:10" s="27" customFormat="1" ht="12" x14ac:dyDescent="0.2">
      <c r="A17" s="24" t="s">
        <v>21</v>
      </c>
      <c r="B17" s="25">
        <v>224</v>
      </c>
      <c r="C17" s="25">
        <v>196</v>
      </c>
      <c r="D17" s="25">
        <v>28</v>
      </c>
      <c r="E17" s="25">
        <v>50632543</v>
      </c>
      <c r="F17" s="26">
        <v>41390640</v>
      </c>
      <c r="G17" s="25">
        <v>9241903</v>
      </c>
      <c r="H17" s="25">
        <v>6078030</v>
      </c>
      <c r="I17" s="25">
        <v>4844117</v>
      </c>
      <c r="J17" s="17">
        <f t="shared" si="0"/>
        <v>1233913</v>
      </c>
    </row>
    <row r="18" spans="1:10" s="27" customFormat="1" ht="12" x14ac:dyDescent="0.2">
      <c r="A18" s="28" t="s">
        <v>22</v>
      </c>
      <c r="B18" s="25">
        <v>490</v>
      </c>
      <c r="C18" s="25">
        <v>443</v>
      </c>
      <c r="D18" s="25">
        <v>47</v>
      </c>
      <c r="E18" s="25">
        <v>127944840</v>
      </c>
      <c r="F18" s="26">
        <v>101840400</v>
      </c>
      <c r="G18" s="25">
        <v>26104440</v>
      </c>
      <c r="H18" s="25">
        <v>13789344</v>
      </c>
      <c r="I18" s="25">
        <v>11398907</v>
      </c>
      <c r="J18" s="17">
        <f t="shared" si="0"/>
        <v>2390437</v>
      </c>
    </row>
    <row r="19" spans="1:10" s="27" customFormat="1" ht="12" x14ac:dyDescent="0.2">
      <c r="A19" s="28" t="s">
        <v>23</v>
      </c>
      <c r="B19" s="25">
        <v>9180</v>
      </c>
      <c r="C19" s="25">
        <v>9093</v>
      </c>
      <c r="D19" s="25">
        <v>87</v>
      </c>
      <c r="E19" s="25">
        <v>765451238</v>
      </c>
      <c r="F19" s="26">
        <v>267199898</v>
      </c>
      <c r="G19" s="25">
        <v>498251340</v>
      </c>
      <c r="H19" s="25">
        <v>100042192</v>
      </c>
      <c r="I19" s="25">
        <v>33380544</v>
      </c>
      <c r="J19" s="17">
        <f t="shared" si="0"/>
        <v>66661648</v>
      </c>
    </row>
    <row r="20" spans="1:10" s="27" customFormat="1" ht="12" x14ac:dyDescent="0.2">
      <c r="A20" s="6" t="s">
        <v>24</v>
      </c>
      <c r="B20" s="25">
        <v>31</v>
      </c>
      <c r="C20" s="30" t="s">
        <v>61</v>
      </c>
      <c r="D20" s="30" t="s">
        <v>61</v>
      </c>
      <c r="E20" s="25">
        <v>38073795</v>
      </c>
      <c r="F20" s="31" t="s">
        <v>61</v>
      </c>
      <c r="G20" s="30" t="s">
        <v>61</v>
      </c>
      <c r="H20" s="25">
        <v>4307791</v>
      </c>
      <c r="I20" s="30" t="s">
        <v>61</v>
      </c>
      <c r="J20" s="32" t="s">
        <v>61</v>
      </c>
    </row>
    <row r="21" spans="1:10" s="27" customFormat="1" ht="12" x14ac:dyDescent="0.2">
      <c r="A21" s="6" t="s">
        <v>25</v>
      </c>
      <c r="B21" s="25">
        <v>14</v>
      </c>
      <c r="C21" s="25">
        <v>9</v>
      </c>
      <c r="D21" s="25">
        <v>5</v>
      </c>
      <c r="E21" s="25">
        <v>28415626</v>
      </c>
      <c r="F21" s="26">
        <v>1815000</v>
      </c>
      <c r="G21" s="25">
        <v>26600626</v>
      </c>
      <c r="H21" s="25">
        <v>3968272</v>
      </c>
      <c r="I21" s="25">
        <v>253418</v>
      </c>
      <c r="J21" s="17">
        <f t="shared" si="0"/>
        <v>3714854</v>
      </c>
    </row>
    <row r="22" spans="1:10" s="27" customFormat="1" ht="12" x14ac:dyDescent="0.2">
      <c r="A22" s="28" t="s">
        <v>26</v>
      </c>
      <c r="B22" s="25">
        <v>264</v>
      </c>
      <c r="C22" s="25">
        <v>239</v>
      </c>
      <c r="D22" s="25">
        <v>25</v>
      </c>
      <c r="E22" s="25">
        <v>205677824</v>
      </c>
      <c r="F22" s="26">
        <v>186975983</v>
      </c>
      <c r="G22" s="25">
        <v>18701841</v>
      </c>
      <c r="H22" s="25">
        <v>27358328</v>
      </c>
      <c r="I22" s="25">
        <v>25162739</v>
      </c>
      <c r="J22" s="17">
        <f t="shared" si="0"/>
        <v>2195589</v>
      </c>
    </row>
    <row r="23" spans="1:10" s="27" customFormat="1" ht="12" x14ac:dyDescent="0.2">
      <c r="A23" s="29" t="s">
        <v>28</v>
      </c>
      <c r="B23" s="25">
        <v>49</v>
      </c>
      <c r="C23" s="25">
        <v>45</v>
      </c>
      <c r="D23" s="25">
        <v>4</v>
      </c>
      <c r="E23" s="25">
        <v>22185638</v>
      </c>
      <c r="F23" s="26">
        <v>19932638</v>
      </c>
      <c r="G23" s="25">
        <v>2253000</v>
      </c>
      <c r="H23" s="25">
        <v>2866565</v>
      </c>
      <c r="I23" s="25">
        <v>2574015</v>
      </c>
      <c r="J23" s="17">
        <f t="shared" si="0"/>
        <v>292550</v>
      </c>
    </row>
    <row r="24" spans="1:10" s="27" customFormat="1" ht="12" x14ac:dyDescent="0.2">
      <c r="A24" s="29" t="s">
        <v>29</v>
      </c>
      <c r="B24" s="25">
        <v>185</v>
      </c>
      <c r="C24" s="25">
        <v>171</v>
      </c>
      <c r="D24" s="25">
        <v>14</v>
      </c>
      <c r="E24" s="25">
        <v>78125219</v>
      </c>
      <c r="F24" s="26">
        <v>69481052</v>
      </c>
      <c r="G24" s="25">
        <v>8644167</v>
      </c>
      <c r="H24" s="25">
        <v>10425796</v>
      </c>
      <c r="I24" s="25">
        <v>9232208</v>
      </c>
      <c r="J24" s="17">
        <f t="shared" si="0"/>
        <v>1193588</v>
      </c>
    </row>
    <row r="25" spans="1:10" s="27" customFormat="1" ht="12" x14ac:dyDescent="0.2">
      <c r="A25" s="24" t="s">
        <v>30</v>
      </c>
      <c r="B25" s="25">
        <v>451</v>
      </c>
      <c r="C25" s="25">
        <v>398</v>
      </c>
      <c r="D25" s="25">
        <v>53</v>
      </c>
      <c r="E25" s="25">
        <v>97420271</v>
      </c>
      <c r="F25" s="26">
        <v>80357466</v>
      </c>
      <c r="G25" s="25">
        <v>17062805</v>
      </c>
      <c r="H25" s="25">
        <v>12435595</v>
      </c>
      <c r="I25" s="25">
        <v>9989409</v>
      </c>
      <c r="J25" s="17">
        <f t="shared" si="0"/>
        <v>2446186</v>
      </c>
    </row>
    <row r="26" spans="1:10" s="27" customFormat="1" ht="12" x14ac:dyDescent="0.2">
      <c r="A26" s="28" t="s">
        <v>31</v>
      </c>
      <c r="B26" s="25">
        <v>244</v>
      </c>
      <c r="C26" s="25">
        <v>215</v>
      </c>
      <c r="D26" s="25">
        <v>29</v>
      </c>
      <c r="E26" s="25">
        <v>134926601</v>
      </c>
      <c r="F26" s="26">
        <v>92351900</v>
      </c>
      <c r="G26" s="25">
        <v>42574701</v>
      </c>
      <c r="H26" s="25">
        <v>16485943</v>
      </c>
      <c r="I26" s="25">
        <v>11290053</v>
      </c>
      <c r="J26" s="17">
        <f t="shared" si="0"/>
        <v>5195890</v>
      </c>
    </row>
    <row r="27" spans="1:10" s="27" customFormat="1" ht="12" x14ac:dyDescent="0.2">
      <c r="A27" s="28" t="s">
        <v>32</v>
      </c>
      <c r="B27" s="25">
        <v>1754</v>
      </c>
      <c r="C27" s="25">
        <v>1610</v>
      </c>
      <c r="D27" s="25">
        <v>144</v>
      </c>
      <c r="E27" s="25">
        <v>407489824</v>
      </c>
      <c r="F27" s="26">
        <v>262839354</v>
      </c>
      <c r="G27" s="25">
        <v>144650470</v>
      </c>
      <c r="H27" s="25">
        <v>53281072</v>
      </c>
      <c r="I27" s="25">
        <v>32994216</v>
      </c>
      <c r="J27" s="17">
        <f t="shared" si="0"/>
        <v>20286856</v>
      </c>
    </row>
    <row r="28" spans="1:10" s="27" customFormat="1" ht="12" x14ac:dyDescent="0.2">
      <c r="A28" s="29" t="s">
        <v>33</v>
      </c>
      <c r="B28" s="25">
        <v>58</v>
      </c>
      <c r="C28" s="25">
        <v>8</v>
      </c>
      <c r="D28" s="25">
        <v>50</v>
      </c>
      <c r="E28" s="25">
        <v>82407242</v>
      </c>
      <c r="F28" s="26">
        <v>3627617</v>
      </c>
      <c r="G28" s="25">
        <v>78779625</v>
      </c>
      <c r="H28" s="25">
        <v>8628385</v>
      </c>
      <c r="I28" s="25">
        <v>464892</v>
      </c>
      <c r="J28" s="17">
        <f t="shared" si="0"/>
        <v>8163493</v>
      </c>
    </row>
    <row r="29" spans="1:10" s="27" customFormat="1" ht="12" x14ac:dyDescent="0.2">
      <c r="A29" s="28" t="s">
        <v>34</v>
      </c>
      <c r="B29" s="25">
        <v>18</v>
      </c>
      <c r="C29" s="25">
        <v>13</v>
      </c>
      <c r="D29" s="25">
        <v>5</v>
      </c>
      <c r="E29" s="25">
        <v>40614638</v>
      </c>
      <c r="F29" s="26">
        <v>8514305</v>
      </c>
      <c r="G29" s="25">
        <v>32100333</v>
      </c>
      <c r="H29" s="25">
        <v>5987050</v>
      </c>
      <c r="I29" s="25">
        <v>1172001</v>
      </c>
      <c r="J29" s="17">
        <f t="shared" si="0"/>
        <v>4815049</v>
      </c>
    </row>
    <row r="30" spans="1:10" s="27" customFormat="1" ht="12" x14ac:dyDescent="0.2">
      <c r="A30" s="28" t="s">
        <v>35</v>
      </c>
      <c r="B30" s="25">
        <v>586</v>
      </c>
      <c r="C30" s="25">
        <v>552</v>
      </c>
      <c r="D30" s="25">
        <v>34</v>
      </c>
      <c r="E30" s="25">
        <v>242652089</v>
      </c>
      <c r="F30" s="26">
        <v>179473367</v>
      </c>
      <c r="G30" s="25">
        <v>63178722</v>
      </c>
      <c r="H30" s="25">
        <v>24938163</v>
      </c>
      <c r="I30" s="25">
        <v>17957283</v>
      </c>
      <c r="J30" s="17">
        <f t="shared" si="0"/>
        <v>6980880</v>
      </c>
    </row>
    <row r="31" spans="1:10" s="27" customFormat="1" ht="12" x14ac:dyDescent="0.2">
      <c r="A31" s="28" t="s">
        <v>36</v>
      </c>
      <c r="B31" s="25">
        <v>146</v>
      </c>
      <c r="C31" s="25">
        <v>128</v>
      </c>
      <c r="D31" s="25">
        <v>18</v>
      </c>
      <c r="E31" s="25">
        <v>93046929</v>
      </c>
      <c r="F31" s="26">
        <v>24976389</v>
      </c>
      <c r="G31" s="25">
        <v>68070540</v>
      </c>
      <c r="H31" s="25">
        <v>11184241</v>
      </c>
      <c r="I31" s="25">
        <v>3102078</v>
      </c>
      <c r="J31" s="17">
        <f t="shared" si="0"/>
        <v>8082163</v>
      </c>
    </row>
    <row r="32" spans="1:10" s="27" customFormat="1" ht="12" x14ac:dyDescent="0.2">
      <c r="A32" s="29" t="s">
        <v>37</v>
      </c>
      <c r="B32" s="25">
        <v>66</v>
      </c>
      <c r="C32" s="25">
        <v>52</v>
      </c>
      <c r="D32" s="25">
        <v>14</v>
      </c>
      <c r="E32" s="25">
        <v>21738690</v>
      </c>
      <c r="F32" s="26">
        <v>12852340</v>
      </c>
      <c r="G32" s="25">
        <v>8886350</v>
      </c>
      <c r="H32" s="25">
        <v>2548757</v>
      </c>
      <c r="I32" s="25">
        <v>1448288</v>
      </c>
      <c r="J32" s="17">
        <f t="shared" si="0"/>
        <v>1100469</v>
      </c>
    </row>
    <row r="33" spans="1:10" s="27" customFormat="1" ht="12" x14ac:dyDescent="0.2">
      <c r="A33" s="24" t="s">
        <v>38</v>
      </c>
      <c r="B33" s="25">
        <v>110</v>
      </c>
      <c r="C33" s="25">
        <v>96</v>
      </c>
      <c r="D33" s="25">
        <v>14</v>
      </c>
      <c r="E33" s="25">
        <v>87151261</v>
      </c>
      <c r="F33" s="26">
        <v>48658444</v>
      </c>
      <c r="G33" s="25">
        <v>38492817</v>
      </c>
      <c r="H33" s="25">
        <v>9162495</v>
      </c>
      <c r="I33" s="25">
        <v>6146847</v>
      </c>
      <c r="J33" s="17">
        <f t="shared" si="0"/>
        <v>3015648</v>
      </c>
    </row>
    <row r="34" spans="1:10" s="27" customFormat="1" ht="12" x14ac:dyDescent="0.2">
      <c r="A34" s="24" t="s">
        <v>39</v>
      </c>
      <c r="B34" s="25">
        <v>87</v>
      </c>
      <c r="C34" s="25">
        <v>40</v>
      </c>
      <c r="D34" s="25">
        <v>47</v>
      </c>
      <c r="E34" s="25">
        <v>58891026</v>
      </c>
      <c r="F34" s="26">
        <v>14175606</v>
      </c>
      <c r="G34" s="25">
        <v>44715420</v>
      </c>
      <c r="H34" s="25">
        <v>7222613</v>
      </c>
      <c r="I34" s="25">
        <v>1316985</v>
      </c>
      <c r="J34" s="17">
        <f t="shared" si="0"/>
        <v>5905628</v>
      </c>
    </row>
    <row r="35" spans="1:10" s="27" customFormat="1" ht="12" x14ac:dyDescent="0.2">
      <c r="A35" s="6" t="s">
        <v>40</v>
      </c>
      <c r="B35" s="25">
        <v>95</v>
      </c>
      <c r="C35" s="25">
        <v>88</v>
      </c>
      <c r="D35" s="25">
        <v>7</v>
      </c>
      <c r="E35" s="25">
        <v>23810093</v>
      </c>
      <c r="F35" s="26">
        <v>22578093</v>
      </c>
      <c r="G35" s="25">
        <v>1232000</v>
      </c>
      <c r="H35" s="25">
        <v>3057605</v>
      </c>
      <c r="I35" s="25">
        <v>2872805</v>
      </c>
      <c r="J35" s="17">
        <f t="shared" si="0"/>
        <v>184800</v>
      </c>
    </row>
    <row r="36" spans="1:10" s="27" customFormat="1" ht="12" x14ac:dyDescent="0.2">
      <c r="A36" s="28" t="s">
        <v>41</v>
      </c>
      <c r="B36" s="25">
        <v>84</v>
      </c>
      <c r="C36" s="25">
        <v>81</v>
      </c>
      <c r="D36" s="25">
        <v>3</v>
      </c>
      <c r="E36" s="25">
        <v>48032381</v>
      </c>
      <c r="F36" s="26">
        <v>45746381</v>
      </c>
      <c r="G36" s="25">
        <v>2286000</v>
      </c>
      <c r="H36" s="25">
        <v>5076283</v>
      </c>
      <c r="I36" s="25">
        <v>4813707</v>
      </c>
      <c r="J36" s="17">
        <f t="shared" si="0"/>
        <v>262576</v>
      </c>
    </row>
    <row r="37" spans="1:10" s="27" customFormat="1" ht="12" x14ac:dyDescent="0.2">
      <c r="A37" s="24" t="s">
        <v>42</v>
      </c>
      <c r="B37" s="25">
        <v>63</v>
      </c>
      <c r="C37" s="25">
        <v>63</v>
      </c>
      <c r="D37" s="25">
        <v>0</v>
      </c>
      <c r="E37" s="25">
        <v>39719420</v>
      </c>
      <c r="F37" s="26">
        <v>39719420</v>
      </c>
      <c r="G37" s="25">
        <v>0</v>
      </c>
      <c r="H37" s="25">
        <v>4255612</v>
      </c>
      <c r="I37" s="25">
        <v>4255612</v>
      </c>
      <c r="J37" s="17">
        <f t="shared" si="0"/>
        <v>0</v>
      </c>
    </row>
    <row r="38" spans="1:10" s="27" customFormat="1" ht="12" x14ac:dyDescent="0.2">
      <c r="A38" s="28" t="s">
        <v>43</v>
      </c>
      <c r="B38" s="25">
        <v>68</v>
      </c>
      <c r="C38" s="30" t="s">
        <v>61</v>
      </c>
      <c r="D38" s="30" t="s">
        <v>61</v>
      </c>
      <c r="E38" s="25">
        <v>32728049</v>
      </c>
      <c r="F38" s="31" t="s">
        <v>61</v>
      </c>
      <c r="G38" s="30" t="s">
        <v>61</v>
      </c>
      <c r="H38" s="25">
        <v>3702279</v>
      </c>
      <c r="I38" s="30" t="s">
        <v>61</v>
      </c>
      <c r="J38" s="32" t="s">
        <v>61</v>
      </c>
    </row>
    <row r="39" spans="1:10" s="27" customFormat="1" ht="12" x14ac:dyDescent="0.2">
      <c r="A39" s="28" t="s">
        <v>44</v>
      </c>
      <c r="B39" s="25">
        <v>205</v>
      </c>
      <c r="C39" s="25">
        <v>182</v>
      </c>
      <c r="D39" s="25">
        <v>23</v>
      </c>
      <c r="E39" s="25">
        <v>129345006</v>
      </c>
      <c r="F39" s="26">
        <v>105746943</v>
      </c>
      <c r="G39" s="25">
        <v>23598063</v>
      </c>
      <c r="H39" s="25">
        <v>15159053</v>
      </c>
      <c r="I39" s="25">
        <v>12376531</v>
      </c>
      <c r="J39" s="17">
        <f t="shared" si="0"/>
        <v>2782522</v>
      </c>
    </row>
    <row r="40" spans="1:10" s="27" customFormat="1" ht="12" x14ac:dyDescent="0.2">
      <c r="A40" s="6" t="s">
        <v>46</v>
      </c>
      <c r="B40" s="25">
        <v>50</v>
      </c>
      <c r="C40" s="25">
        <v>47</v>
      </c>
      <c r="D40" s="25">
        <v>3</v>
      </c>
      <c r="E40" s="25">
        <v>32106844</v>
      </c>
      <c r="F40" s="26">
        <v>29072344</v>
      </c>
      <c r="G40" s="25">
        <v>3034500</v>
      </c>
      <c r="H40" s="25">
        <v>4373348</v>
      </c>
      <c r="I40" s="25">
        <v>3935623</v>
      </c>
      <c r="J40" s="17">
        <f t="shared" si="0"/>
        <v>437725</v>
      </c>
    </row>
    <row r="41" spans="1:10" s="27" customFormat="1" ht="12" x14ac:dyDescent="0.2">
      <c r="A41" s="29" t="s">
        <v>45</v>
      </c>
      <c r="B41" s="25">
        <v>130</v>
      </c>
      <c r="C41" s="25">
        <v>123</v>
      </c>
      <c r="D41" s="25">
        <v>7</v>
      </c>
      <c r="E41" s="25">
        <v>77962578</v>
      </c>
      <c r="F41" s="26">
        <v>74546409</v>
      </c>
      <c r="G41" s="25">
        <v>3416169</v>
      </c>
      <c r="H41" s="25">
        <v>10325092</v>
      </c>
      <c r="I41" s="25">
        <v>9838591</v>
      </c>
      <c r="J41" s="17">
        <f t="shared" si="0"/>
        <v>486501</v>
      </c>
    </row>
    <row r="42" spans="1:10" s="27" customFormat="1" ht="12" x14ac:dyDescent="0.2">
      <c r="A42" s="28" t="s">
        <v>47</v>
      </c>
      <c r="B42" s="25">
        <v>192</v>
      </c>
      <c r="C42" s="25">
        <v>148</v>
      </c>
      <c r="D42" s="25">
        <v>44</v>
      </c>
      <c r="E42" s="25">
        <v>54950675</v>
      </c>
      <c r="F42" s="26">
        <v>44619369</v>
      </c>
      <c r="G42" s="25">
        <v>10331306</v>
      </c>
      <c r="H42" s="25">
        <v>6867326</v>
      </c>
      <c r="I42" s="25">
        <v>5467088</v>
      </c>
      <c r="J42" s="17">
        <f t="shared" si="0"/>
        <v>1400238</v>
      </c>
    </row>
    <row r="43" spans="1:10" s="27" customFormat="1" ht="12" x14ac:dyDescent="0.2">
      <c r="A43" s="28" t="s">
        <v>48</v>
      </c>
      <c r="B43" s="25">
        <v>187</v>
      </c>
      <c r="C43" s="25">
        <v>153</v>
      </c>
      <c r="D43" s="25">
        <v>34</v>
      </c>
      <c r="E43" s="25">
        <v>631106954</v>
      </c>
      <c r="F43" s="26">
        <v>34932247</v>
      </c>
      <c r="G43" s="25">
        <v>596174707</v>
      </c>
      <c r="H43" s="25">
        <v>93188843</v>
      </c>
      <c r="I43" s="25">
        <v>4040974</v>
      </c>
      <c r="J43" s="17">
        <f t="shared" si="0"/>
        <v>89147869</v>
      </c>
    </row>
    <row r="44" spans="1:10" s="27" customFormat="1" ht="12" x14ac:dyDescent="0.2">
      <c r="A44" s="28" t="s">
        <v>49</v>
      </c>
      <c r="B44" s="25">
        <v>304</v>
      </c>
      <c r="C44" s="25">
        <v>235</v>
      </c>
      <c r="D44" s="25">
        <v>69</v>
      </c>
      <c r="E44" s="25">
        <v>165744316</v>
      </c>
      <c r="F44" s="26">
        <v>79711541</v>
      </c>
      <c r="G44" s="25">
        <v>86032775</v>
      </c>
      <c r="H44" s="25">
        <v>20172093</v>
      </c>
      <c r="I44" s="25">
        <v>9430681</v>
      </c>
      <c r="J44" s="17">
        <f t="shared" si="0"/>
        <v>10741412</v>
      </c>
    </row>
    <row r="45" spans="1:10" s="27" customFormat="1" ht="12" x14ac:dyDescent="0.2">
      <c r="A45" s="28" t="s">
        <v>50</v>
      </c>
      <c r="B45" s="25">
        <v>261</v>
      </c>
      <c r="C45" s="25">
        <v>245</v>
      </c>
      <c r="D45" s="25">
        <v>16</v>
      </c>
      <c r="E45" s="25">
        <v>232162375</v>
      </c>
      <c r="F45" s="26">
        <v>224303719</v>
      </c>
      <c r="G45" s="25">
        <v>7858656</v>
      </c>
      <c r="H45" s="25">
        <v>32498292</v>
      </c>
      <c r="I45" s="25">
        <v>31346462</v>
      </c>
      <c r="J45" s="17">
        <f t="shared" si="0"/>
        <v>1151830</v>
      </c>
    </row>
    <row r="46" spans="1:10" s="27" customFormat="1" ht="12" x14ac:dyDescent="0.2">
      <c r="A46" s="6" t="s">
        <v>51</v>
      </c>
      <c r="B46" s="25">
        <v>55</v>
      </c>
      <c r="C46" s="30" t="s">
        <v>61</v>
      </c>
      <c r="D46" s="30" t="s">
        <v>61</v>
      </c>
      <c r="E46" s="25">
        <v>36666500</v>
      </c>
      <c r="F46" s="31" t="s">
        <v>61</v>
      </c>
      <c r="G46" s="30" t="s">
        <v>61</v>
      </c>
      <c r="H46" s="25">
        <v>5007066</v>
      </c>
      <c r="I46" s="30" t="s">
        <v>61</v>
      </c>
      <c r="J46" s="32" t="s">
        <v>61</v>
      </c>
    </row>
    <row r="47" spans="1:10" s="27" customFormat="1" ht="12" x14ac:dyDescent="0.2">
      <c r="A47" s="24" t="s">
        <v>52</v>
      </c>
      <c r="B47" s="25">
        <v>61</v>
      </c>
      <c r="C47" s="25">
        <v>56</v>
      </c>
      <c r="D47" s="25">
        <v>5</v>
      </c>
      <c r="E47" s="25">
        <v>26998485</v>
      </c>
      <c r="F47" s="26">
        <v>21987485</v>
      </c>
      <c r="G47" s="25">
        <v>5011000</v>
      </c>
      <c r="H47" s="25">
        <v>2901263</v>
      </c>
      <c r="I47" s="25">
        <v>2680566</v>
      </c>
      <c r="J47" s="17">
        <f t="shared" si="0"/>
        <v>220697</v>
      </c>
    </row>
    <row r="48" spans="1:10" s="27" customFormat="1" ht="12" x14ac:dyDescent="0.2">
      <c r="A48" s="28" t="s">
        <v>53</v>
      </c>
      <c r="B48" s="25">
        <v>2590</v>
      </c>
      <c r="C48" s="25">
        <v>2421</v>
      </c>
      <c r="D48" s="25">
        <v>169</v>
      </c>
      <c r="E48" s="25">
        <v>1121535814</v>
      </c>
      <c r="F48" s="26">
        <v>716898290</v>
      </c>
      <c r="G48" s="25">
        <v>404637524</v>
      </c>
      <c r="H48" s="25">
        <v>131387523</v>
      </c>
      <c r="I48" s="25">
        <v>67891430</v>
      </c>
      <c r="J48" s="17">
        <f t="shared" si="0"/>
        <v>63496093</v>
      </c>
    </row>
    <row r="49" spans="1:10" s="27" customFormat="1" ht="12" x14ac:dyDescent="0.2">
      <c r="A49" s="33" t="s">
        <v>54</v>
      </c>
      <c r="B49" s="25">
        <v>605</v>
      </c>
      <c r="C49" s="25">
        <v>570</v>
      </c>
      <c r="D49" s="25">
        <v>35</v>
      </c>
      <c r="E49" s="25">
        <v>144992831</v>
      </c>
      <c r="F49" s="26">
        <v>127840862</v>
      </c>
      <c r="G49" s="25">
        <v>17151969</v>
      </c>
      <c r="H49" s="25">
        <v>15295069</v>
      </c>
      <c r="I49" s="25">
        <v>13069898</v>
      </c>
      <c r="J49" s="17">
        <f t="shared" si="0"/>
        <v>2225171</v>
      </c>
    </row>
    <row r="50" spans="1:10" s="27" customFormat="1" ht="12" x14ac:dyDescent="0.2">
      <c r="A50" s="34" t="s">
        <v>10</v>
      </c>
      <c r="B50" s="25">
        <v>1554</v>
      </c>
      <c r="C50" s="25">
        <v>1287</v>
      </c>
      <c r="D50" s="25">
        <v>267</v>
      </c>
      <c r="E50" s="25">
        <v>477397493</v>
      </c>
      <c r="F50" s="26">
        <v>339293986</v>
      </c>
      <c r="G50" s="25">
        <v>138103507</v>
      </c>
      <c r="H50" s="25">
        <v>57313431</v>
      </c>
      <c r="I50" s="35">
        <v>39372299</v>
      </c>
      <c r="J50" s="17">
        <f t="shared" si="0"/>
        <v>17941132</v>
      </c>
    </row>
    <row r="51" spans="1:10" s="27" customFormat="1" ht="12" x14ac:dyDescent="0.2">
      <c r="A51" s="36" t="s">
        <v>0</v>
      </c>
      <c r="B51" s="37">
        <v>3024</v>
      </c>
      <c r="C51" s="37">
        <v>2724</v>
      </c>
      <c r="D51" s="37">
        <v>300</v>
      </c>
      <c r="E51" s="38">
        <v>1200700381</v>
      </c>
      <c r="F51" s="39">
        <v>980947356</v>
      </c>
      <c r="G51" s="38">
        <v>219753025</v>
      </c>
      <c r="H51" s="40">
        <v>145891791</v>
      </c>
      <c r="I51" s="40">
        <v>119105870</v>
      </c>
      <c r="J51" s="41">
        <f t="shared" si="0"/>
        <v>26785921</v>
      </c>
    </row>
    <row r="52" spans="1:10" s="43" customFormat="1" ht="16.899999999999999" customHeight="1" x14ac:dyDescent="0.2">
      <c r="A52" s="51" t="s">
        <v>62</v>
      </c>
      <c r="B52" s="51"/>
      <c r="C52" s="51"/>
      <c r="D52" s="51"/>
      <c r="E52" s="51"/>
      <c r="F52" s="51"/>
      <c r="G52" s="51"/>
      <c r="H52" s="51"/>
      <c r="I52" s="42"/>
      <c r="J52" s="42"/>
    </row>
    <row r="53" spans="1:10" s="43" customFormat="1" ht="16.899999999999999" customHeight="1" x14ac:dyDescent="0.2">
      <c r="A53" s="46" t="s">
        <v>64</v>
      </c>
      <c r="B53" s="46"/>
      <c r="C53" s="46"/>
      <c r="D53" s="46"/>
      <c r="E53" s="46"/>
      <c r="F53" s="46"/>
      <c r="G53" s="46"/>
      <c r="H53" s="46"/>
    </row>
    <row r="54" spans="1:10" s="43" customFormat="1" ht="16.899999999999999" customHeight="1" x14ac:dyDescent="0.2">
      <c r="A54" s="46" t="s">
        <v>63</v>
      </c>
      <c r="B54" s="46"/>
      <c r="C54" s="46"/>
      <c r="D54" s="46"/>
      <c r="E54" s="46"/>
      <c r="F54" s="46"/>
      <c r="G54" s="46"/>
      <c r="H54" s="46"/>
    </row>
    <row r="55" spans="1:10" s="43" customFormat="1" ht="16.899999999999999" customHeight="1" x14ac:dyDescent="0.2">
      <c r="A55" s="46" t="s">
        <v>11</v>
      </c>
      <c r="B55" s="46"/>
      <c r="C55" s="46"/>
      <c r="D55" s="46"/>
      <c r="E55" s="46"/>
      <c r="F55" s="46"/>
      <c r="G55" s="46"/>
      <c r="H55" s="46"/>
    </row>
    <row r="56" spans="1:10" s="43" customFormat="1" ht="16.899999999999999" customHeight="1" x14ac:dyDescent="0.2">
      <c r="A56" s="50" t="s">
        <v>65</v>
      </c>
      <c r="B56" s="50"/>
      <c r="C56" s="50"/>
      <c r="D56" s="50"/>
      <c r="E56" s="50"/>
      <c r="F56" s="50"/>
      <c r="G56" s="50"/>
      <c r="H56" s="50"/>
    </row>
    <row r="58" spans="1:10" x14ac:dyDescent="0.2">
      <c r="H58" s="3"/>
      <c r="I58" s="3"/>
      <c r="J58" s="3"/>
    </row>
    <row r="59" spans="1:10" x14ac:dyDescent="0.2">
      <c r="E59" s="4"/>
      <c r="F59" s="4"/>
      <c r="G59" s="4"/>
    </row>
    <row r="60" spans="1:10" x14ac:dyDescent="0.2">
      <c r="B60" s="3"/>
      <c r="C60" s="3"/>
      <c r="D60" s="3"/>
    </row>
    <row r="61" spans="1:10" x14ac:dyDescent="0.2">
      <c r="E61" s="3"/>
      <c r="F61" s="3"/>
      <c r="G61" s="3"/>
      <c r="H61" s="4"/>
      <c r="I61" s="4"/>
      <c r="J61" s="4"/>
    </row>
    <row r="63" spans="1:10" x14ac:dyDescent="0.2">
      <c r="B63" s="3"/>
      <c r="C63" s="3"/>
      <c r="D63" s="3"/>
    </row>
  </sheetData>
  <mergeCells count="11">
    <mergeCell ref="E3:G3"/>
    <mergeCell ref="H3:J3"/>
    <mergeCell ref="A53:H53"/>
    <mergeCell ref="A5:A6"/>
    <mergeCell ref="A1:J1"/>
    <mergeCell ref="A2:J2"/>
    <mergeCell ref="A56:H56"/>
    <mergeCell ref="A55:H55"/>
    <mergeCell ref="A54:H54"/>
    <mergeCell ref="A52:H52"/>
    <mergeCell ref="B3:D3"/>
  </mergeCells>
  <pageMargins left="0.7" right="0.7" top="0.75" bottom="0.75" header="0.3" footer="0.3"/>
  <pageSetup orientation="landscape" r:id="rId1"/>
  <ignoredErrors>
    <ignoredError sqref="B5:J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A755D11-2770-4C7F-8562-56F3ADB5CDD3}"/>
</file>

<file path=customXml/itemProps2.xml><?xml version="1.0" encoding="utf-8"?>
<ds:datastoreItem xmlns:ds="http://schemas.openxmlformats.org/officeDocument/2006/customXml" ds:itemID="{1162B1A4-AB35-4175-BB43-B77D49370AFE}"/>
</file>

<file path=customXml/itemProps3.xml><?xml version="1.0" encoding="utf-8"?>
<ds:datastoreItem xmlns:ds="http://schemas.openxmlformats.org/officeDocument/2006/customXml" ds:itemID="{594B0B5E-5783-4DCD-BF7E-8C371E821F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Mirgorod Victor</dc:creator>
  <cp:lastModifiedBy>Moulton Clay</cp:lastModifiedBy>
  <cp:lastPrinted>2020-06-09T13:58:29Z</cp:lastPrinted>
  <dcterms:created xsi:type="dcterms:W3CDTF">2020-02-03T13:46:22Z</dcterms:created>
  <dcterms:modified xsi:type="dcterms:W3CDTF">2020-06-16T13:19:46Z</dcterms:modified>
</cp:coreProperties>
</file>