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DLBB\Documents\CMRS Requests\CMRS 48465\18in04ira\"/>
    </mc:Choice>
  </mc:AlternateContent>
  <xr:revisionPtr revIDLastSave="0" documentId="8_{C1531B2E-31F6-45B7-8E2E-1ED7D06FD2D4}" xr6:coauthVersionLast="45" xr6:coauthVersionMax="45" xr10:uidLastSave="{00000000-0000-0000-0000-000000000000}"/>
  <bookViews>
    <workbookView xWindow="1950" yWindow="1950" windowWidth="15375" windowHeight="7875" xr2:uid="{00000000-000D-0000-FFFF-FFFF00000000}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3" l="1"/>
</calcChain>
</file>

<file path=xl/sharedStrings.xml><?xml version="1.0" encoding="utf-8"?>
<sst xmlns="http://schemas.openxmlformats.org/spreadsheetml/2006/main" count="68" uniqueCount="49">
  <si>
    <t>Age of taxpayer</t>
  </si>
  <si>
    <t>Number of taxpayers</t>
  </si>
  <si>
    <t>Taxpayers with IRA accounts reported on Form 5498</t>
  </si>
  <si>
    <t>Total</t>
  </si>
  <si>
    <t xml:space="preserve">With pension coverage on Forms W-2 [1] </t>
  </si>
  <si>
    <t xml:space="preserve">Eligible to make IRA contributions [2] </t>
  </si>
  <si>
    <t>Contributions deducted on Form 1040</t>
  </si>
  <si>
    <t>Rollovers</t>
  </si>
  <si>
    <t>Amount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</si>
  <si>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</si>
  <si>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</si>
  <si>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</si>
  <si>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</si>
  <si>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</si>
  <si>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</si>
  <si>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</si>
  <si>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</si>
  <si>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</si>
  <si>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</si>
  <si>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</si>
  <si>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</si>
  <si>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</si>
  <si>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</si>
  <si>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</si>
  <si>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All taxpayers</t>
  </si>
  <si>
    <t xml:space="preserve">  No age information</t>
  </si>
  <si>
    <t xml:space="preserve">  Under 15</t>
  </si>
  <si>
    <t xml:space="preserve">  15 under 20</t>
  </si>
  <si>
    <t xml:space="preserve">  20 under 25</t>
  </si>
  <si>
    <t xml:space="preserve">  25 under 30</t>
  </si>
  <si>
    <t xml:space="preserve">  30 under 35</t>
  </si>
  <si>
    <t xml:space="preserve">  35 under 40</t>
  </si>
  <si>
    <t xml:space="preserve">  40 under 45</t>
  </si>
  <si>
    <t xml:space="preserve">  45 under 50</t>
  </si>
  <si>
    <t xml:space="preserve">  50 under 55</t>
  </si>
  <si>
    <t xml:space="preserve">  55 under 60</t>
  </si>
  <si>
    <t xml:space="preserve">  60 under 65</t>
  </si>
  <si>
    <t xml:space="preserve">  65 under 70</t>
  </si>
  <si>
    <t xml:space="preserve">  70 under 75</t>
  </si>
  <si>
    <t xml:space="preserve">  75 under 80</t>
  </si>
  <si>
    <t xml:space="preserve">  80 and over</t>
  </si>
  <si>
    <t>Taxpayers with IRA accounts reported on Form 5498 or Form 1099-R</t>
  </si>
  <si>
    <t>End-of-year fair market value of IRAs</t>
  </si>
  <si>
    <t>Total contributions [3]</t>
  </si>
  <si>
    <t>Roth conversions [4]</t>
  </si>
  <si>
    <t>Withdrawals [5]</t>
  </si>
  <si>
    <r>
      <t xml:space="preserve">Table 4. Taxpayers with Individual Retirement Arrangement (IRA) Plans, by Age of Taxpayer, Tax Year 2018
</t>
    </r>
    <r>
      <rPr>
        <sz val="6"/>
        <rFont val="Arial"/>
        <family val="2"/>
      </rPr>
      <t>(All figures are estimates based on samples--money amounts are in thousands of dollars)</t>
    </r>
  </si>
  <si>
    <t>* Estimate should be used with caution due to the small number of sample returns on which it is based.
**Data combined to prevent disclosure of taxpayer information.
[1] Number of taxpayers with pension coverage is determined from Form W-2 box 13, which indicates participation in a retirement plan.
[2] Those individuals qualifying under Federal Income Tax law to make deductible or non-deductible contributions to a traditional IRA and/or Roth IRA plan.
[3]  For SEP and SIMPLE plans, total contributions include contributions made by the taxpayer directly as well as those made by an employer. 
[4] Owners of traditional IRAs were able to convert them to Roth IRAs. Under certain circumstances, SEP or SIMPLE IRAs could also be converted to Roth IRAs; however, these amounts could not be identified separately for the purpose of these statistics.  
[5] Withdrawals are reported on Form 1099-R; does not include withdrawals for the purpose of rollovers to other IRA accounts if the transfer was made by the trustee;  Roth IRA conversions are shown separately.
Note: Details may not add to total due to rounding.
Source: Matched file of Forms 1040, 1099-R, 5498, and W-2 for Tax Year 2018.
IRS, Statistics of Income Division, Individual Retirement Arrangements Study, January 2021.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</si>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</sst>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&quot;* &quot;#,##0_);&quot;* &quot;\-#,##0\)"/>
    <numFmt numFmtId="165" formatCode="_(* #,##0;_(* \(#,##0\);_(* &quot;-&quot;??;_(@_)"/>
    <numFmt numFmtId="166" formatCode="&quot;* &quot;#,##0;&quot;* &quot;\-#,##0\)"/>
    <numFmt numFmtId="167" formatCode="&quot;** &quot;#,##0;&quot;** &quot;\-#,##0\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</borders>
  <cellStyleXfs count="6">
    <xf numFmtId="0" fontId="0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Border="1"/>
    <xf numFmtId="49" fontId="4" fillId="0" borderId="2" xfId="4" applyNumberFormat="1" applyFont="1" applyBorder="1" applyAlignment="1">
      <alignment horizontal="center"/>
    </xf>
    <xf numFmtId="0" fontId="4" fillId="0" borderId="2" xfId="4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/>
    </xf>
    <xf numFmtId="49" fontId="4" fillId="0" borderId="5" xfId="4" applyNumberFormat="1" applyFont="1" applyBorder="1" applyAlignment="1">
      <alignment horizontal="center"/>
    </xf>
    <xf numFmtId="0" fontId="4" fillId="0" borderId="5" xfId="4" applyFont="1" applyBorder="1" applyAlignment="1">
      <alignment horizontal="center" vertical="center"/>
    </xf>
    <xf numFmtId="165" fontId="8" fillId="0" borderId="17" xfId="5" applyNumberFormat="1" applyFont="1" applyBorder="1"/>
    <xf numFmtId="166" fontId="8" fillId="0" borderId="18" xfId="2" applyNumberFormat="1" applyFont="1" applyBorder="1" applyAlignment="1">
      <alignment horizontal="right"/>
    </xf>
    <xf numFmtId="1" fontId="8" fillId="0" borderId="18" xfId="5" applyNumberFormat="1" applyFont="1" applyBorder="1"/>
    <xf numFmtId="165" fontId="8" fillId="0" borderId="19" xfId="5" applyNumberFormat="1" applyFont="1" applyBorder="1"/>
    <xf numFmtId="167" fontId="8" fillId="0" borderId="18" xfId="2" applyNumberFormat="1" applyFont="1" applyBorder="1" applyAlignment="1">
      <alignment horizontal="right"/>
    </xf>
    <xf numFmtId="0" fontId="4" fillId="0" borderId="20" xfId="4" applyNumberFormat="1" applyFont="1" applyBorder="1"/>
    <xf numFmtId="165" fontId="8" fillId="0" borderId="21" xfId="5" applyNumberFormat="1" applyFont="1" applyBorder="1"/>
    <xf numFmtId="165" fontId="8" fillId="0" borderId="22" xfId="5" applyNumberFormat="1" applyFont="1" applyBorder="1"/>
    <xf numFmtId="0" fontId="4" fillId="0" borderId="0" xfId="4" applyFont="1" applyBorder="1" applyAlignment="1">
      <alignment vertical="center" wrapText="1"/>
    </xf>
    <xf numFmtId="0" fontId="5" fillId="0" borderId="23" xfId="4" applyNumberFormat="1" applyFont="1" applyBorder="1"/>
    <xf numFmtId="0" fontId="4" fillId="0" borderId="19" xfId="4" applyNumberFormat="1" applyFont="1" applyFill="1" applyBorder="1"/>
    <xf numFmtId="0" fontId="4" fillId="0" borderId="19" xfId="4" applyNumberFormat="1" applyFont="1" applyBorder="1"/>
    <xf numFmtId="165" fontId="9" fillId="0" borderId="24" xfId="5" applyNumberFormat="1" applyFont="1" applyBorder="1"/>
    <xf numFmtId="165" fontId="8" fillId="0" borderId="18" xfId="5" applyNumberFormat="1" applyFont="1" applyBorder="1"/>
    <xf numFmtId="165" fontId="8" fillId="0" borderId="25" xfId="5" applyNumberFormat="1" applyFont="1" applyBorder="1"/>
    <xf numFmtId="43" fontId="8" fillId="0" borderId="18" xfId="5" applyFont="1" applyBorder="1" applyAlignment="1">
      <alignment horizontal="right"/>
    </xf>
    <xf numFmtId="165" fontId="9" fillId="0" borderId="26" xfId="5" applyNumberFormat="1" applyFont="1" applyBorder="1"/>
    <xf numFmtId="0" fontId="3" fillId="0" borderId="6" xfId="4" applyFont="1" applyBorder="1" applyAlignment="1">
      <alignment horizontal="left" vertical="top" wrapText="1"/>
    </xf>
    <xf numFmtId="0" fontId="3" fillId="0" borderId="0" xfId="4" applyFont="1" applyBorder="1" applyAlignment="1">
      <alignment horizontal="left" vertical="top" wrapText="1"/>
    </xf>
    <xf numFmtId="0" fontId="2" fillId="0" borderId="7" xfId="4" applyFont="1" applyFill="1" applyBorder="1" applyAlignment="1">
      <alignment horizontal="left" wrapText="1"/>
    </xf>
    <xf numFmtId="0" fontId="4" fillId="0" borderId="8" xfId="4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 wrapText="1"/>
    </xf>
    <xf numFmtId="0" fontId="4" fillId="0" borderId="9" xfId="4" applyFont="1" applyBorder="1" applyAlignment="1">
      <alignment horizontal="center" vertical="center" wrapText="1"/>
    </xf>
    <xf numFmtId="0" fontId="4" fillId="0" borderId="10" xfId="4" applyFont="1" applyBorder="1" applyAlignment="1">
      <alignment horizontal="center"/>
    </xf>
    <xf numFmtId="0" fontId="4" fillId="0" borderId="11" xfId="4" applyFont="1" applyBorder="1" applyAlignment="1">
      <alignment horizontal="center"/>
    </xf>
    <xf numFmtId="0" fontId="4" fillId="0" borderId="12" xfId="4" applyFont="1" applyBorder="1" applyAlignment="1">
      <alignment horizontal="center"/>
    </xf>
    <xf numFmtId="0" fontId="4" fillId="0" borderId="13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0" fontId="4" fillId="0" borderId="13" xfId="4" applyFont="1" applyBorder="1" applyAlignment="1">
      <alignment horizontal="center" vertical="center" wrapText="1"/>
    </xf>
    <xf numFmtId="0" fontId="4" fillId="0" borderId="3" xfId="4" applyFont="1" applyBorder="1" applyAlignment="1">
      <alignment horizontal="center" vertical="center" wrapText="1"/>
    </xf>
    <xf numFmtId="0" fontId="4" fillId="0" borderId="5" xfId="4" applyFont="1" applyBorder="1" applyAlignment="1">
      <alignment horizontal="center" vertical="center" wrapText="1"/>
    </xf>
    <xf numFmtId="0" fontId="4" fillId="0" borderId="14" xfId="4" applyFont="1" applyBorder="1" applyAlignment="1">
      <alignment horizontal="center" vertical="center" wrapText="1"/>
    </xf>
    <xf numFmtId="0" fontId="4" fillId="0" borderId="15" xfId="4" applyFont="1" applyBorder="1" applyAlignment="1">
      <alignment horizontal="center"/>
    </xf>
    <xf numFmtId="0" fontId="4" fillId="0" borderId="4" xfId="4" applyFont="1" applyBorder="1" applyAlignment="1">
      <alignment horizontal="center"/>
    </xf>
    <xf numFmtId="0" fontId="4" fillId="0" borderId="9" xfId="4" applyFont="1" applyBorder="1" applyAlignment="1">
      <alignment horizontal="center"/>
    </xf>
    <xf numFmtId="0" fontId="4" fillId="0" borderId="16" xfId="4" applyFont="1" applyBorder="1" applyAlignment="1">
      <alignment horizontal="center" vertical="center" wrapText="1"/>
    </xf>
  </cellXfs>
  <cellStyles count="6">
    <cellStyle name="Asterisk_Comma" xfId="1" xr:uid="{00000000-0005-0000-0000-000000000000}"/>
    <cellStyle name="Comma" xfId="5" builtinId="3"/>
    <cellStyle name="Comma 3" xfId="2" xr:uid="{00000000-0005-0000-0000-000001000000}"/>
    <cellStyle name="Comma 4" xfId="3" xr:uid="{00000000-0005-0000-0000-000002000000}"/>
    <cellStyle name="Normal" xfId="0" builtinId="0"/>
    <cellStyle name="Normal 3" xfId="4" xr:uid="{00000000-0005-0000-0000-000004000000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"/>
  <sheetViews>
    <sheetView tabSelected="1" topLeftCell="A7" zoomScaleNormal="100" workbookViewId="0">
      <pane xSplit="1" topLeftCell="B1" activePane="topRight" state="frozen"/>
      <selection pane="topRight" activeCell="A27" sqref="A27:XFD27"/>
    </sheetView>
  </sheetViews>
  <sheetFormatPr defaultRowHeight="15" x14ac:dyDescent="0.25"/>
  <cols>
    <col min="1" max="1" width="26.5703125" customWidth="1"/>
    <col min="2" max="2" width="13.140625" customWidth="1"/>
    <col min="3" max="3" width="12.28515625" customWidth="1"/>
    <col min="4" max="4" width="13.5703125" customWidth="1"/>
    <col min="5" max="5" width="11.42578125" customWidth="1"/>
    <col min="6" max="6" width="9.85546875" customWidth="1"/>
    <col min="7" max="7" width="10.7109375" bestFit="1" customWidth="1"/>
    <col min="8" max="8" width="10.140625" customWidth="1"/>
    <col min="9" max="9" width="10.85546875" bestFit="1" customWidth="1"/>
    <col min="10" max="10" width="10.5703125" customWidth="1"/>
    <col min="11" max="11" width="9.42578125" bestFit="1" customWidth="1"/>
    <col min="12" max="13" width="12.42578125" bestFit="1" customWidth="1"/>
    <col min="14" max="14" width="11.140625" customWidth="1"/>
    <col min="15" max="15" width="10.42578125" customWidth="1"/>
    <col min="16" max="16" width="12.140625" customWidth="1"/>
  </cols>
  <sheetData>
    <row r="1" spans="1:17" ht="33" customHeight="1" thickBot="1" x14ac:dyDescent="0.3">
      <c r="A1" s="26" t="s">
        <v>46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7" ht="15.75" customHeight="1" thickTop="1" x14ac:dyDescent="0.25">
      <c r="A2" s="27" t="s">
        <v>0</v>
      </c>
      <c r="B2" s="30" t="s">
        <v>1</v>
      </c>
      <c r="C2" s="31"/>
      <c r="D2" s="32"/>
      <c r="E2" s="39" t="s">
        <v>2</v>
      </c>
      <c r="F2" s="40"/>
      <c r="G2" s="40"/>
      <c r="H2" s="40"/>
      <c r="I2" s="40"/>
      <c r="J2" s="41"/>
      <c r="K2" s="30" t="s">
        <v>41</v>
      </c>
      <c r="L2" s="31"/>
      <c r="M2" s="31"/>
      <c r="N2" s="31"/>
      <c r="O2" s="31"/>
      <c r="P2" s="31"/>
    </row>
    <row r="3" spans="1:17" ht="23.25" customHeight="1" x14ac:dyDescent="0.25">
      <c r="A3" s="28"/>
      <c r="B3" s="33" t="s">
        <v>3</v>
      </c>
      <c r="C3" s="35" t="s">
        <v>4</v>
      </c>
      <c r="D3" s="35" t="s">
        <v>5</v>
      </c>
      <c r="E3" s="37" t="s">
        <v>43</v>
      </c>
      <c r="F3" s="38"/>
      <c r="G3" s="37" t="s">
        <v>6</v>
      </c>
      <c r="H3" s="38"/>
      <c r="I3" s="37" t="s">
        <v>7</v>
      </c>
      <c r="J3" s="38"/>
      <c r="K3" s="37" t="s">
        <v>44</v>
      </c>
      <c r="L3" s="38"/>
      <c r="M3" s="37" t="s">
        <v>45</v>
      </c>
      <c r="N3" s="42"/>
      <c r="O3" s="37" t="s">
        <v>42</v>
      </c>
      <c r="P3" s="42"/>
      <c r="Q3" s="1"/>
    </row>
    <row r="4" spans="1:17" ht="31.5" customHeight="1" x14ac:dyDescent="0.25">
      <c r="A4" s="29"/>
      <c r="B4" s="34"/>
      <c r="C4" s="36"/>
      <c r="D4" s="36"/>
      <c r="E4" s="3" t="s">
        <v>1</v>
      </c>
      <c r="F4" s="4" t="s">
        <v>8</v>
      </c>
      <c r="G4" s="3" t="s">
        <v>1</v>
      </c>
      <c r="H4" s="4" t="s">
        <v>8</v>
      </c>
      <c r="I4" s="3" t="s">
        <v>1</v>
      </c>
      <c r="J4" s="4" t="s">
        <v>8</v>
      </c>
      <c r="K4" s="3" t="s">
        <v>1</v>
      </c>
      <c r="L4" s="4" t="s">
        <v>8</v>
      </c>
      <c r="M4" s="3" t="s">
        <v>1</v>
      </c>
      <c r="N4" s="4" t="s">
        <v>8</v>
      </c>
      <c r="O4" s="3" t="s">
        <v>1</v>
      </c>
      <c r="P4" s="6" t="s">
        <v>8</v>
      </c>
    </row>
    <row r="5" spans="1:17" x14ac:dyDescent="0.25">
      <c r="A5" s="15"/>
      <c r="B5" s="2" t="s">
        <v>9</v>
      </c>
      <c r="C5" s="2" t="s">
        <v>10</v>
      </c>
      <c r="D5" s="2" t="s">
        <v>11</v>
      </c>
      <c r="E5" s="2" t="s">
        <v>12</v>
      </c>
      <c r="F5" s="2" t="s">
        <v>13</v>
      </c>
      <c r="G5" s="2" t="s">
        <v>14</v>
      </c>
      <c r="H5" s="2" t="s">
        <v>15</v>
      </c>
      <c r="I5" s="2" t="s">
        <v>16</v>
      </c>
      <c r="J5" s="2" t="s">
        <v>17</v>
      </c>
      <c r="K5" s="2" t="s">
        <v>18</v>
      </c>
      <c r="L5" s="2" t="s">
        <v>19</v>
      </c>
      <c r="M5" s="2" t="s">
        <v>20</v>
      </c>
      <c r="N5" s="2" t="s">
        <v>21</v>
      </c>
      <c r="O5" s="5" t="s">
        <v>22</v>
      </c>
      <c r="P5" s="5" t="s">
        <v>23</v>
      </c>
      <c r="Q5" s="1"/>
    </row>
    <row r="6" spans="1:17" x14ac:dyDescent="0.25">
      <c r="A6" s="16" t="s">
        <v>24</v>
      </c>
      <c r="B6" s="19">
        <v>208537968</v>
      </c>
      <c r="C6" s="19">
        <v>77177147</v>
      </c>
      <c r="D6" s="19">
        <v>161266301</v>
      </c>
      <c r="E6" s="19">
        <v>13971894</v>
      </c>
      <c r="F6" s="19">
        <v>70028641</v>
      </c>
      <c r="G6" s="19">
        <v>3473700</v>
      </c>
      <c r="H6" s="19">
        <v>22509087</v>
      </c>
      <c r="I6" s="19">
        <v>4892380</v>
      </c>
      <c r="J6" s="19">
        <v>533834715</v>
      </c>
      <c r="K6" s="19">
        <v>723515</v>
      </c>
      <c r="L6" s="19">
        <v>13676525</v>
      </c>
      <c r="M6" s="19">
        <v>20631518</v>
      </c>
      <c r="N6" s="19">
        <v>365678185</v>
      </c>
      <c r="O6" s="19">
        <v>61485314</v>
      </c>
      <c r="P6" s="23">
        <v>9135227819</v>
      </c>
      <c r="Q6" s="1"/>
    </row>
    <row r="7" spans="1:17" x14ac:dyDescent="0.25">
      <c r="A7" s="17" t="s">
        <v>25</v>
      </c>
      <c r="B7" s="20">
        <v>105023</v>
      </c>
      <c r="C7" s="7">
        <v>13389</v>
      </c>
      <c r="D7" s="7">
        <v>61213</v>
      </c>
      <c r="E7" s="8">
        <v>2097</v>
      </c>
      <c r="F7" s="8">
        <v>11534</v>
      </c>
      <c r="G7" s="22" t="s">
        <v>48</v>
      </c>
      <c r="H7" s="22" t="s">
        <v>48</v>
      </c>
      <c r="I7" s="8">
        <v>1014</v>
      </c>
      <c r="J7" s="8">
        <v>21144</v>
      </c>
      <c r="K7" s="22" t="s">
        <v>48</v>
      </c>
      <c r="L7" s="22" t="s">
        <v>48</v>
      </c>
      <c r="M7" s="7">
        <v>3233</v>
      </c>
      <c r="N7" s="7">
        <v>25009</v>
      </c>
      <c r="O7" s="7">
        <v>7987</v>
      </c>
      <c r="P7" s="10">
        <v>945538</v>
      </c>
    </row>
    <row r="8" spans="1:17" x14ac:dyDescent="0.25">
      <c r="A8" s="17" t="s">
        <v>26</v>
      </c>
      <c r="B8" s="20">
        <v>232471</v>
      </c>
      <c r="C8" s="22" t="s">
        <v>48</v>
      </c>
      <c r="D8" s="7">
        <v>47287</v>
      </c>
      <c r="E8" s="7">
        <v>13145</v>
      </c>
      <c r="F8" s="7">
        <v>38858</v>
      </c>
      <c r="G8" s="11">
        <v>1012</v>
      </c>
      <c r="H8" s="11">
        <v>5594</v>
      </c>
      <c r="I8" s="22" t="s">
        <v>48</v>
      </c>
      <c r="J8" s="22" t="s">
        <v>48</v>
      </c>
      <c r="K8" s="9">
        <v>0</v>
      </c>
      <c r="L8" s="9">
        <v>0</v>
      </c>
      <c r="M8" s="8">
        <v>3087</v>
      </c>
      <c r="N8" s="8">
        <v>18101</v>
      </c>
      <c r="O8" s="7">
        <v>18614</v>
      </c>
      <c r="P8" s="10">
        <v>1331976</v>
      </c>
    </row>
    <row r="9" spans="1:17" x14ac:dyDescent="0.25">
      <c r="A9" s="18" t="s">
        <v>27</v>
      </c>
      <c r="B9" s="20">
        <v>6341286</v>
      </c>
      <c r="C9" s="11">
        <f>538898+2024</f>
        <v>540922</v>
      </c>
      <c r="D9" s="7">
        <v>6135276</v>
      </c>
      <c r="E9" s="7">
        <v>104657</v>
      </c>
      <c r="F9" s="7">
        <v>218470</v>
      </c>
      <c r="G9" s="8">
        <v>4065</v>
      </c>
      <c r="H9" s="8">
        <v>11702</v>
      </c>
      <c r="I9" s="22" t="s">
        <v>48</v>
      </c>
      <c r="J9" s="22" t="s">
        <v>48</v>
      </c>
      <c r="K9" s="9">
        <v>0</v>
      </c>
      <c r="L9" s="9">
        <v>0</v>
      </c>
      <c r="M9" s="7">
        <v>14517</v>
      </c>
      <c r="N9" s="7">
        <v>58279</v>
      </c>
      <c r="O9" s="7">
        <v>128038</v>
      </c>
      <c r="P9" s="10">
        <v>1587957</v>
      </c>
    </row>
    <row r="10" spans="1:17" x14ac:dyDescent="0.25">
      <c r="A10" s="18" t="s">
        <v>28</v>
      </c>
      <c r="B10" s="20">
        <v>16521299</v>
      </c>
      <c r="C10" s="7">
        <v>4646141</v>
      </c>
      <c r="D10" s="7">
        <v>15941597</v>
      </c>
      <c r="E10" s="7">
        <v>536149</v>
      </c>
      <c r="F10" s="7">
        <v>1474962</v>
      </c>
      <c r="G10" s="7">
        <v>70799</v>
      </c>
      <c r="H10" s="7">
        <v>206005</v>
      </c>
      <c r="I10" s="11">
        <v>131965</v>
      </c>
      <c r="J10" s="11">
        <v>345317</v>
      </c>
      <c r="K10" s="11">
        <v>1397</v>
      </c>
      <c r="L10" s="11">
        <v>12714</v>
      </c>
      <c r="M10" s="7">
        <v>95860</v>
      </c>
      <c r="N10" s="7">
        <v>368504</v>
      </c>
      <c r="O10" s="7">
        <v>844421</v>
      </c>
      <c r="P10" s="10">
        <v>6677016</v>
      </c>
    </row>
    <row r="11" spans="1:17" x14ac:dyDescent="0.25">
      <c r="A11" s="18" t="s">
        <v>29</v>
      </c>
      <c r="B11" s="20">
        <v>19786617</v>
      </c>
      <c r="C11" s="7">
        <v>8609907</v>
      </c>
      <c r="D11" s="7">
        <v>18578997</v>
      </c>
      <c r="E11" s="7">
        <v>1166057</v>
      </c>
      <c r="F11" s="7">
        <v>3644356</v>
      </c>
      <c r="G11" s="7">
        <v>189364</v>
      </c>
      <c r="H11" s="7">
        <v>628519</v>
      </c>
      <c r="I11" s="7">
        <v>369010</v>
      </c>
      <c r="J11" s="7">
        <v>2699195</v>
      </c>
      <c r="K11" s="7">
        <v>38635</v>
      </c>
      <c r="L11" s="7">
        <v>216550</v>
      </c>
      <c r="M11" s="7">
        <v>258584</v>
      </c>
      <c r="N11" s="7">
        <v>1192288</v>
      </c>
      <c r="O11" s="7">
        <v>2374193</v>
      </c>
      <c r="P11" s="10">
        <v>25413116</v>
      </c>
    </row>
    <row r="12" spans="1:17" x14ac:dyDescent="0.25">
      <c r="A12" s="18" t="s">
        <v>30</v>
      </c>
      <c r="B12" s="20">
        <v>19486483</v>
      </c>
      <c r="C12" s="7">
        <v>9103578</v>
      </c>
      <c r="D12" s="7">
        <v>17643782</v>
      </c>
      <c r="E12" s="7">
        <v>1364676</v>
      </c>
      <c r="F12" s="7">
        <v>5221053</v>
      </c>
      <c r="G12" s="7">
        <v>219899</v>
      </c>
      <c r="H12" s="7">
        <v>930596</v>
      </c>
      <c r="I12" s="7">
        <v>418285</v>
      </c>
      <c r="J12" s="7">
        <v>6629073</v>
      </c>
      <c r="K12" s="7">
        <v>80752</v>
      </c>
      <c r="L12" s="7">
        <v>748137</v>
      </c>
      <c r="M12" s="7">
        <v>377379</v>
      </c>
      <c r="N12" s="7">
        <v>3363106</v>
      </c>
      <c r="O12" s="7">
        <v>3459776</v>
      </c>
      <c r="P12" s="10">
        <v>67504731</v>
      </c>
    </row>
    <row r="13" spans="1:17" x14ac:dyDescent="0.25">
      <c r="A13" s="18" t="s">
        <v>31</v>
      </c>
      <c r="B13" s="20">
        <v>19354057</v>
      </c>
      <c r="C13" s="7">
        <v>9121658</v>
      </c>
      <c r="D13" s="7">
        <v>17197760</v>
      </c>
      <c r="E13" s="7">
        <v>1527532</v>
      </c>
      <c r="F13" s="7">
        <v>6453076</v>
      </c>
      <c r="G13" s="7">
        <v>245657</v>
      </c>
      <c r="H13" s="7">
        <v>1480967</v>
      </c>
      <c r="I13" s="7">
        <v>396376</v>
      </c>
      <c r="J13" s="7">
        <v>13832748</v>
      </c>
      <c r="K13" s="7">
        <v>102527</v>
      </c>
      <c r="L13" s="7">
        <v>897002</v>
      </c>
      <c r="M13" s="7">
        <v>481314</v>
      </c>
      <c r="N13" s="7">
        <v>4714025</v>
      </c>
      <c r="O13" s="7">
        <v>4216196</v>
      </c>
      <c r="P13" s="10">
        <v>145131618</v>
      </c>
    </row>
    <row r="14" spans="1:17" x14ac:dyDescent="0.25">
      <c r="A14" s="18" t="s">
        <v>32</v>
      </c>
      <c r="B14" s="20">
        <v>17361094</v>
      </c>
      <c r="C14" s="7">
        <v>8387419</v>
      </c>
      <c r="D14" s="7">
        <v>15294428</v>
      </c>
      <c r="E14" s="7">
        <v>1364998</v>
      </c>
      <c r="F14" s="7">
        <v>6057961</v>
      </c>
      <c r="G14" s="7">
        <v>255353</v>
      </c>
      <c r="H14" s="7">
        <v>1542228</v>
      </c>
      <c r="I14" s="7">
        <v>347239</v>
      </c>
      <c r="J14" s="7">
        <v>20189122</v>
      </c>
      <c r="K14" s="7">
        <v>79843</v>
      </c>
      <c r="L14" s="7">
        <v>747583</v>
      </c>
      <c r="M14" s="7">
        <v>505892</v>
      </c>
      <c r="N14" s="7">
        <v>6320924</v>
      </c>
      <c r="O14" s="7">
        <v>4407393</v>
      </c>
      <c r="P14" s="10">
        <v>239089620</v>
      </c>
    </row>
    <row r="15" spans="1:17" x14ac:dyDescent="0.25">
      <c r="A15" s="18" t="s">
        <v>33</v>
      </c>
      <c r="B15" s="20">
        <v>17989651</v>
      </c>
      <c r="C15" s="7">
        <v>8943993</v>
      </c>
      <c r="D15" s="7">
        <v>15830985</v>
      </c>
      <c r="E15" s="7">
        <v>1457469</v>
      </c>
      <c r="F15" s="7">
        <v>7055258</v>
      </c>
      <c r="G15" s="7">
        <v>290165</v>
      </c>
      <c r="H15" s="7">
        <v>1883061</v>
      </c>
      <c r="I15" s="7">
        <v>423375</v>
      </c>
      <c r="J15" s="7">
        <v>32125725</v>
      </c>
      <c r="K15" s="7">
        <v>76880</v>
      </c>
      <c r="L15" s="7">
        <v>888671</v>
      </c>
      <c r="M15" s="7">
        <v>659304</v>
      </c>
      <c r="N15" s="7">
        <v>11380599</v>
      </c>
      <c r="O15" s="7">
        <v>5220946</v>
      </c>
      <c r="P15" s="10">
        <v>400071898</v>
      </c>
    </row>
    <row r="16" spans="1:17" x14ac:dyDescent="0.25">
      <c r="A16" s="18" t="s">
        <v>34</v>
      </c>
      <c r="B16" s="20">
        <v>17776177</v>
      </c>
      <c r="C16" s="7">
        <v>8730758</v>
      </c>
      <c r="D16" s="7">
        <v>15441720</v>
      </c>
      <c r="E16" s="7">
        <v>1598669</v>
      </c>
      <c r="F16" s="7">
        <v>9177903</v>
      </c>
      <c r="G16" s="7">
        <v>461515</v>
      </c>
      <c r="H16" s="7">
        <v>3130218</v>
      </c>
      <c r="I16" s="7">
        <v>408971</v>
      </c>
      <c r="J16" s="7">
        <v>46328616</v>
      </c>
      <c r="K16" s="7">
        <v>68294</v>
      </c>
      <c r="L16" s="7">
        <v>749301</v>
      </c>
      <c r="M16" s="7">
        <v>771954</v>
      </c>
      <c r="N16" s="7">
        <v>12676626</v>
      </c>
      <c r="O16" s="7">
        <v>5867745</v>
      </c>
      <c r="P16" s="10">
        <v>635508155</v>
      </c>
    </row>
    <row r="17" spans="1:16" x14ac:dyDescent="0.25">
      <c r="A17" s="18" t="s">
        <v>35</v>
      </c>
      <c r="B17" s="20">
        <v>18462450</v>
      </c>
      <c r="C17" s="7">
        <v>8695015</v>
      </c>
      <c r="D17" s="7">
        <v>15450642</v>
      </c>
      <c r="E17" s="7">
        <v>1819904</v>
      </c>
      <c r="F17" s="7">
        <v>10786412</v>
      </c>
      <c r="G17" s="7">
        <v>592991</v>
      </c>
      <c r="H17" s="7">
        <v>4123096</v>
      </c>
      <c r="I17" s="7">
        <v>554396</v>
      </c>
      <c r="J17" s="7">
        <v>76710944</v>
      </c>
      <c r="K17" s="7">
        <v>72988</v>
      </c>
      <c r="L17" s="7">
        <v>1277938</v>
      </c>
      <c r="M17" s="7">
        <v>1110767</v>
      </c>
      <c r="N17" s="7">
        <v>16500699</v>
      </c>
      <c r="O17" s="7">
        <v>7211517</v>
      </c>
      <c r="P17" s="10">
        <v>1043544449</v>
      </c>
    </row>
    <row r="18" spans="1:16" x14ac:dyDescent="0.25">
      <c r="A18" s="18" t="s">
        <v>36</v>
      </c>
      <c r="B18" s="20">
        <v>17045644</v>
      </c>
      <c r="C18" s="7">
        <v>6527334</v>
      </c>
      <c r="D18" s="7">
        <v>12444918</v>
      </c>
      <c r="E18" s="7">
        <v>1728395</v>
      </c>
      <c r="F18" s="7">
        <v>10938556</v>
      </c>
      <c r="G18" s="7">
        <v>653497</v>
      </c>
      <c r="H18" s="7">
        <v>4616005</v>
      </c>
      <c r="I18" s="7">
        <v>804272</v>
      </c>
      <c r="J18" s="7">
        <v>157659309</v>
      </c>
      <c r="K18" s="7">
        <v>67745</v>
      </c>
      <c r="L18" s="7">
        <v>2453265</v>
      </c>
      <c r="M18" s="7">
        <v>1939336</v>
      </c>
      <c r="N18" s="7">
        <v>44434039</v>
      </c>
      <c r="O18" s="7">
        <v>7904620</v>
      </c>
      <c r="P18" s="10">
        <v>1652320763</v>
      </c>
    </row>
    <row r="19" spans="1:16" x14ac:dyDescent="0.25">
      <c r="A19" s="18" t="s">
        <v>37</v>
      </c>
      <c r="B19" s="20">
        <v>13441627</v>
      </c>
      <c r="C19" s="7">
        <v>2696038</v>
      </c>
      <c r="D19" s="7">
        <v>6729923</v>
      </c>
      <c r="E19" s="7">
        <v>959740</v>
      </c>
      <c r="F19" s="7">
        <v>6258065</v>
      </c>
      <c r="G19" s="7">
        <v>407054</v>
      </c>
      <c r="H19" s="7">
        <v>2980539</v>
      </c>
      <c r="I19" s="7">
        <v>599242</v>
      </c>
      <c r="J19" s="7">
        <v>108925115</v>
      </c>
      <c r="K19" s="7">
        <v>82588</v>
      </c>
      <c r="L19" s="7">
        <v>3593395</v>
      </c>
      <c r="M19" s="7">
        <v>2371611</v>
      </c>
      <c r="N19" s="7">
        <v>56550097</v>
      </c>
      <c r="O19" s="7">
        <v>6935933</v>
      </c>
      <c r="P19" s="10">
        <v>1776692174</v>
      </c>
    </row>
    <row r="20" spans="1:16" x14ac:dyDescent="0.25">
      <c r="A20" s="18" t="s">
        <v>38</v>
      </c>
      <c r="B20" s="20">
        <v>10106726</v>
      </c>
      <c r="C20" s="7">
        <v>824644</v>
      </c>
      <c r="D20" s="7">
        <v>2763119</v>
      </c>
      <c r="E20" s="7">
        <v>237842</v>
      </c>
      <c r="F20" s="7">
        <v>1993501</v>
      </c>
      <c r="G20" s="7">
        <v>62174</v>
      </c>
      <c r="H20" s="7">
        <v>712592</v>
      </c>
      <c r="I20" s="7">
        <v>278542</v>
      </c>
      <c r="J20" s="7">
        <v>46135485</v>
      </c>
      <c r="K20" s="7">
        <v>40062</v>
      </c>
      <c r="L20" s="7">
        <v>1456650</v>
      </c>
      <c r="M20" s="7">
        <v>4577899</v>
      </c>
      <c r="N20" s="7">
        <v>81335197</v>
      </c>
      <c r="O20" s="7">
        <v>5347464</v>
      </c>
      <c r="P20" s="10">
        <v>1489000357</v>
      </c>
    </row>
    <row r="21" spans="1:16" x14ac:dyDescent="0.25">
      <c r="A21" s="18" t="s">
        <v>39</v>
      </c>
      <c r="B21" s="20">
        <v>6629836</v>
      </c>
      <c r="C21" s="7">
        <v>243341</v>
      </c>
      <c r="D21" s="7">
        <v>1098739</v>
      </c>
      <c r="E21" s="7">
        <v>61060</v>
      </c>
      <c r="F21" s="7">
        <v>484986</v>
      </c>
      <c r="G21" s="7">
        <v>13726</v>
      </c>
      <c r="H21" s="7">
        <v>195915</v>
      </c>
      <c r="I21" s="7">
        <v>95152</v>
      </c>
      <c r="J21" s="7">
        <v>13526764</v>
      </c>
      <c r="K21" s="7">
        <v>7219</v>
      </c>
      <c r="L21" s="7">
        <v>367594</v>
      </c>
      <c r="M21" s="7">
        <v>3439000</v>
      </c>
      <c r="N21" s="7">
        <v>58161227</v>
      </c>
      <c r="O21" s="7">
        <v>3563750</v>
      </c>
      <c r="P21" s="10">
        <v>882292536</v>
      </c>
    </row>
    <row r="22" spans="1:16" x14ac:dyDescent="0.25">
      <c r="A22" s="12" t="s">
        <v>40</v>
      </c>
      <c r="B22" s="21">
        <v>7897527</v>
      </c>
      <c r="C22" s="13">
        <v>93010</v>
      </c>
      <c r="D22" s="13">
        <v>605915</v>
      </c>
      <c r="E22" s="13">
        <v>29504</v>
      </c>
      <c r="F22" s="13">
        <v>213690</v>
      </c>
      <c r="G22" s="13">
        <v>6429</v>
      </c>
      <c r="H22" s="13">
        <v>62050</v>
      </c>
      <c r="I22" s="13">
        <v>64541</v>
      </c>
      <c r="J22" s="13">
        <v>8706158</v>
      </c>
      <c r="K22" s="13">
        <v>4585</v>
      </c>
      <c r="L22" s="13">
        <v>267725</v>
      </c>
      <c r="M22" s="13">
        <v>4021781</v>
      </c>
      <c r="N22" s="13">
        <v>68579465</v>
      </c>
      <c r="O22" s="13">
        <v>3976721</v>
      </c>
      <c r="P22" s="14">
        <v>768115915</v>
      </c>
    </row>
    <row r="23" spans="1:16" ht="95.25" customHeight="1" x14ac:dyDescent="0.25">
      <c r="A23" s="24" t="s">
        <v>47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5"/>
    </row>
  </sheetData>
  <mergeCells count="15">
    <mergeCell ref="A23:P23"/>
    <mergeCell ref="A1:P1"/>
    <mergeCell ref="A2:A4"/>
    <mergeCell ref="B2:D2"/>
    <mergeCell ref="B3:B4"/>
    <mergeCell ref="C3:C4"/>
    <mergeCell ref="D3:D4"/>
    <mergeCell ref="E3:F3"/>
    <mergeCell ref="E2:J2"/>
    <mergeCell ref="K2:P2"/>
    <mergeCell ref="G3:H3"/>
    <mergeCell ref="I3:J3"/>
    <mergeCell ref="K3:L3"/>
    <mergeCell ref="M3:N3"/>
    <mergeCell ref="O3:P3"/>
  </mergeCells>
  <conditionalFormatting sqref="B7 P7:P22">
    <cfRule type="cellIs" dxfId="15" priority="19" operator="between">
      <formula>1</formula>
      <formula>9</formula>
    </cfRule>
  </conditionalFormatting>
  <conditionalFormatting sqref="B6:P6">
    <cfRule type="cellIs" dxfId="14" priority="18" operator="between">
      <formula>1</formula>
      <formula>9</formula>
    </cfRule>
  </conditionalFormatting>
  <conditionalFormatting sqref="B8:B22">
    <cfRule type="cellIs" dxfId="13" priority="16" operator="between">
      <formula>1</formula>
      <formula>9</formula>
    </cfRule>
  </conditionalFormatting>
  <conditionalFormatting sqref="C7">
    <cfRule type="cellIs" dxfId="12" priority="15" operator="between">
      <formula>1</formula>
      <formula>9</formula>
    </cfRule>
  </conditionalFormatting>
  <conditionalFormatting sqref="D7">
    <cfRule type="cellIs" dxfId="11" priority="13" operator="between">
      <formula>1</formula>
      <formula>9</formula>
    </cfRule>
  </conditionalFormatting>
  <conditionalFormatting sqref="C10:C22">
    <cfRule type="cellIs" dxfId="10" priority="12" operator="between">
      <formula>1</formula>
      <formula>9</formula>
    </cfRule>
  </conditionalFormatting>
  <conditionalFormatting sqref="D9:D22">
    <cfRule type="cellIs" dxfId="9" priority="11" operator="between">
      <formula>1</formula>
      <formula>9</formula>
    </cfRule>
  </conditionalFormatting>
  <conditionalFormatting sqref="E9:F22">
    <cfRule type="cellIs" dxfId="8" priority="10" operator="between">
      <formula>1</formula>
      <formula>9</formula>
    </cfRule>
  </conditionalFormatting>
  <conditionalFormatting sqref="G10:H22">
    <cfRule type="cellIs" dxfId="7" priority="9" operator="between">
      <formula>1</formula>
      <formula>9</formula>
    </cfRule>
  </conditionalFormatting>
  <conditionalFormatting sqref="I11:J22">
    <cfRule type="cellIs" dxfId="6" priority="8" operator="between">
      <formula>1</formula>
      <formula>9</formula>
    </cfRule>
  </conditionalFormatting>
  <conditionalFormatting sqref="K11:L22">
    <cfRule type="cellIs" dxfId="5" priority="7" operator="between">
      <formula>1</formula>
      <formula>9</formula>
    </cfRule>
  </conditionalFormatting>
  <conditionalFormatting sqref="M9:N22">
    <cfRule type="cellIs" dxfId="4" priority="6" operator="between">
      <formula>1</formula>
      <formula>9</formula>
    </cfRule>
  </conditionalFormatting>
  <conditionalFormatting sqref="O7:O22">
    <cfRule type="cellIs" dxfId="3" priority="5" operator="between">
      <formula>1</formula>
      <formula>9</formula>
    </cfRule>
  </conditionalFormatting>
  <conditionalFormatting sqref="E8:F8">
    <cfRule type="cellIs" dxfId="2" priority="4" operator="between">
      <formula>1</formula>
      <formula>9</formula>
    </cfRule>
  </conditionalFormatting>
  <conditionalFormatting sqref="D8">
    <cfRule type="cellIs" dxfId="1" priority="3" operator="between">
      <formula>1</formula>
      <formula>9</formula>
    </cfRule>
  </conditionalFormatting>
  <conditionalFormatting sqref="M7:N7">
    <cfRule type="cellIs" dxfId="0" priority="1" operator="between">
      <formula>1</formula>
      <formula>9</formula>
    </cfRule>
  </conditionalFormatting>
  <pageMargins left="0.7" right="0.7" top="0.75" bottom="0.75" header="0.3" footer="0.3"/>
  <pageSetup fitToHeight="0" orientation="landscape" r:id="rId1"/>
  <ignoredErrors>
    <ignoredError sqref="B5:P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21499C-B5D9-408D-8184-B2AB9F23A2D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CC72D5A-3D06-40D4-A989-1C3033443C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BBC8ED-F541-4443-9EB6-7660A40F71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Internal Revenue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Treasury</dc:creator>
  <cp:lastModifiedBy>Department of Treasury</cp:lastModifiedBy>
  <cp:lastPrinted>2020-02-19T16:36:40Z</cp:lastPrinted>
  <dcterms:created xsi:type="dcterms:W3CDTF">2015-03-09T13:38:23Z</dcterms:created>
  <dcterms:modified xsi:type="dcterms:W3CDTF">2021-02-22T19:47:11Z</dcterms:modified>
</cp:coreProperties>
</file>