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1\11 November\Corporation Partnership and International\Partnerships\"/>
    </mc:Choice>
  </mc:AlternateContent>
  <xr:revisionPtr revIDLastSave="0" documentId="8_{E5BDBCFB-4E72-49A1-A08E-D26EB19F1F83}" xr6:coauthVersionLast="46" xr6:coauthVersionMax="46" xr10:uidLastSave="{00000000-0000-0000-0000-000000000000}"/>
  <bookViews>
    <workbookView xWindow="-120" yWindow="-120" windowWidth="29040" windowHeight="15840" xr2:uid="{E962BF5E-6517-4954-885E-AFB3038BE75C}"/>
  </bookViews>
  <sheets>
    <sheet name="Table 10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5" i="12" l="1"/>
  <c r="M25" i="12"/>
  <c r="J25" i="12"/>
  <c r="G25" i="12"/>
  <c r="D25" i="12"/>
  <c r="M24" i="12"/>
  <c r="J24" i="12"/>
  <c r="G24" i="12"/>
  <c r="D24" i="12"/>
  <c r="M23" i="12"/>
  <c r="J23" i="12"/>
  <c r="G23" i="12"/>
  <c r="D23" i="12"/>
  <c r="P22" i="12"/>
  <c r="M22" i="12"/>
  <c r="J22" i="12"/>
  <c r="G22" i="12"/>
  <c r="D22" i="12"/>
  <c r="P21" i="12"/>
  <c r="M21" i="12"/>
  <c r="J21" i="12"/>
  <c r="G21" i="12"/>
  <c r="D21" i="12"/>
  <c r="P20" i="12"/>
  <c r="M20" i="12"/>
  <c r="J20" i="12"/>
  <c r="G20" i="12"/>
  <c r="D20" i="12"/>
  <c r="P19" i="12"/>
  <c r="M19" i="12"/>
  <c r="J19" i="12"/>
  <c r="G19" i="12"/>
  <c r="D19" i="12"/>
  <c r="P18" i="12"/>
  <c r="M18" i="12"/>
  <c r="J18" i="12"/>
  <c r="G18" i="12"/>
  <c r="D18" i="12"/>
  <c r="P17" i="12"/>
  <c r="M17" i="12"/>
  <c r="J17" i="12"/>
  <c r="G17" i="12"/>
  <c r="D17" i="12"/>
  <c r="P16" i="12"/>
  <c r="M16" i="12"/>
  <c r="J16" i="12"/>
  <c r="G16" i="12"/>
  <c r="D16" i="12"/>
  <c r="P15" i="12"/>
  <c r="M15" i="12"/>
  <c r="J15" i="12"/>
  <c r="G15" i="12"/>
  <c r="D15" i="12"/>
  <c r="P14" i="12"/>
  <c r="M14" i="12"/>
  <c r="J14" i="12"/>
  <c r="G14" i="12"/>
  <c r="D14" i="12"/>
  <c r="P13" i="12"/>
  <c r="M13" i="12"/>
  <c r="J13" i="12"/>
  <c r="G13" i="12"/>
  <c r="D13" i="12"/>
  <c r="P12" i="12"/>
  <c r="M12" i="12"/>
  <c r="J12" i="12"/>
  <c r="G12" i="12"/>
  <c r="D12" i="12"/>
  <c r="P11" i="12"/>
  <c r="M11" i="12"/>
  <c r="J11" i="12"/>
  <c r="G11" i="12"/>
  <c r="D11" i="12"/>
  <c r="P10" i="12"/>
  <c r="M10" i="12"/>
  <c r="J10" i="12"/>
  <c r="G10" i="12"/>
  <c r="D10" i="12"/>
  <c r="P9" i="12"/>
  <c r="M9" i="12"/>
  <c r="J9" i="12"/>
  <c r="G9" i="12"/>
  <c r="D9" i="12"/>
  <c r="M8" i="12"/>
  <c r="J8" i="12"/>
  <c r="G8" i="12"/>
  <c r="D8" i="12"/>
  <c r="P7" i="12"/>
  <c r="M7" i="12"/>
  <c r="J7" i="12"/>
  <c r="G7" i="12"/>
  <c r="D7" i="12"/>
</calcChain>
</file>

<file path=xl/sharedStrings.xml><?xml version="1.0" encoding="utf-8"?>
<sst xmlns="http://schemas.openxmlformats.org/spreadsheetml/2006/main" count="56" uniqueCount="50">
  <si>
    <t>[All figures are estimates based on samples--money amounts are in thousands of dollars]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</si>
  <si>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</si>
  <si>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</si>
  <si>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</si>
  <si>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</si>
  <si>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</si>
  <si>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</si>
  <si>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</si>
  <si>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</si>
  <si>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</si>
  <si>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</si>
  <si>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</si>
  <si>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</si>
  <si>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</si>
  <si>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</si>
  <si>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</si>
  <si>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Number of partnerships</t>
  </si>
  <si>
    <t>Total assets</t>
  </si>
  <si>
    <t>Source: IRS, Statistics of Income Division, Partnerships, April 2021.</t>
  </si>
  <si>
    <t>Number of partners</t>
  </si>
  <si>
    <t>Total receipts</t>
  </si>
  <si>
    <t xml:space="preserve">   Mining</t>
  </si>
  <si>
    <t xml:space="preserve">   Utilities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</si>
  <si>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</si>
  <si>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</si>
  <si>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</si>
  <si>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</si>
  <si>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</t>
  </si>
  <si>
    <t xml:space="preserve">   Information</t>
  </si>
  <si>
    <t xml:space="preserve">   Finance and insurance</t>
  </si>
  <si>
    <t xml:space="preserve">   Real estate and rental and leasing</t>
  </si>
  <si>
    <t xml:space="preserve">   Professional, scientific, and technical services</t>
  </si>
  <si>
    <t xml:space="preserve">   Management of companies (holding companies)</t>
  </si>
  <si>
    <t xml:space="preserve">   Administrative and support and waste management and remediation services</t>
  </si>
  <si>
    <t xml:space="preserve">   Health care and social assistance</t>
  </si>
  <si>
    <t xml:space="preserve">   Arts, entertainment, and recreation</t>
  </si>
  <si>
    <t xml:space="preserve">   Accommodation and food services</t>
  </si>
  <si>
    <t xml:space="preserve">   Nature of business not allocable</t>
  </si>
  <si>
    <t>Total net income (loss)</t>
  </si>
  <si>
    <t xml:space="preserve"> </t>
  </si>
  <si>
    <t>Percentage          change</t>
  </si>
  <si>
    <t>Industrial group</t>
  </si>
  <si>
    <t xml:space="preserve">   All  industries</t>
  </si>
  <si>
    <t xml:space="preserve">   Agriculture, forestry, fishing and hunting</t>
  </si>
  <si>
    <t xml:space="preserve">   Educational and Other services [1]</t>
  </si>
  <si>
    <t>[1] The Educational and Other services sectors were combined to prevent disclosure due to the small number of returns sampled.</t>
  </si>
  <si>
    <t xml:space="preserve"> Note: Detail may not add to totals because of rounding.</t>
  </si>
  <si>
    <t xml:space="preserve">[N] </t>
  </si>
  <si>
    <t>Table 10. Number of  Partnerships, Partners, Total Assets, Total Receipts, and Total Net Income (Loss), by Industrial Sector, Tax Years 2018 and 2019</t>
  </si>
  <si>
    <t>[N]  Percent change is not provided if the current year data contain a negative value (loss) compared to a prior year positive value (income),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</si>
</sst>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0" formatCode="&quot;* &quot;\ #,##0&quot;   &quot;;&quot;* &quot;\-#,##0&quot;   &quot;;&quot;* 0  &quot;;@&quot;  &quot;"/>
    <numFmt numFmtId="176" formatCode="@*."/>
    <numFmt numFmtId="177" formatCode="#,##0&quot;    &quot;;#,##0&quot;    &quot;;&quot;--    &quot;;@&quot;    &quot;"/>
    <numFmt numFmtId="180" formatCode="&quot;    &quot;@"/>
    <numFmt numFmtId="183" formatCode="#,##0.0"/>
    <numFmt numFmtId="186" formatCode="0.0"/>
    <numFmt numFmtId="187" formatCode="0.0000"/>
    <numFmt numFmtId="188" formatCode="#,##0&quot;  &quot;;\-#,##0&quot;  &quot;;"/>
    <numFmt numFmtId="189" formatCode="#,##0.0&quot;  &quot;;\-#,##0.0&quot;  &quot;;"/>
    <numFmt numFmtId="190" formatCode="#,##0&quot;  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Helv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name val="Helvetica"/>
    </font>
    <font>
      <sz val="7"/>
      <name val="Helvetica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177" fontId="13" fillId="0" borderId="5">
      <alignment horizontal="right"/>
    </xf>
    <xf numFmtId="0" fontId="11" fillId="0" borderId="0"/>
    <xf numFmtId="9" fontId="11" fillId="0" borderId="0" applyFont="0" applyFill="0" applyBorder="0" applyAlignment="0" applyProtection="0"/>
  </cellStyleXfs>
  <cellXfs count="78">
    <xf numFmtId="0" fontId="0" fillId="0" borderId="0" xfId="0"/>
    <xf numFmtId="37" fontId="6" fillId="0" borderId="0" xfId="3" applyNumberFormat="1" applyFont="1"/>
    <xf numFmtId="0" fontId="6" fillId="0" borderId="0" xfId="1" applyFont="1" applyAlignment="1">
      <alignment horizontal="justify" vertical="center"/>
    </xf>
    <xf numFmtId="0" fontId="6" fillId="0" borderId="0" xfId="3" applyFont="1"/>
    <xf numFmtId="170" fontId="6" fillId="0" borderId="0" xfId="3" applyNumberFormat="1" applyFont="1" applyAlignment="1">
      <alignment wrapText="1"/>
    </xf>
    <xf numFmtId="0" fontId="6" fillId="0" borderId="0" xfId="7" applyFont="1"/>
    <xf numFmtId="0" fontId="2" fillId="0" borderId="0" xfId="9" applyFont="1" applyAlignment="1">
      <alignment horizontal="left" wrapText="1"/>
    </xf>
    <xf numFmtId="0" fontId="4" fillId="0" borderId="0" xfId="9" applyFont="1"/>
    <xf numFmtId="186" fontId="4" fillId="0" borderId="0" xfId="9" applyNumberFormat="1" applyFont="1"/>
    <xf numFmtId="0" fontId="3" fillId="0" borderId="0" xfId="9" applyFont="1"/>
    <xf numFmtId="186" fontId="3" fillId="0" borderId="0" xfId="9" applyNumberFormat="1" applyFont="1" applyAlignment="1">
      <alignment horizontal="center"/>
    </xf>
    <xf numFmtId="0" fontId="3" fillId="0" borderId="13" xfId="9" applyFont="1" applyBorder="1"/>
    <xf numFmtId="0" fontId="3" fillId="0" borderId="0" xfId="9" applyFont="1" applyAlignment="1">
      <alignment horizontal="center"/>
    </xf>
    <xf numFmtId="0" fontId="3" fillId="0" borderId="0" xfId="9" applyFont="1" applyAlignment="1">
      <alignment horizontal="center" wrapText="1"/>
    </xf>
    <xf numFmtId="0" fontId="3" fillId="0" borderId="14" xfId="9" applyFont="1" applyBorder="1" applyAlignment="1">
      <alignment horizontal="center" wrapText="1"/>
    </xf>
    <xf numFmtId="0" fontId="3" fillId="0" borderId="8" xfId="9" applyFont="1" applyBorder="1" applyAlignment="1">
      <alignment horizontal="center"/>
    </xf>
    <xf numFmtId="0" fontId="3" fillId="0" borderId="9" xfId="9" quotePrefix="1" applyFont="1" applyBorder="1" applyAlignment="1">
      <alignment horizontal="center"/>
    </xf>
    <xf numFmtId="49" fontId="3" fillId="0" borderId="9" xfId="9" applyNumberFormat="1" applyFont="1" applyBorder="1" applyAlignment="1">
      <alignment horizontal="center"/>
    </xf>
    <xf numFmtId="49" fontId="3" fillId="0" borderId="10" xfId="9" applyNumberFormat="1" applyFont="1" applyBorder="1" applyAlignment="1">
      <alignment horizontal="center"/>
    </xf>
    <xf numFmtId="0" fontId="7" fillId="0" borderId="3" xfId="9" applyFont="1" applyBorder="1"/>
    <xf numFmtId="0" fontId="7" fillId="0" borderId="0" xfId="9" applyFont="1"/>
    <xf numFmtId="0" fontId="3" fillId="0" borderId="18" xfId="9" applyFont="1" applyBorder="1"/>
    <xf numFmtId="188" fontId="10" fillId="0" borderId="20" xfId="0" applyNumberFormat="1" applyFont="1" applyBorder="1"/>
    <xf numFmtId="37" fontId="3" fillId="0" borderId="18" xfId="9" applyNumberFormat="1" applyFont="1" applyBorder="1"/>
    <xf numFmtId="0" fontId="3" fillId="0" borderId="14" xfId="9" applyFont="1" applyBorder="1"/>
    <xf numFmtId="190" fontId="3" fillId="0" borderId="21" xfId="0" applyNumberFormat="1" applyFont="1" applyBorder="1"/>
    <xf numFmtId="0" fontId="6" fillId="0" borderId="0" xfId="9" applyFont="1"/>
    <xf numFmtId="170" fontId="6" fillId="0" borderId="0" xfId="3" applyNumberFormat="1" applyFont="1" applyAlignment="1">
      <alignment horizontal="justify" wrapText="1"/>
    </xf>
    <xf numFmtId="0" fontId="8" fillId="0" borderId="0" xfId="9" applyFont="1"/>
    <xf numFmtId="0" fontId="4" fillId="0" borderId="0" xfId="9" applyFont="1" applyAlignment="1">
      <alignment horizontal="center"/>
    </xf>
    <xf numFmtId="37" fontId="4" fillId="0" borderId="0" xfId="9" applyNumberFormat="1" applyFont="1" applyAlignment="1">
      <alignment horizontal="center"/>
    </xf>
    <xf numFmtId="186" fontId="4" fillId="0" borderId="0" xfId="9" applyNumberFormat="1" applyFont="1" applyAlignment="1">
      <alignment horizontal="center"/>
    </xf>
    <xf numFmtId="0" fontId="8" fillId="0" borderId="0" xfId="9" applyFont="1" applyAlignment="1">
      <alignment horizontal="center"/>
    </xf>
    <xf numFmtId="186" fontId="8" fillId="0" borderId="0" xfId="9" applyNumberFormat="1" applyFont="1" applyAlignment="1">
      <alignment horizontal="center"/>
    </xf>
    <xf numFmtId="0" fontId="14" fillId="0" borderId="0" xfId="0" applyFont="1" applyAlignment="1">
      <alignment horizontal="left" vertical="center" indent="6"/>
    </xf>
    <xf numFmtId="186" fontId="8" fillId="0" borderId="0" xfId="9" applyNumberFormat="1" applyFont="1"/>
    <xf numFmtId="189" fontId="3" fillId="0" borderId="15" xfId="10" applyNumberFormat="1" applyFont="1" applyBorder="1" applyAlignment="1">
      <alignment horizontal="right"/>
    </xf>
    <xf numFmtId="3" fontId="9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190" fontId="3" fillId="0" borderId="21" xfId="0" applyNumberFormat="1" applyFont="1" applyBorder="1" applyAlignment="1">
      <alignment vertical="center"/>
    </xf>
    <xf numFmtId="3" fontId="9" fillId="0" borderId="0" xfId="0" applyNumberFormat="1" applyFont="1" applyAlignment="1">
      <alignment wrapText="1"/>
    </xf>
    <xf numFmtId="3" fontId="10" fillId="0" borderId="0" xfId="0" applyNumberFormat="1" applyFont="1" applyAlignment="1"/>
    <xf numFmtId="3" fontId="10" fillId="0" borderId="0" xfId="0" applyNumberFormat="1" applyFont="1" applyAlignment="1">
      <alignment wrapText="1"/>
    </xf>
    <xf numFmtId="186" fontId="3" fillId="0" borderId="21" xfId="0" applyNumberFormat="1" applyFont="1" applyBorder="1"/>
    <xf numFmtId="190" fontId="3" fillId="0" borderId="22" xfId="0" applyNumberFormat="1" applyFont="1" applyBorder="1" applyAlignment="1"/>
    <xf numFmtId="3" fontId="9" fillId="0" borderId="8" xfId="0" applyNumberFormat="1" applyFont="1" applyBorder="1" applyAlignment="1">
      <alignment wrapText="1"/>
    </xf>
    <xf numFmtId="3" fontId="10" fillId="0" borderId="3" xfId="0" applyNumberFormat="1" applyFont="1" applyBorder="1" applyAlignment="1"/>
    <xf numFmtId="3" fontId="10" fillId="0" borderId="23" xfId="0" applyNumberFormat="1" applyFont="1" applyBorder="1" applyAlignment="1"/>
    <xf numFmtId="3" fontId="9" fillId="0" borderId="24" xfId="0" applyNumberFormat="1" applyFont="1" applyBorder="1" applyAlignment="1">
      <alignment vertical="center" wrapText="1"/>
    </xf>
    <xf numFmtId="3" fontId="10" fillId="0" borderId="25" xfId="0" applyNumberFormat="1" applyFont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vertical="center" wrapText="1"/>
    </xf>
    <xf numFmtId="190" fontId="3" fillId="0" borderId="2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 wrapText="1"/>
    </xf>
    <xf numFmtId="3" fontId="10" fillId="0" borderId="23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186" fontId="3" fillId="0" borderId="19" xfId="10" applyNumberFormat="1" applyFont="1" applyBorder="1"/>
    <xf numFmtId="186" fontId="7" fillId="0" borderId="19" xfId="10" applyNumberFormat="1" applyFont="1" applyBorder="1"/>
    <xf numFmtId="186" fontId="3" fillId="0" borderId="15" xfId="10" applyNumberFormat="1" applyFont="1" applyBorder="1"/>
    <xf numFmtId="186" fontId="3" fillId="0" borderId="15" xfId="10" applyNumberFormat="1" applyFont="1" applyBorder="1" applyAlignment="1">
      <alignment horizontal="right"/>
    </xf>
    <xf numFmtId="186" fontId="3" fillId="0" borderId="27" xfId="10" applyNumberFormat="1" applyFont="1" applyBorder="1"/>
    <xf numFmtId="0" fontId="3" fillId="0" borderId="0" xfId="9" applyFont="1" applyBorder="1"/>
    <xf numFmtId="186" fontId="3" fillId="0" borderId="26" xfId="10" applyNumberFormat="1" applyFont="1" applyBorder="1"/>
    <xf numFmtId="183" fontId="9" fillId="0" borderId="12" xfId="0" applyNumberFormat="1" applyFont="1" applyBorder="1" applyAlignment="1">
      <alignment wrapText="1"/>
    </xf>
    <xf numFmtId="0" fontId="3" fillId="0" borderId="11" xfId="9" applyFont="1" applyBorder="1" applyAlignment="1">
      <alignment horizontal="center" vertical="center"/>
    </xf>
    <xf numFmtId="0" fontId="3" fillId="0" borderId="6" xfId="9" applyFont="1" applyBorder="1" applyAlignment="1">
      <alignment horizontal="center" vertical="center"/>
    </xf>
    <xf numFmtId="170" fontId="6" fillId="0" borderId="0" xfId="3" applyNumberFormat="1" applyFont="1" applyAlignment="1">
      <alignment horizontal="justify" wrapText="1"/>
    </xf>
    <xf numFmtId="0" fontId="3" fillId="0" borderId="16" xfId="9" applyFont="1" applyBorder="1" applyAlignment="1">
      <alignment horizontal="center"/>
    </xf>
    <xf numFmtId="0" fontId="3" fillId="0" borderId="17" xfId="9" applyFont="1" applyBorder="1" applyAlignment="1">
      <alignment horizontal="center"/>
    </xf>
    <xf numFmtId="186" fontId="3" fillId="0" borderId="1" xfId="9" applyNumberFormat="1" applyFont="1" applyBorder="1" applyAlignment="1">
      <alignment horizontal="center" vertical="center" wrapText="1"/>
    </xf>
    <xf numFmtId="186" fontId="3" fillId="0" borderId="4" xfId="9" applyNumberFormat="1" applyFont="1" applyBorder="1" applyAlignment="1">
      <alignment horizontal="center" vertical="center" wrapText="1"/>
    </xf>
    <xf numFmtId="186" fontId="3" fillId="0" borderId="6" xfId="9" applyNumberFormat="1" applyFont="1" applyBorder="1" applyAlignment="1">
      <alignment horizontal="center" vertical="center" wrapText="1"/>
    </xf>
    <xf numFmtId="186" fontId="3" fillId="0" borderId="2" xfId="9" applyNumberFormat="1" applyFont="1" applyBorder="1" applyAlignment="1">
      <alignment horizontal="center" vertical="center" wrapText="1"/>
    </xf>
    <xf numFmtId="186" fontId="3" fillId="0" borderId="5" xfId="9" applyNumberFormat="1" applyFont="1" applyBorder="1" applyAlignment="1">
      <alignment horizontal="center" vertical="center" wrapText="1"/>
    </xf>
    <xf numFmtId="186" fontId="3" fillId="0" borderId="7" xfId="9" applyNumberFormat="1" applyFont="1" applyBorder="1" applyAlignment="1">
      <alignment horizontal="center" vertical="center" wrapText="1"/>
    </xf>
    <xf numFmtId="187" fontId="3" fillId="0" borderId="16" xfId="9" applyNumberFormat="1" applyFont="1" applyBorder="1" applyAlignment="1">
      <alignment horizontal="center"/>
    </xf>
    <xf numFmtId="187" fontId="3" fillId="0" borderId="17" xfId="9" applyNumberFormat="1" applyFont="1" applyBorder="1" applyAlignment="1">
      <alignment horizontal="center"/>
    </xf>
  </cellXfs>
  <cellStyles count="11">
    <cellStyle name="Normal" xfId="0" builtinId="0"/>
    <cellStyle name="Normal 2" xfId="9" xr:uid="{9375D203-3E69-41F0-AF5D-98C160F987E9}"/>
    <cellStyle name="Normal 3" xfId="1" xr:uid="{90722241-A2B2-4AAC-96B7-7F54E7DAE270}"/>
    <cellStyle name="Normal 3 2" xfId="2" xr:uid="{D1D44638-E6EF-44AA-9324-429FF8657FFA}"/>
    <cellStyle name="Normal 4" xfId="4" xr:uid="{7501A272-7223-444C-B6C5-A850C474AF93}"/>
    <cellStyle name="Normal 5" xfId="5" xr:uid="{3C1E75AE-59B3-494A-A607-ED9F0D20FD45}"/>
    <cellStyle name="Normal 8" xfId="6" xr:uid="{86F671D6-7BFE-47C9-BCFB-730D0E2B192B}"/>
    <cellStyle name="Normal_Table 3" xfId="3" xr:uid="{565C394A-DF1B-49FA-83DE-4B937B7D94A9}"/>
    <cellStyle name="Normal_Table 8" xfId="7" xr:uid="{B39966FF-4FEB-4AC3-96A2-9AAC790F21B8}"/>
    <cellStyle name="Percent 2" xfId="10" xr:uid="{4990D1F1-5299-4B51-A8D8-58F70C9F9EAC}"/>
    <cellStyle name="style_data" xfId="8" xr:uid="{73ACB472-D18C-487B-BFF0-C3EB43DD5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486F-CACC-415C-8E5E-D36F603ADC97}">
  <dimension ref="A1:EF329"/>
  <sheetViews>
    <sheetView tabSelected="1" zoomScale="140" zoomScaleNormal="140" workbookViewId="0"/>
  </sheetViews>
  <sheetFormatPr defaultColWidth="9.140625" defaultRowHeight="14.25" x14ac:dyDescent="0.2"/>
  <cols>
    <col min="1" max="1" width="84" style="28" customWidth="1"/>
    <col min="2" max="3" width="14.42578125" style="28" customWidth="1"/>
    <col min="4" max="4" width="14.42578125" style="35" customWidth="1"/>
    <col min="5" max="7" width="14.42578125" style="28" customWidth="1"/>
    <col min="8" max="8" width="16.7109375" style="28" bestFit="1" customWidth="1"/>
    <col min="9" max="9" width="16.28515625" style="28" bestFit="1" customWidth="1"/>
    <col min="10" max="10" width="14.42578125" style="28" customWidth="1"/>
    <col min="11" max="11" width="15.28515625" style="28" bestFit="1" customWidth="1"/>
    <col min="12" max="16" width="14.42578125" style="28" customWidth="1"/>
    <col min="17" max="16384" width="9.140625" style="28"/>
  </cols>
  <sheetData>
    <row r="1" spans="1:17" s="7" customFormat="1" ht="26.25" x14ac:dyDescent="0.25">
      <c r="A1" s="6" t="s">
        <v>48</v>
      </c>
      <c r="D1" s="8"/>
    </row>
    <row r="2" spans="1:17" s="9" customFormat="1" ht="12" thickBot="1" x14ac:dyDescent="0.25">
      <c r="A2" s="1" t="s">
        <v>0</v>
      </c>
      <c r="D2" s="10"/>
    </row>
    <row r="3" spans="1:17" s="12" customFormat="1" ht="13.5" customHeight="1" thickTop="1" x14ac:dyDescent="0.2">
      <c r="A3" s="11" t="s">
        <v>39</v>
      </c>
      <c r="B3" s="76" t="s">
        <v>16</v>
      </c>
      <c r="C3" s="77"/>
      <c r="D3" s="70" t="s">
        <v>40</v>
      </c>
      <c r="E3" s="76" t="s">
        <v>19</v>
      </c>
      <c r="F3" s="77"/>
      <c r="G3" s="70" t="s">
        <v>40</v>
      </c>
      <c r="H3" s="68" t="s">
        <v>17</v>
      </c>
      <c r="I3" s="69"/>
      <c r="J3" s="70" t="s">
        <v>40</v>
      </c>
      <c r="K3" s="68" t="s">
        <v>20</v>
      </c>
      <c r="L3" s="69"/>
      <c r="M3" s="70" t="s">
        <v>40</v>
      </c>
      <c r="N3" s="68" t="s">
        <v>38</v>
      </c>
      <c r="O3" s="69"/>
      <c r="P3" s="73" t="s">
        <v>40</v>
      </c>
    </row>
    <row r="4" spans="1:17" s="13" customFormat="1" ht="13.5" customHeight="1" x14ac:dyDescent="0.2">
      <c r="A4" s="13" t="s">
        <v>41</v>
      </c>
      <c r="B4" s="65">
        <v>2018</v>
      </c>
      <c r="C4" s="65">
        <v>2019</v>
      </c>
      <c r="D4" s="71"/>
      <c r="E4" s="65">
        <v>2018</v>
      </c>
      <c r="F4" s="65">
        <v>2019</v>
      </c>
      <c r="G4" s="71"/>
      <c r="H4" s="65">
        <v>2018</v>
      </c>
      <c r="I4" s="65">
        <v>2019</v>
      </c>
      <c r="J4" s="71"/>
      <c r="K4" s="65">
        <v>2018</v>
      </c>
      <c r="L4" s="65">
        <v>2019</v>
      </c>
      <c r="M4" s="71"/>
      <c r="N4" s="65">
        <v>2018</v>
      </c>
      <c r="O4" s="65">
        <v>2019</v>
      </c>
      <c r="P4" s="74"/>
    </row>
    <row r="5" spans="1:17" s="13" customFormat="1" ht="13.5" customHeight="1" x14ac:dyDescent="0.2">
      <c r="A5" s="14"/>
      <c r="B5" s="66"/>
      <c r="C5" s="66"/>
      <c r="D5" s="72"/>
      <c r="E5" s="66"/>
      <c r="F5" s="66"/>
      <c r="G5" s="72"/>
      <c r="H5" s="66"/>
      <c r="I5" s="66"/>
      <c r="J5" s="72"/>
      <c r="K5" s="66"/>
      <c r="L5" s="66"/>
      <c r="M5" s="72"/>
      <c r="N5" s="66"/>
      <c r="O5" s="66"/>
      <c r="P5" s="75"/>
    </row>
    <row r="6" spans="1:17" s="12" customFormat="1" ht="13.5" customHeight="1" x14ac:dyDescent="0.2">
      <c r="A6" s="15"/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7" t="s">
        <v>7</v>
      </c>
      <c r="I6" s="17" t="s">
        <v>8</v>
      </c>
      <c r="J6" s="18" t="s">
        <v>9</v>
      </c>
      <c r="K6" s="17" t="s">
        <v>10</v>
      </c>
      <c r="L6" s="17" t="s">
        <v>11</v>
      </c>
      <c r="M6" s="17" t="s">
        <v>12</v>
      </c>
      <c r="N6" s="17" t="s">
        <v>13</v>
      </c>
      <c r="O6" s="17" t="s">
        <v>14</v>
      </c>
      <c r="P6" s="18" t="s">
        <v>15</v>
      </c>
    </row>
    <row r="7" spans="1:17" s="20" customFormat="1" ht="13.35" customHeight="1" x14ac:dyDescent="0.2">
      <c r="A7" s="19" t="s">
        <v>42</v>
      </c>
      <c r="B7" s="55">
        <v>4010200</v>
      </c>
      <c r="C7" s="37">
        <v>3821470</v>
      </c>
      <c r="D7" s="58">
        <f>(C7-B7)/B7*100</f>
        <v>-4.7062490648845445</v>
      </c>
      <c r="E7" s="48">
        <v>27448391</v>
      </c>
      <c r="F7" s="37">
        <v>25269018</v>
      </c>
      <c r="G7" s="58">
        <f>(F7-E7)/E7*100</f>
        <v>-7.9398934531353769</v>
      </c>
      <c r="H7" s="48">
        <v>34348006740</v>
      </c>
      <c r="I7" s="37">
        <v>36048324019</v>
      </c>
      <c r="J7" s="58">
        <f>(I7-H7)/H7*100</f>
        <v>4.9502647762668976</v>
      </c>
      <c r="K7" s="37">
        <v>8721758922</v>
      </c>
      <c r="L7" s="37">
        <v>8081449499</v>
      </c>
      <c r="M7" s="58">
        <f>(L7-K7)/K7*100</f>
        <v>-7.3415171036757982</v>
      </c>
      <c r="N7" s="45">
        <v>884709693</v>
      </c>
      <c r="O7" s="40">
        <v>760646448</v>
      </c>
      <c r="P7" s="64">
        <f>(O7-N7)/N7*100</f>
        <v>-14.023045749539447</v>
      </c>
    </row>
    <row r="8" spans="1:17" s="9" customFormat="1" ht="13.5" customHeight="1" x14ac:dyDescent="0.2">
      <c r="A8" s="21" t="s">
        <v>43</v>
      </c>
      <c r="B8" s="50">
        <v>144527</v>
      </c>
      <c r="C8" s="38">
        <v>136353</v>
      </c>
      <c r="D8" s="57">
        <f t="shared" ref="D8:D25" si="0">(C8-B8)/B8*100</f>
        <v>-5.6556906322002121</v>
      </c>
      <c r="E8" s="53">
        <v>445033</v>
      </c>
      <c r="F8" s="38">
        <v>458271</v>
      </c>
      <c r="G8" s="57">
        <f t="shared" ref="G8:G25" si="1">(F8-E8)/E8*100</f>
        <v>2.9746108715533457</v>
      </c>
      <c r="H8" s="49">
        <v>256308849</v>
      </c>
      <c r="I8" s="38">
        <v>249406678</v>
      </c>
      <c r="J8" s="57">
        <f t="shared" ref="J8:J25" si="2">(I8-H8)/H8*100</f>
        <v>-2.6929117066886756</v>
      </c>
      <c r="K8" s="22">
        <v>66443029</v>
      </c>
      <c r="L8" s="38">
        <v>56126188</v>
      </c>
      <c r="M8" s="57">
        <f t="shared" ref="M8:M25" si="3">(L8-K8)/K8*100</f>
        <v>-15.527349001503227</v>
      </c>
      <c r="N8" s="46">
        <v>580375</v>
      </c>
      <c r="O8" s="41">
        <v>-1336451</v>
      </c>
      <c r="P8" s="36" t="s">
        <v>47</v>
      </c>
      <c r="Q8" s="62"/>
    </row>
    <row r="9" spans="1:17" s="9" customFormat="1" ht="13.5" customHeight="1" x14ac:dyDescent="0.2">
      <c r="A9" s="21" t="s">
        <v>21</v>
      </c>
      <c r="B9" s="50">
        <v>43939</v>
      </c>
      <c r="C9" s="38">
        <v>38397</v>
      </c>
      <c r="D9" s="57">
        <f t="shared" si="0"/>
        <v>-12.612940667743919</v>
      </c>
      <c r="E9" s="53">
        <v>1446552</v>
      </c>
      <c r="F9" s="38">
        <v>1320913</v>
      </c>
      <c r="G9" s="57">
        <f t="shared" si="1"/>
        <v>-8.685411931268284</v>
      </c>
      <c r="H9" s="50">
        <v>834241704</v>
      </c>
      <c r="I9" s="38">
        <v>816747739</v>
      </c>
      <c r="J9" s="57">
        <f t="shared" si="2"/>
        <v>-2.0969899869690525</v>
      </c>
      <c r="K9" s="22">
        <v>242254473</v>
      </c>
      <c r="L9" s="38">
        <v>244712526</v>
      </c>
      <c r="M9" s="57">
        <f t="shared" si="3"/>
        <v>1.0146574259539058</v>
      </c>
      <c r="N9" s="46">
        <v>46954735</v>
      </c>
      <c r="O9" s="42">
        <v>43901142</v>
      </c>
      <c r="P9" s="59">
        <f t="shared" ref="P9:P25" si="4">(O9-N9)/N9*100</f>
        <v>-6.5032695850588862</v>
      </c>
      <c r="Q9" s="62"/>
    </row>
    <row r="10" spans="1:17" s="9" customFormat="1" ht="13.5" customHeight="1" x14ac:dyDescent="0.2">
      <c r="A10" s="21" t="s">
        <v>22</v>
      </c>
      <c r="B10" s="50">
        <v>5521</v>
      </c>
      <c r="C10" s="38">
        <v>7924</v>
      </c>
      <c r="D10" s="57">
        <f t="shared" si="0"/>
        <v>43.524723781923562</v>
      </c>
      <c r="E10" s="53">
        <v>43520</v>
      </c>
      <c r="F10" s="38">
        <v>38255</v>
      </c>
      <c r="G10" s="57">
        <f t="shared" si="1"/>
        <v>-12.097886029411764</v>
      </c>
      <c r="H10" s="50">
        <v>517962314</v>
      </c>
      <c r="I10" s="38">
        <v>537187541</v>
      </c>
      <c r="J10" s="57">
        <f t="shared" si="2"/>
        <v>3.7117038209849373</v>
      </c>
      <c r="K10" s="22">
        <v>258218360</v>
      </c>
      <c r="L10" s="38">
        <v>219931856</v>
      </c>
      <c r="M10" s="57">
        <f t="shared" si="3"/>
        <v>-14.827181150093278</v>
      </c>
      <c r="N10" s="46">
        <v>-6879458</v>
      </c>
      <c r="O10" s="41">
        <v>-18928615</v>
      </c>
      <c r="P10" s="59">
        <f t="shared" si="4"/>
        <v>175.14689383960189</v>
      </c>
      <c r="Q10" s="62"/>
    </row>
    <row r="11" spans="1:17" s="9" customFormat="1" ht="13.5" customHeight="1" x14ac:dyDescent="0.2">
      <c r="A11" s="21" t="s">
        <v>23</v>
      </c>
      <c r="B11" s="50">
        <v>164686</v>
      </c>
      <c r="C11" s="38">
        <v>138007</v>
      </c>
      <c r="D11" s="57">
        <f t="shared" si="0"/>
        <v>-16.199919847467299</v>
      </c>
      <c r="E11" s="53">
        <v>510571</v>
      </c>
      <c r="F11" s="38">
        <v>435169</v>
      </c>
      <c r="G11" s="57">
        <f t="shared" si="1"/>
        <v>-14.768171321912133</v>
      </c>
      <c r="H11" s="50">
        <v>269292566</v>
      </c>
      <c r="I11" s="38">
        <v>259634092</v>
      </c>
      <c r="J11" s="57">
        <f t="shared" si="2"/>
        <v>-3.5866099623411065</v>
      </c>
      <c r="K11" s="22">
        <v>389251529</v>
      </c>
      <c r="L11" s="38">
        <v>402709325</v>
      </c>
      <c r="M11" s="57">
        <f t="shared" si="3"/>
        <v>3.457352122565458</v>
      </c>
      <c r="N11" s="46">
        <v>14418563</v>
      </c>
      <c r="O11" s="42">
        <v>17335684</v>
      </c>
      <c r="P11" s="59">
        <f t="shared" si="4"/>
        <v>20.231704088680683</v>
      </c>
      <c r="Q11" s="62"/>
    </row>
    <row r="12" spans="1:17" s="9" customFormat="1" ht="13.5" customHeight="1" x14ac:dyDescent="0.2">
      <c r="A12" s="21" t="s">
        <v>24</v>
      </c>
      <c r="B12" s="50">
        <v>83293</v>
      </c>
      <c r="C12" s="38">
        <v>66954</v>
      </c>
      <c r="D12" s="57">
        <f t="shared" si="0"/>
        <v>-19.616294286434634</v>
      </c>
      <c r="E12" s="53">
        <v>691141</v>
      </c>
      <c r="F12" s="38">
        <v>533536</v>
      </c>
      <c r="G12" s="57">
        <f t="shared" si="1"/>
        <v>-22.803595793043677</v>
      </c>
      <c r="H12" s="50">
        <v>931663723</v>
      </c>
      <c r="I12" s="38">
        <v>727512983</v>
      </c>
      <c r="J12" s="57">
        <f t="shared" si="2"/>
        <v>-21.912492132099469</v>
      </c>
      <c r="K12" s="22">
        <v>1067482623</v>
      </c>
      <c r="L12" s="38">
        <v>706468346</v>
      </c>
      <c r="M12" s="57">
        <f t="shared" si="3"/>
        <v>-33.819218151338468</v>
      </c>
      <c r="N12" s="46">
        <v>40427853</v>
      </c>
      <c r="O12" s="42">
        <v>16148667</v>
      </c>
      <c r="P12" s="59">
        <f t="shared" si="4"/>
        <v>-60.055590881860589</v>
      </c>
      <c r="Q12" s="62"/>
    </row>
    <row r="13" spans="1:17" s="9" customFormat="1" ht="13.5" customHeight="1" x14ac:dyDescent="0.2">
      <c r="A13" s="21" t="s">
        <v>25</v>
      </c>
      <c r="B13" s="50">
        <v>64422</v>
      </c>
      <c r="C13" s="38">
        <v>70719</v>
      </c>
      <c r="D13" s="57">
        <f t="shared" si="0"/>
        <v>9.774611157679054</v>
      </c>
      <c r="E13" s="53">
        <v>603220</v>
      </c>
      <c r="F13" s="38">
        <v>610764</v>
      </c>
      <c r="G13" s="57">
        <f t="shared" si="1"/>
        <v>1.2506216637379397</v>
      </c>
      <c r="H13" s="50">
        <v>410489669</v>
      </c>
      <c r="I13" s="38">
        <v>371676128</v>
      </c>
      <c r="J13" s="57">
        <f t="shared" si="2"/>
        <v>-9.4554245651429536</v>
      </c>
      <c r="K13" s="22">
        <v>792521774</v>
      </c>
      <c r="L13" s="38">
        <v>720473637</v>
      </c>
      <c r="M13" s="57">
        <f t="shared" si="3"/>
        <v>-9.0909977950965413</v>
      </c>
      <c r="N13" s="46">
        <v>17059188</v>
      </c>
      <c r="O13" s="42">
        <v>7578243</v>
      </c>
      <c r="P13" s="59">
        <f t="shared" si="4"/>
        <v>-55.576766021923198</v>
      </c>
      <c r="Q13" s="62"/>
    </row>
    <row r="14" spans="1:17" s="9" customFormat="1" ht="13.5" customHeight="1" x14ac:dyDescent="0.2">
      <c r="A14" s="21" t="s">
        <v>26</v>
      </c>
      <c r="B14" s="50">
        <v>183692</v>
      </c>
      <c r="C14" s="38">
        <v>161043</v>
      </c>
      <c r="D14" s="57">
        <f t="shared" si="0"/>
        <v>-12.329878274502972</v>
      </c>
      <c r="E14" s="53">
        <v>741546</v>
      </c>
      <c r="F14" s="38">
        <v>675491</v>
      </c>
      <c r="G14" s="57">
        <f t="shared" si="1"/>
        <v>-8.9077413943302233</v>
      </c>
      <c r="H14" s="50">
        <v>254972037</v>
      </c>
      <c r="I14" s="38">
        <v>262072742</v>
      </c>
      <c r="J14" s="57">
        <f t="shared" si="2"/>
        <v>2.7848955844518746</v>
      </c>
      <c r="K14" s="22">
        <v>636624817</v>
      </c>
      <c r="L14" s="38">
        <v>604350525</v>
      </c>
      <c r="M14" s="57">
        <f t="shared" si="3"/>
        <v>-5.0695937604329995</v>
      </c>
      <c r="N14" s="46">
        <v>12313002</v>
      </c>
      <c r="O14" s="42">
        <v>10250036</v>
      </c>
      <c r="P14" s="59">
        <f t="shared" si="4"/>
        <v>-16.754370705048206</v>
      </c>
      <c r="Q14" s="62"/>
    </row>
    <row r="15" spans="1:17" s="9" customFormat="1" ht="13.5" customHeight="1" x14ac:dyDescent="0.2">
      <c r="A15" s="21" t="s">
        <v>27</v>
      </c>
      <c r="B15" s="50">
        <v>48104</v>
      </c>
      <c r="C15" s="38">
        <v>63517</v>
      </c>
      <c r="D15" s="57">
        <f t="shared" si="0"/>
        <v>32.040994511890901</v>
      </c>
      <c r="E15" s="53">
        <v>2518191</v>
      </c>
      <c r="F15" s="38">
        <v>1699055</v>
      </c>
      <c r="G15" s="57">
        <f t="shared" si="1"/>
        <v>-32.528747819367155</v>
      </c>
      <c r="H15" s="50">
        <v>825601810</v>
      </c>
      <c r="I15" s="38">
        <v>682991466</v>
      </c>
      <c r="J15" s="57">
        <f t="shared" si="2"/>
        <v>-17.273501859207407</v>
      </c>
      <c r="K15" s="22">
        <v>300284783</v>
      </c>
      <c r="L15" s="38">
        <v>270681076</v>
      </c>
      <c r="M15" s="57">
        <f t="shared" si="3"/>
        <v>-9.8585438476914096</v>
      </c>
      <c r="N15" s="46">
        <v>-5032281</v>
      </c>
      <c r="O15" s="41">
        <v>-3198270</v>
      </c>
      <c r="P15" s="59">
        <f t="shared" si="4"/>
        <v>-36.444924279864338</v>
      </c>
      <c r="Q15" s="62"/>
    </row>
    <row r="16" spans="1:17" s="9" customFormat="1" ht="13.5" customHeight="1" x14ac:dyDescent="0.2">
      <c r="A16" s="21" t="s">
        <v>28</v>
      </c>
      <c r="B16" s="50">
        <v>54907</v>
      </c>
      <c r="C16" s="38">
        <v>42286</v>
      </c>
      <c r="D16" s="57">
        <f t="shared" si="0"/>
        <v>-22.986140200703005</v>
      </c>
      <c r="E16" s="53">
        <v>219450</v>
      </c>
      <c r="F16" s="38">
        <v>157858</v>
      </c>
      <c r="G16" s="57">
        <f t="shared" si="1"/>
        <v>-28.066529961266802</v>
      </c>
      <c r="H16" s="50">
        <v>1056215030</v>
      </c>
      <c r="I16" s="38">
        <v>1119887213</v>
      </c>
      <c r="J16" s="57">
        <f t="shared" si="2"/>
        <v>6.0283352529077341</v>
      </c>
      <c r="K16" s="22">
        <v>445317109</v>
      </c>
      <c r="L16" s="38">
        <v>403480930</v>
      </c>
      <c r="M16" s="57">
        <f t="shared" si="3"/>
        <v>-9.394693838273346</v>
      </c>
      <c r="N16" s="46">
        <v>55706776</v>
      </c>
      <c r="O16" s="42">
        <v>34146227</v>
      </c>
      <c r="P16" s="59">
        <f t="shared" si="4"/>
        <v>-38.703638135511561</v>
      </c>
      <c r="Q16" s="62"/>
    </row>
    <row r="17" spans="1:136" s="9" customFormat="1" ht="13.5" customHeight="1" x14ac:dyDescent="0.2">
      <c r="A17" s="21" t="s">
        <v>29</v>
      </c>
      <c r="B17" s="50">
        <v>388433</v>
      </c>
      <c r="C17" s="38">
        <v>343714</v>
      </c>
      <c r="D17" s="57">
        <f t="shared" si="0"/>
        <v>-11.512667564290368</v>
      </c>
      <c r="E17" s="53">
        <v>7522935</v>
      </c>
      <c r="F17" s="38">
        <v>6795301</v>
      </c>
      <c r="G17" s="57">
        <f t="shared" si="1"/>
        <v>-9.6722090513875223</v>
      </c>
      <c r="H17" s="50">
        <v>18954124306</v>
      </c>
      <c r="I17" s="38">
        <v>20670032817</v>
      </c>
      <c r="J17" s="57">
        <f t="shared" si="2"/>
        <v>9.0529558807252446</v>
      </c>
      <c r="K17" s="22">
        <v>2032212084</v>
      </c>
      <c r="L17" s="38">
        <v>1958954883</v>
      </c>
      <c r="M17" s="57">
        <f t="shared" si="3"/>
        <v>-3.6048009741093541</v>
      </c>
      <c r="N17" s="46">
        <v>426317947</v>
      </c>
      <c r="O17" s="42">
        <v>440439592</v>
      </c>
      <c r="P17" s="59">
        <f t="shared" si="4"/>
        <v>3.3124678656796025</v>
      </c>
      <c r="Q17" s="62"/>
    </row>
    <row r="18" spans="1:136" s="9" customFormat="1" ht="13.5" customHeight="1" x14ac:dyDescent="0.2">
      <c r="A18" s="21" t="s">
        <v>30</v>
      </c>
      <c r="B18" s="50">
        <v>2021496</v>
      </c>
      <c r="C18" s="38">
        <v>1939483</v>
      </c>
      <c r="D18" s="57">
        <f t="shared" si="0"/>
        <v>-4.0570448816124296</v>
      </c>
      <c r="E18" s="53">
        <v>8615870</v>
      </c>
      <c r="F18" s="38">
        <v>8263287</v>
      </c>
      <c r="G18" s="57">
        <f t="shared" si="1"/>
        <v>-4.0922506955188513</v>
      </c>
      <c r="H18" s="50">
        <v>7628478572</v>
      </c>
      <c r="I18" s="38">
        <v>7864054742</v>
      </c>
      <c r="J18" s="57">
        <f t="shared" si="2"/>
        <v>3.0881147240115761</v>
      </c>
      <c r="K18" s="22">
        <v>784722621</v>
      </c>
      <c r="L18" s="38">
        <v>748808529</v>
      </c>
      <c r="M18" s="57">
        <f t="shared" si="3"/>
        <v>-4.5766607255737561</v>
      </c>
      <c r="N18" s="46">
        <v>97954738</v>
      </c>
      <c r="O18" s="42">
        <v>41929237</v>
      </c>
      <c r="P18" s="59">
        <f t="shared" si="4"/>
        <v>-57.195294626789774</v>
      </c>
      <c r="Q18" s="62"/>
    </row>
    <row r="19" spans="1:136" s="9" customFormat="1" ht="13.5" customHeight="1" x14ac:dyDescent="0.2">
      <c r="A19" s="21" t="s">
        <v>31</v>
      </c>
      <c r="B19" s="50">
        <v>249311</v>
      </c>
      <c r="C19" s="38">
        <v>254692</v>
      </c>
      <c r="D19" s="57">
        <f t="shared" si="0"/>
        <v>2.1583484082130351</v>
      </c>
      <c r="E19" s="53">
        <v>949274</v>
      </c>
      <c r="F19" s="38">
        <v>963706</v>
      </c>
      <c r="G19" s="57">
        <f t="shared" si="1"/>
        <v>1.5203197390848164</v>
      </c>
      <c r="H19" s="50">
        <v>438860501</v>
      </c>
      <c r="I19" s="38">
        <v>464801690</v>
      </c>
      <c r="J19" s="57">
        <f t="shared" si="2"/>
        <v>5.9110329913240474</v>
      </c>
      <c r="K19" s="22">
        <v>608944911</v>
      </c>
      <c r="L19" s="38">
        <v>639189581</v>
      </c>
      <c r="M19" s="57">
        <f t="shared" si="3"/>
        <v>4.9667333536514269</v>
      </c>
      <c r="N19" s="46">
        <v>111707819</v>
      </c>
      <c r="O19" s="42">
        <v>115238445</v>
      </c>
      <c r="P19" s="59">
        <f t="shared" si="4"/>
        <v>3.1605898598736406</v>
      </c>
      <c r="Q19" s="62"/>
    </row>
    <row r="20" spans="1:136" s="9" customFormat="1" ht="13.5" customHeight="1" x14ac:dyDescent="0.2">
      <c r="A20" s="21" t="s">
        <v>32</v>
      </c>
      <c r="B20" s="50">
        <v>36809</v>
      </c>
      <c r="C20" s="38">
        <v>34532</v>
      </c>
      <c r="D20" s="57">
        <f t="shared" si="0"/>
        <v>-6.185987122714554</v>
      </c>
      <c r="E20" s="53">
        <v>1269969</v>
      </c>
      <c r="F20" s="38">
        <v>1204671</v>
      </c>
      <c r="G20" s="57">
        <f t="shared" si="1"/>
        <v>-5.1417003092201465</v>
      </c>
      <c r="H20" s="50">
        <v>1000194554</v>
      </c>
      <c r="I20" s="38">
        <v>1037681404</v>
      </c>
      <c r="J20" s="57">
        <f t="shared" si="2"/>
        <v>3.747955820203356</v>
      </c>
      <c r="K20" s="22">
        <v>143096893</v>
      </c>
      <c r="L20" s="38">
        <v>137546758</v>
      </c>
      <c r="M20" s="57">
        <f t="shared" si="3"/>
        <v>-3.8785852604081352</v>
      </c>
      <c r="N20" s="46">
        <v>23278858</v>
      </c>
      <c r="O20" s="42">
        <v>19722511</v>
      </c>
      <c r="P20" s="59">
        <f t="shared" si="4"/>
        <v>-15.277154059705161</v>
      </c>
      <c r="Q20" s="62"/>
    </row>
    <row r="21" spans="1:136" s="9" customFormat="1" ht="13.5" customHeight="1" x14ac:dyDescent="0.2">
      <c r="A21" s="23" t="s">
        <v>33</v>
      </c>
      <c r="B21" s="50">
        <v>79801</v>
      </c>
      <c r="C21" s="38">
        <v>88774</v>
      </c>
      <c r="D21" s="57">
        <f t="shared" si="0"/>
        <v>11.244219997243142</v>
      </c>
      <c r="E21" s="53">
        <v>215697</v>
      </c>
      <c r="F21" s="38">
        <v>251818</v>
      </c>
      <c r="G21" s="57">
        <f t="shared" si="1"/>
        <v>16.746176349230634</v>
      </c>
      <c r="H21" s="50">
        <v>143671367</v>
      </c>
      <c r="I21" s="38">
        <v>136789861</v>
      </c>
      <c r="J21" s="57">
        <f t="shared" si="2"/>
        <v>-4.7897546628062644</v>
      </c>
      <c r="K21" s="22">
        <v>152608088</v>
      </c>
      <c r="L21" s="38">
        <v>153537034</v>
      </c>
      <c r="M21" s="57">
        <f t="shared" si="3"/>
        <v>0.60871347788591645</v>
      </c>
      <c r="N21" s="46">
        <v>8899003</v>
      </c>
      <c r="O21" s="42">
        <v>6541454</v>
      </c>
      <c r="P21" s="59">
        <f t="shared" si="4"/>
        <v>-26.492282337695585</v>
      </c>
      <c r="Q21" s="62"/>
    </row>
    <row r="22" spans="1:136" s="9" customFormat="1" ht="13.5" customHeight="1" x14ac:dyDescent="0.2">
      <c r="A22" s="21" t="s">
        <v>34</v>
      </c>
      <c r="B22" s="50">
        <v>92957</v>
      </c>
      <c r="C22" s="38">
        <v>89508</v>
      </c>
      <c r="D22" s="57">
        <f t="shared" si="0"/>
        <v>-3.710317673763138</v>
      </c>
      <c r="E22" s="53">
        <v>402128</v>
      </c>
      <c r="F22" s="38">
        <v>397528</v>
      </c>
      <c r="G22" s="57">
        <f t="shared" si="1"/>
        <v>-1.1439143755222216</v>
      </c>
      <c r="H22" s="50">
        <v>237726788</v>
      </c>
      <c r="I22" s="38">
        <v>260632499</v>
      </c>
      <c r="J22" s="57">
        <f t="shared" si="2"/>
        <v>9.6353091684391927</v>
      </c>
      <c r="K22" s="22">
        <v>353942387</v>
      </c>
      <c r="L22" s="38">
        <v>365376587</v>
      </c>
      <c r="M22" s="57">
        <f t="shared" si="3"/>
        <v>3.230525763505121</v>
      </c>
      <c r="N22" s="46">
        <v>36607983</v>
      </c>
      <c r="O22" s="42">
        <v>36466529</v>
      </c>
      <c r="P22" s="59">
        <f t="shared" si="4"/>
        <v>-0.38640205880777423</v>
      </c>
      <c r="Q22" s="62"/>
    </row>
    <row r="23" spans="1:136" s="9" customFormat="1" ht="13.5" customHeight="1" x14ac:dyDescent="0.2">
      <c r="A23" s="21" t="s">
        <v>35</v>
      </c>
      <c r="B23" s="50">
        <v>66549</v>
      </c>
      <c r="C23" s="38">
        <v>52638</v>
      </c>
      <c r="D23" s="57">
        <f t="shared" si="0"/>
        <v>-20.903394491277105</v>
      </c>
      <c r="E23" s="53">
        <v>331803</v>
      </c>
      <c r="F23" s="38">
        <v>520177</v>
      </c>
      <c r="G23" s="57">
        <f t="shared" si="1"/>
        <v>56.772844127388844</v>
      </c>
      <c r="H23" s="50">
        <v>173744101</v>
      </c>
      <c r="I23" s="38">
        <v>168467300</v>
      </c>
      <c r="J23" s="57">
        <f t="shared" si="2"/>
        <v>-3.0371108829761075</v>
      </c>
      <c r="K23" s="22">
        <v>109559078</v>
      </c>
      <c r="L23" s="38">
        <v>104563750</v>
      </c>
      <c r="M23" s="57">
        <f t="shared" si="3"/>
        <v>-4.559483423181053</v>
      </c>
      <c r="N23" s="46">
        <v>1808482</v>
      </c>
      <c r="O23" s="41">
        <v>-1663026</v>
      </c>
      <c r="P23" s="60" t="s">
        <v>47</v>
      </c>
      <c r="Q23" s="62"/>
    </row>
    <row r="24" spans="1:136" s="9" customFormat="1" ht="13.5" customHeight="1" x14ac:dyDescent="0.2">
      <c r="A24" s="21" t="s">
        <v>36</v>
      </c>
      <c r="B24" s="50">
        <v>153650</v>
      </c>
      <c r="C24" s="38">
        <v>157414</v>
      </c>
      <c r="D24" s="57">
        <f t="shared" si="0"/>
        <v>2.4497233973315975</v>
      </c>
      <c r="E24" s="53">
        <v>580889</v>
      </c>
      <c r="F24" s="38">
        <v>611387</v>
      </c>
      <c r="G24" s="57">
        <f t="shared" si="1"/>
        <v>5.2502285290305029</v>
      </c>
      <c r="H24" s="50">
        <v>366979220</v>
      </c>
      <c r="I24" s="38">
        <v>357813935</v>
      </c>
      <c r="J24" s="57">
        <f t="shared" si="2"/>
        <v>-2.4974942722914935</v>
      </c>
      <c r="K24" s="22">
        <v>278419127</v>
      </c>
      <c r="L24" s="38">
        <v>280183769</v>
      </c>
      <c r="M24" s="57">
        <f t="shared" si="3"/>
        <v>0.63380774841665244</v>
      </c>
      <c r="N24" s="46">
        <v>973523</v>
      </c>
      <c r="O24" s="41">
        <v>-5707124</v>
      </c>
      <c r="P24" s="60" t="s">
        <v>47</v>
      </c>
      <c r="Q24" s="62"/>
    </row>
    <row r="25" spans="1:136" s="9" customFormat="1" ht="13.5" customHeight="1" x14ac:dyDescent="0.2">
      <c r="A25" s="21" t="s">
        <v>44</v>
      </c>
      <c r="B25" s="50">
        <v>128102</v>
      </c>
      <c r="C25" s="38">
        <v>135516</v>
      </c>
      <c r="D25" s="57">
        <f t="shared" si="0"/>
        <v>5.7875755257529162</v>
      </c>
      <c r="E25" s="53">
        <v>340600</v>
      </c>
      <c r="F25" s="38">
        <v>331827</v>
      </c>
      <c r="G25" s="57">
        <f t="shared" si="1"/>
        <v>-2.5757486788021136</v>
      </c>
      <c r="H25" s="50">
        <v>47479628</v>
      </c>
      <c r="I25" s="38">
        <v>60933190</v>
      </c>
      <c r="J25" s="57">
        <f t="shared" si="2"/>
        <v>28.335441044314834</v>
      </c>
      <c r="K25" s="22">
        <v>59855237</v>
      </c>
      <c r="L25" s="38">
        <v>64354200</v>
      </c>
      <c r="M25" s="57">
        <f t="shared" si="3"/>
        <v>7.5164066262071598</v>
      </c>
      <c r="N25" s="46">
        <v>1612587</v>
      </c>
      <c r="O25" s="42">
        <v>1782168</v>
      </c>
      <c r="P25" s="59">
        <f t="shared" si="4"/>
        <v>10.51608378338657</v>
      </c>
      <c r="Q25" s="62"/>
    </row>
    <row r="26" spans="1:136" s="9" customFormat="1" ht="13.5" customHeight="1" x14ac:dyDescent="0.2">
      <c r="A26" s="24" t="s">
        <v>37</v>
      </c>
      <c r="B26" s="56">
        <v>0</v>
      </c>
      <c r="C26" s="39">
        <v>0</v>
      </c>
      <c r="D26" s="63">
        <v>0</v>
      </c>
      <c r="E26" s="54">
        <v>0</v>
      </c>
      <c r="F26" s="52">
        <v>0</v>
      </c>
      <c r="G26" s="63">
        <v>0</v>
      </c>
      <c r="H26" s="51">
        <v>0</v>
      </c>
      <c r="I26" s="39">
        <v>0</v>
      </c>
      <c r="J26" s="63">
        <v>0</v>
      </c>
      <c r="K26" s="25">
        <v>0</v>
      </c>
      <c r="L26" s="39">
        <v>0</v>
      </c>
      <c r="M26" s="43">
        <v>0</v>
      </c>
      <c r="N26" s="47">
        <v>0</v>
      </c>
      <c r="O26" s="44">
        <v>0</v>
      </c>
      <c r="P26" s="61">
        <v>0</v>
      </c>
      <c r="Q26" s="62"/>
    </row>
    <row r="27" spans="1:136" s="26" customFormat="1" ht="21" customHeight="1" x14ac:dyDescent="0.15">
      <c r="A27" s="2" t="s">
        <v>45</v>
      </c>
      <c r="B27" s="2"/>
      <c r="C27" s="2"/>
      <c r="D27" s="2"/>
      <c r="E27" s="2"/>
      <c r="F27" s="2"/>
    </row>
    <row r="28" spans="1:136" x14ac:dyDescent="0.2">
      <c r="A28" s="27" t="s">
        <v>49</v>
      </c>
      <c r="D28" s="28"/>
    </row>
    <row r="29" spans="1:136" s="3" customFormat="1" ht="21.75" customHeight="1" x14ac:dyDescent="0.15">
      <c r="A29" s="67" t="s">
        <v>46</v>
      </c>
      <c r="B29" s="67"/>
      <c r="C29" s="67"/>
      <c r="D29" s="67"/>
      <c r="E29" s="67"/>
      <c r="F29" s="6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</row>
    <row r="30" spans="1:136" ht="26.25" customHeight="1" x14ac:dyDescent="0.25">
      <c r="A30" s="5" t="s">
        <v>18</v>
      </c>
      <c r="B30" s="30"/>
      <c r="C30" s="29"/>
      <c r="D30" s="31"/>
      <c r="E30" s="29"/>
      <c r="F30" s="30"/>
      <c r="G30" s="32"/>
    </row>
    <row r="31" spans="1:136" ht="15" x14ac:dyDescent="0.25">
      <c r="B31" s="30"/>
      <c r="C31" s="29"/>
      <c r="D31" s="31"/>
      <c r="F31" s="30"/>
      <c r="G31" s="30"/>
    </row>
    <row r="32" spans="1:136" ht="15" x14ac:dyDescent="0.25">
      <c r="B32" s="29"/>
      <c r="C32" s="30"/>
      <c r="D32" s="33"/>
      <c r="E32" s="30"/>
      <c r="F32" s="29"/>
    </row>
    <row r="33" spans="1:7" ht="15" x14ac:dyDescent="0.25">
      <c r="A33" s="34"/>
      <c r="D33" s="28"/>
      <c r="G33" s="29"/>
    </row>
    <row r="34" spans="1:7" x14ac:dyDescent="0.2">
      <c r="A34" s="34"/>
      <c r="D34" s="28"/>
    </row>
    <row r="35" spans="1:7" x14ac:dyDescent="0.2">
      <c r="D35" s="28"/>
    </row>
    <row r="36" spans="1:7" x14ac:dyDescent="0.2">
      <c r="D36" s="28"/>
    </row>
    <row r="37" spans="1:7" x14ac:dyDescent="0.2">
      <c r="D37" s="28"/>
    </row>
    <row r="38" spans="1:7" x14ac:dyDescent="0.2">
      <c r="D38" s="28"/>
    </row>
    <row r="39" spans="1:7" x14ac:dyDescent="0.2">
      <c r="D39" s="28"/>
    </row>
    <row r="40" spans="1:7" x14ac:dyDescent="0.2">
      <c r="D40" s="28"/>
    </row>
    <row r="41" spans="1:7" x14ac:dyDescent="0.2">
      <c r="D41" s="28"/>
    </row>
    <row r="42" spans="1:7" x14ac:dyDescent="0.2">
      <c r="D42" s="28"/>
    </row>
    <row r="43" spans="1:7" x14ac:dyDescent="0.2">
      <c r="D43" s="28"/>
    </row>
    <row r="44" spans="1:7" x14ac:dyDescent="0.2">
      <c r="D44" s="28"/>
    </row>
    <row r="45" spans="1:7" x14ac:dyDescent="0.2">
      <c r="D45" s="28"/>
    </row>
    <row r="46" spans="1:7" x14ac:dyDescent="0.2">
      <c r="D46" s="28"/>
    </row>
    <row r="47" spans="1:7" x14ac:dyDescent="0.2">
      <c r="D47" s="28"/>
    </row>
    <row r="48" spans="1:7" x14ac:dyDescent="0.2">
      <c r="D48" s="28"/>
    </row>
    <row r="49" spans="4:4" x14ac:dyDescent="0.2">
      <c r="D49" s="28"/>
    </row>
    <row r="50" spans="4:4" x14ac:dyDescent="0.2">
      <c r="D50" s="28"/>
    </row>
    <row r="51" spans="4:4" x14ac:dyDescent="0.2">
      <c r="D51" s="28"/>
    </row>
    <row r="52" spans="4:4" x14ac:dyDescent="0.2">
      <c r="D52" s="28"/>
    </row>
    <row r="53" spans="4:4" x14ac:dyDescent="0.2">
      <c r="D53" s="28"/>
    </row>
    <row r="54" spans="4:4" x14ac:dyDescent="0.2">
      <c r="D54" s="28"/>
    </row>
    <row r="55" spans="4:4" x14ac:dyDescent="0.2">
      <c r="D55" s="28"/>
    </row>
    <row r="56" spans="4:4" x14ac:dyDescent="0.2">
      <c r="D56" s="28"/>
    </row>
    <row r="57" spans="4:4" x14ac:dyDescent="0.2">
      <c r="D57" s="28"/>
    </row>
    <row r="58" spans="4:4" x14ac:dyDescent="0.2">
      <c r="D58" s="28"/>
    </row>
    <row r="59" spans="4:4" x14ac:dyDescent="0.2">
      <c r="D59" s="28"/>
    </row>
    <row r="60" spans="4:4" x14ac:dyDescent="0.2">
      <c r="D60" s="28"/>
    </row>
    <row r="61" spans="4:4" x14ac:dyDescent="0.2">
      <c r="D61" s="28"/>
    </row>
    <row r="62" spans="4:4" x14ac:dyDescent="0.2">
      <c r="D62" s="28"/>
    </row>
    <row r="63" spans="4:4" x14ac:dyDescent="0.2">
      <c r="D63" s="28"/>
    </row>
    <row r="64" spans="4:4" x14ac:dyDescent="0.2">
      <c r="D64" s="28"/>
    </row>
    <row r="65" spans="4:4" x14ac:dyDescent="0.2">
      <c r="D65" s="28"/>
    </row>
    <row r="66" spans="4:4" x14ac:dyDescent="0.2">
      <c r="D66" s="28"/>
    </row>
    <row r="67" spans="4:4" x14ac:dyDescent="0.2">
      <c r="D67" s="28"/>
    </row>
    <row r="68" spans="4:4" x14ac:dyDescent="0.2">
      <c r="D68" s="28"/>
    </row>
    <row r="69" spans="4:4" x14ac:dyDescent="0.2">
      <c r="D69" s="28"/>
    </row>
    <row r="70" spans="4:4" x14ac:dyDescent="0.2">
      <c r="D70" s="28"/>
    </row>
    <row r="71" spans="4:4" x14ac:dyDescent="0.2">
      <c r="D71" s="28"/>
    </row>
    <row r="72" spans="4:4" x14ac:dyDescent="0.2">
      <c r="D72" s="28"/>
    </row>
    <row r="73" spans="4:4" x14ac:dyDescent="0.2">
      <c r="D73" s="28"/>
    </row>
    <row r="74" spans="4:4" x14ac:dyDescent="0.2">
      <c r="D74" s="28"/>
    </row>
    <row r="75" spans="4:4" x14ac:dyDescent="0.2">
      <c r="D75" s="28"/>
    </row>
    <row r="76" spans="4:4" x14ac:dyDescent="0.2">
      <c r="D76" s="28"/>
    </row>
    <row r="77" spans="4:4" x14ac:dyDescent="0.2">
      <c r="D77" s="28"/>
    </row>
    <row r="78" spans="4:4" x14ac:dyDescent="0.2">
      <c r="D78" s="28"/>
    </row>
    <row r="79" spans="4:4" x14ac:dyDescent="0.2">
      <c r="D79" s="28"/>
    </row>
    <row r="80" spans="4:4" x14ac:dyDescent="0.2">
      <c r="D80" s="28"/>
    </row>
    <row r="81" spans="4:4" x14ac:dyDescent="0.2">
      <c r="D81" s="28"/>
    </row>
    <row r="82" spans="4:4" x14ac:dyDescent="0.2">
      <c r="D82" s="28"/>
    </row>
    <row r="83" spans="4:4" x14ac:dyDescent="0.2">
      <c r="D83" s="28"/>
    </row>
    <row r="84" spans="4:4" x14ac:dyDescent="0.2">
      <c r="D84" s="28"/>
    </row>
    <row r="85" spans="4:4" x14ac:dyDescent="0.2">
      <c r="D85" s="28"/>
    </row>
    <row r="86" spans="4:4" x14ac:dyDescent="0.2">
      <c r="D86" s="28"/>
    </row>
    <row r="87" spans="4:4" x14ac:dyDescent="0.2">
      <c r="D87" s="28"/>
    </row>
    <row r="88" spans="4:4" x14ac:dyDescent="0.2">
      <c r="D88" s="28"/>
    </row>
    <row r="89" spans="4:4" x14ac:dyDescent="0.2">
      <c r="D89" s="28"/>
    </row>
    <row r="90" spans="4:4" x14ac:dyDescent="0.2">
      <c r="D90" s="28"/>
    </row>
    <row r="91" spans="4:4" x14ac:dyDescent="0.2">
      <c r="D91" s="28"/>
    </row>
    <row r="92" spans="4:4" x14ac:dyDescent="0.2">
      <c r="D92" s="28"/>
    </row>
    <row r="93" spans="4:4" x14ac:dyDescent="0.2">
      <c r="D93" s="28"/>
    </row>
    <row r="94" spans="4:4" x14ac:dyDescent="0.2">
      <c r="D94" s="28"/>
    </row>
    <row r="95" spans="4:4" x14ac:dyDescent="0.2">
      <c r="D95" s="28"/>
    </row>
    <row r="96" spans="4:4" x14ac:dyDescent="0.2">
      <c r="D96" s="28"/>
    </row>
    <row r="97" spans="4:4" x14ac:dyDescent="0.2">
      <c r="D97" s="28"/>
    </row>
    <row r="98" spans="4:4" x14ac:dyDescent="0.2">
      <c r="D98" s="28"/>
    </row>
    <row r="99" spans="4:4" x14ac:dyDescent="0.2">
      <c r="D99" s="28"/>
    </row>
    <row r="100" spans="4:4" x14ac:dyDescent="0.2">
      <c r="D100" s="28"/>
    </row>
    <row r="101" spans="4:4" x14ac:dyDescent="0.2">
      <c r="D101" s="28"/>
    </row>
    <row r="102" spans="4:4" x14ac:dyDescent="0.2">
      <c r="D102" s="28"/>
    </row>
    <row r="103" spans="4:4" x14ac:dyDescent="0.2">
      <c r="D103" s="28"/>
    </row>
    <row r="104" spans="4:4" x14ac:dyDescent="0.2">
      <c r="D104" s="28"/>
    </row>
    <row r="105" spans="4:4" x14ac:dyDescent="0.2">
      <c r="D105" s="28"/>
    </row>
    <row r="106" spans="4:4" x14ac:dyDescent="0.2">
      <c r="D106" s="28"/>
    </row>
    <row r="107" spans="4:4" x14ac:dyDescent="0.2">
      <c r="D107" s="28"/>
    </row>
    <row r="108" spans="4:4" x14ac:dyDescent="0.2">
      <c r="D108" s="28"/>
    </row>
    <row r="109" spans="4:4" x14ac:dyDescent="0.2">
      <c r="D109" s="28"/>
    </row>
    <row r="110" spans="4:4" x14ac:dyDescent="0.2">
      <c r="D110" s="28"/>
    </row>
    <row r="111" spans="4:4" x14ac:dyDescent="0.2">
      <c r="D111" s="28"/>
    </row>
    <row r="112" spans="4:4" x14ac:dyDescent="0.2">
      <c r="D112" s="28"/>
    </row>
    <row r="113" spans="4:4" x14ac:dyDescent="0.2">
      <c r="D113" s="28"/>
    </row>
    <row r="114" spans="4:4" x14ac:dyDescent="0.2">
      <c r="D114" s="28"/>
    </row>
    <row r="115" spans="4:4" x14ac:dyDescent="0.2">
      <c r="D115" s="28"/>
    </row>
    <row r="116" spans="4:4" x14ac:dyDescent="0.2">
      <c r="D116" s="28"/>
    </row>
    <row r="117" spans="4:4" x14ac:dyDescent="0.2">
      <c r="D117" s="28"/>
    </row>
    <row r="118" spans="4:4" x14ac:dyDescent="0.2">
      <c r="D118" s="28"/>
    </row>
    <row r="119" spans="4:4" x14ac:dyDescent="0.2">
      <c r="D119" s="28"/>
    </row>
    <row r="120" spans="4:4" x14ac:dyDescent="0.2">
      <c r="D120" s="28"/>
    </row>
    <row r="121" spans="4:4" x14ac:dyDescent="0.2">
      <c r="D121" s="28"/>
    </row>
    <row r="122" spans="4:4" x14ac:dyDescent="0.2">
      <c r="D122" s="28"/>
    </row>
    <row r="123" spans="4:4" x14ac:dyDescent="0.2">
      <c r="D123" s="28"/>
    </row>
    <row r="124" spans="4:4" x14ac:dyDescent="0.2">
      <c r="D124" s="28"/>
    </row>
    <row r="125" spans="4:4" x14ac:dyDescent="0.2">
      <c r="D125" s="28"/>
    </row>
    <row r="126" spans="4:4" x14ac:dyDescent="0.2">
      <c r="D126" s="28"/>
    </row>
    <row r="127" spans="4:4" x14ac:dyDescent="0.2">
      <c r="D127" s="28"/>
    </row>
    <row r="128" spans="4:4" x14ac:dyDescent="0.2">
      <c r="D128" s="28"/>
    </row>
    <row r="129" spans="4:4" x14ac:dyDescent="0.2">
      <c r="D129" s="28"/>
    </row>
    <row r="130" spans="4:4" x14ac:dyDescent="0.2">
      <c r="D130" s="28"/>
    </row>
    <row r="131" spans="4:4" x14ac:dyDescent="0.2">
      <c r="D131" s="28"/>
    </row>
    <row r="132" spans="4:4" x14ac:dyDescent="0.2">
      <c r="D132" s="28"/>
    </row>
    <row r="133" spans="4:4" x14ac:dyDescent="0.2">
      <c r="D133" s="28"/>
    </row>
    <row r="134" spans="4:4" x14ac:dyDescent="0.2">
      <c r="D134" s="28"/>
    </row>
    <row r="135" spans="4:4" x14ac:dyDescent="0.2">
      <c r="D135" s="28"/>
    </row>
    <row r="136" spans="4:4" x14ac:dyDescent="0.2">
      <c r="D136" s="28"/>
    </row>
    <row r="137" spans="4:4" x14ac:dyDescent="0.2">
      <c r="D137" s="28"/>
    </row>
    <row r="138" spans="4:4" x14ac:dyDescent="0.2">
      <c r="D138" s="28"/>
    </row>
    <row r="139" spans="4:4" x14ac:dyDescent="0.2">
      <c r="D139" s="28"/>
    </row>
    <row r="140" spans="4:4" x14ac:dyDescent="0.2">
      <c r="D140" s="28"/>
    </row>
    <row r="141" spans="4:4" x14ac:dyDescent="0.2">
      <c r="D141" s="28"/>
    </row>
    <row r="142" spans="4:4" x14ac:dyDescent="0.2">
      <c r="D142" s="28"/>
    </row>
    <row r="143" spans="4:4" x14ac:dyDescent="0.2">
      <c r="D143" s="28"/>
    </row>
    <row r="144" spans="4:4" x14ac:dyDescent="0.2">
      <c r="D144" s="28"/>
    </row>
    <row r="145" spans="4:4" x14ac:dyDescent="0.2">
      <c r="D145" s="28"/>
    </row>
    <row r="146" spans="4:4" x14ac:dyDescent="0.2">
      <c r="D146" s="28"/>
    </row>
    <row r="147" spans="4:4" x14ac:dyDescent="0.2">
      <c r="D147" s="28"/>
    </row>
    <row r="148" spans="4:4" x14ac:dyDescent="0.2">
      <c r="D148" s="28"/>
    </row>
    <row r="149" spans="4:4" x14ac:dyDescent="0.2">
      <c r="D149" s="28"/>
    </row>
    <row r="150" spans="4:4" x14ac:dyDescent="0.2">
      <c r="D150" s="28"/>
    </row>
    <row r="151" spans="4:4" x14ac:dyDescent="0.2">
      <c r="D151" s="28"/>
    </row>
    <row r="152" spans="4:4" x14ac:dyDescent="0.2">
      <c r="D152" s="28"/>
    </row>
    <row r="153" spans="4:4" x14ac:dyDescent="0.2">
      <c r="D153" s="28"/>
    </row>
    <row r="154" spans="4:4" x14ac:dyDescent="0.2">
      <c r="D154" s="28"/>
    </row>
    <row r="155" spans="4:4" x14ac:dyDescent="0.2">
      <c r="D155" s="28"/>
    </row>
    <row r="156" spans="4:4" x14ac:dyDescent="0.2">
      <c r="D156" s="28"/>
    </row>
    <row r="157" spans="4:4" x14ac:dyDescent="0.2">
      <c r="D157" s="28"/>
    </row>
    <row r="158" spans="4:4" x14ac:dyDescent="0.2">
      <c r="D158" s="28"/>
    </row>
    <row r="159" spans="4:4" x14ac:dyDescent="0.2">
      <c r="D159" s="28"/>
    </row>
    <row r="160" spans="4:4" x14ac:dyDescent="0.2">
      <c r="D160" s="28"/>
    </row>
    <row r="161" spans="4:4" x14ac:dyDescent="0.2">
      <c r="D161" s="28"/>
    </row>
    <row r="162" spans="4:4" x14ac:dyDescent="0.2">
      <c r="D162" s="28"/>
    </row>
    <row r="163" spans="4:4" x14ac:dyDescent="0.2">
      <c r="D163" s="28"/>
    </row>
    <row r="164" spans="4:4" x14ac:dyDescent="0.2">
      <c r="D164" s="28"/>
    </row>
    <row r="165" spans="4:4" x14ac:dyDescent="0.2">
      <c r="D165" s="28"/>
    </row>
    <row r="166" spans="4:4" x14ac:dyDescent="0.2">
      <c r="D166" s="28"/>
    </row>
    <row r="167" spans="4:4" x14ac:dyDescent="0.2">
      <c r="D167" s="28"/>
    </row>
    <row r="168" spans="4:4" x14ac:dyDescent="0.2">
      <c r="D168" s="28"/>
    </row>
    <row r="169" spans="4:4" x14ac:dyDescent="0.2">
      <c r="D169" s="28"/>
    </row>
    <row r="170" spans="4:4" x14ac:dyDescent="0.2">
      <c r="D170" s="28"/>
    </row>
    <row r="171" spans="4:4" x14ac:dyDescent="0.2">
      <c r="D171" s="28"/>
    </row>
    <row r="172" spans="4:4" x14ac:dyDescent="0.2">
      <c r="D172" s="28"/>
    </row>
    <row r="173" spans="4:4" x14ac:dyDescent="0.2">
      <c r="D173" s="28"/>
    </row>
    <row r="174" spans="4:4" x14ac:dyDescent="0.2">
      <c r="D174" s="28"/>
    </row>
    <row r="175" spans="4:4" x14ac:dyDescent="0.2">
      <c r="D175" s="28"/>
    </row>
    <row r="176" spans="4:4" x14ac:dyDescent="0.2">
      <c r="D176" s="28"/>
    </row>
    <row r="177" spans="4:4" x14ac:dyDescent="0.2">
      <c r="D177" s="28"/>
    </row>
    <row r="178" spans="4:4" x14ac:dyDescent="0.2">
      <c r="D178" s="28"/>
    </row>
    <row r="179" spans="4:4" x14ac:dyDescent="0.2">
      <c r="D179" s="28"/>
    </row>
    <row r="180" spans="4:4" x14ac:dyDescent="0.2">
      <c r="D180" s="28"/>
    </row>
    <row r="181" spans="4:4" x14ac:dyDescent="0.2">
      <c r="D181" s="28"/>
    </row>
    <row r="182" spans="4:4" x14ac:dyDescent="0.2">
      <c r="D182" s="28"/>
    </row>
    <row r="183" spans="4:4" x14ac:dyDescent="0.2">
      <c r="D183" s="28"/>
    </row>
    <row r="184" spans="4:4" x14ac:dyDescent="0.2">
      <c r="D184" s="28"/>
    </row>
    <row r="185" spans="4:4" x14ac:dyDescent="0.2">
      <c r="D185" s="28"/>
    </row>
    <row r="186" spans="4:4" x14ac:dyDescent="0.2">
      <c r="D186" s="28"/>
    </row>
    <row r="187" spans="4:4" x14ac:dyDescent="0.2">
      <c r="D187" s="28"/>
    </row>
    <row r="188" spans="4:4" x14ac:dyDescent="0.2">
      <c r="D188" s="28"/>
    </row>
    <row r="189" spans="4:4" x14ac:dyDescent="0.2">
      <c r="D189" s="28"/>
    </row>
    <row r="190" spans="4:4" x14ac:dyDescent="0.2">
      <c r="D190" s="28"/>
    </row>
    <row r="191" spans="4:4" x14ac:dyDescent="0.2">
      <c r="D191" s="28"/>
    </row>
    <row r="192" spans="4:4" x14ac:dyDescent="0.2">
      <c r="D192" s="28"/>
    </row>
    <row r="193" spans="4:4" x14ac:dyDescent="0.2">
      <c r="D193" s="28"/>
    </row>
    <row r="194" spans="4:4" x14ac:dyDescent="0.2">
      <c r="D194" s="28"/>
    </row>
    <row r="195" spans="4:4" x14ac:dyDescent="0.2">
      <c r="D195" s="28"/>
    </row>
    <row r="196" spans="4:4" x14ac:dyDescent="0.2">
      <c r="D196" s="28"/>
    </row>
    <row r="197" spans="4:4" x14ac:dyDescent="0.2">
      <c r="D197" s="28"/>
    </row>
    <row r="198" spans="4:4" x14ac:dyDescent="0.2">
      <c r="D198" s="28"/>
    </row>
    <row r="199" spans="4:4" x14ac:dyDescent="0.2">
      <c r="D199" s="28"/>
    </row>
    <row r="200" spans="4:4" x14ac:dyDescent="0.2">
      <c r="D200" s="28"/>
    </row>
    <row r="201" spans="4:4" x14ac:dyDescent="0.2">
      <c r="D201" s="28"/>
    </row>
    <row r="202" spans="4:4" x14ac:dyDescent="0.2">
      <c r="D202" s="28"/>
    </row>
    <row r="203" spans="4:4" x14ac:dyDescent="0.2">
      <c r="D203" s="28"/>
    </row>
    <row r="204" spans="4:4" x14ac:dyDescent="0.2">
      <c r="D204" s="28"/>
    </row>
    <row r="205" spans="4:4" x14ac:dyDescent="0.2">
      <c r="D205" s="28"/>
    </row>
    <row r="206" spans="4:4" x14ac:dyDescent="0.2">
      <c r="D206" s="28"/>
    </row>
    <row r="207" spans="4:4" x14ac:dyDescent="0.2">
      <c r="D207" s="28"/>
    </row>
    <row r="208" spans="4:4" x14ac:dyDescent="0.2">
      <c r="D208" s="28"/>
    </row>
    <row r="209" spans="4:4" x14ac:dyDescent="0.2">
      <c r="D209" s="28"/>
    </row>
    <row r="210" spans="4:4" x14ac:dyDescent="0.2">
      <c r="D210" s="28"/>
    </row>
    <row r="211" spans="4:4" x14ac:dyDescent="0.2">
      <c r="D211" s="28"/>
    </row>
    <row r="212" spans="4:4" x14ac:dyDescent="0.2">
      <c r="D212" s="28"/>
    </row>
    <row r="213" spans="4:4" x14ac:dyDescent="0.2">
      <c r="D213" s="28"/>
    </row>
    <row r="214" spans="4:4" x14ac:dyDescent="0.2">
      <c r="D214" s="28"/>
    </row>
    <row r="215" spans="4:4" x14ac:dyDescent="0.2">
      <c r="D215" s="28"/>
    </row>
    <row r="216" spans="4:4" x14ac:dyDescent="0.2">
      <c r="D216" s="28"/>
    </row>
    <row r="217" spans="4:4" x14ac:dyDescent="0.2">
      <c r="D217" s="28"/>
    </row>
    <row r="218" spans="4:4" x14ac:dyDescent="0.2">
      <c r="D218" s="28"/>
    </row>
    <row r="219" spans="4:4" x14ac:dyDescent="0.2">
      <c r="D219" s="28"/>
    </row>
    <row r="220" spans="4:4" x14ac:dyDescent="0.2">
      <c r="D220" s="28"/>
    </row>
    <row r="221" spans="4:4" x14ac:dyDescent="0.2">
      <c r="D221" s="28"/>
    </row>
    <row r="222" spans="4:4" x14ac:dyDescent="0.2">
      <c r="D222" s="28"/>
    </row>
    <row r="223" spans="4:4" x14ac:dyDescent="0.2">
      <c r="D223" s="28"/>
    </row>
    <row r="224" spans="4:4" x14ac:dyDescent="0.2">
      <c r="D224" s="28"/>
    </row>
    <row r="225" spans="4:4" x14ac:dyDescent="0.2">
      <c r="D225" s="28"/>
    </row>
    <row r="226" spans="4:4" x14ac:dyDescent="0.2">
      <c r="D226" s="28"/>
    </row>
    <row r="227" spans="4:4" x14ac:dyDescent="0.2">
      <c r="D227" s="28"/>
    </row>
    <row r="228" spans="4:4" x14ac:dyDescent="0.2">
      <c r="D228" s="28"/>
    </row>
    <row r="229" spans="4:4" x14ac:dyDescent="0.2">
      <c r="D229" s="28"/>
    </row>
    <row r="230" spans="4:4" x14ac:dyDescent="0.2">
      <c r="D230" s="28"/>
    </row>
    <row r="231" spans="4:4" x14ac:dyDescent="0.2">
      <c r="D231" s="28"/>
    </row>
    <row r="232" spans="4:4" x14ac:dyDescent="0.2">
      <c r="D232" s="28"/>
    </row>
    <row r="233" spans="4:4" x14ac:dyDescent="0.2">
      <c r="D233" s="28"/>
    </row>
    <row r="234" spans="4:4" x14ac:dyDescent="0.2">
      <c r="D234" s="28"/>
    </row>
    <row r="235" spans="4:4" x14ac:dyDescent="0.2">
      <c r="D235" s="28"/>
    </row>
    <row r="236" spans="4:4" x14ac:dyDescent="0.2">
      <c r="D236" s="28"/>
    </row>
    <row r="237" spans="4:4" x14ac:dyDescent="0.2">
      <c r="D237" s="28"/>
    </row>
    <row r="238" spans="4:4" x14ac:dyDescent="0.2">
      <c r="D238" s="28"/>
    </row>
    <row r="239" spans="4:4" x14ac:dyDescent="0.2">
      <c r="D239" s="28"/>
    </row>
    <row r="240" spans="4:4" x14ac:dyDescent="0.2">
      <c r="D240" s="28"/>
    </row>
    <row r="241" spans="4:4" x14ac:dyDescent="0.2">
      <c r="D241" s="28"/>
    </row>
    <row r="242" spans="4:4" x14ac:dyDescent="0.2">
      <c r="D242" s="28"/>
    </row>
    <row r="243" spans="4:4" x14ac:dyDescent="0.2">
      <c r="D243" s="28"/>
    </row>
    <row r="244" spans="4:4" x14ac:dyDescent="0.2">
      <c r="D244" s="28"/>
    </row>
    <row r="245" spans="4:4" x14ac:dyDescent="0.2">
      <c r="D245" s="28"/>
    </row>
    <row r="246" spans="4:4" x14ac:dyDescent="0.2">
      <c r="D246" s="28"/>
    </row>
    <row r="247" spans="4:4" x14ac:dyDescent="0.2">
      <c r="D247" s="28"/>
    </row>
    <row r="248" spans="4:4" x14ac:dyDescent="0.2">
      <c r="D248" s="28"/>
    </row>
    <row r="249" spans="4:4" x14ac:dyDescent="0.2">
      <c r="D249" s="28"/>
    </row>
    <row r="250" spans="4:4" x14ac:dyDescent="0.2">
      <c r="D250" s="28"/>
    </row>
    <row r="251" spans="4:4" x14ac:dyDescent="0.2">
      <c r="D251" s="28"/>
    </row>
    <row r="252" spans="4:4" x14ac:dyDescent="0.2">
      <c r="D252" s="28"/>
    </row>
    <row r="253" spans="4:4" x14ac:dyDescent="0.2">
      <c r="D253" s="28"/>
    </row>
    <row r="254" spans="4:4" x14ac:dyDescent="0.2">
      <c r="D254" s="28"/>
    </row>
    <row r="255" spans="4:4" x14ac:dyDescent="0.2">
      <c r="D255" s="28"/>
    </row>
    <row r="256" spans="4:4" x14ac:dyDescent="0.2">
      <c r="D256" s="28"/>
    </row>
    <row r="257" spans="4:4" x14ac:dyDescent="0.2">
      <c r="D257" s="28"/>
    </row>
    <row r="258" spans="4:4" x14ac:dyDescent="0.2">
      <c r="D258" s="28"/>
    </row>
    <row r="259" spans="4:4" x14ac:dyDescent="0.2">
      <c r="D259" s="28"/>
    </row>
    <row r="260" spans="4:4" x14ac:dyDescent="0.2">
      <c r="D260" s="28"/>
    </row>
    <row r="261" spans="4:4" x14ac:dyDescent="0.2">
      <c r="D261" s="28"/>
    </row>
    <row r="262" spans="4:4" x14ac:dyDescent="0.2">
      <c r="D262" s="28"/>
    </row>
    <row r="263" spans="4:4" x14ac:dyDescent="0.2">
      <c r="D263" s="28"/>
    </row>
    <row r="264" spans="4:4" x14ac:dyDescent="0.2">
      <c r="D264" s="28"/>
    </row>
    <row r="265" spans="4:4" x14ac:dyDescent="0.2">
      <c r="D265" s="28"/>
    </row>
    <row r="266" spans="4:4" x14ac:dyDescent="0.2">
      <c r="D266" s="28"/>
    </row>
    <row r="267" spans="4:4" x14ac:dyDescent="0.2">
      <c r="D267" s="28"/>
    </row>
    <row r="268" spans="4:4" x14ac:dyDescent="0.2">
      <c r="D268" s="28"/>
    </row>
    <row r="269" spans="4:4" x14ac:dyDescent="0.2">
      <c r="D269" s="28"/>
    </row>
    <row r="270" spans="4:4" x14ac:dyDescent="0.2">
      <c r="D270" s="28"/>
    </row>
    <row r="271" spans="4:4" x14ac:dyDescent="0.2">
      <c r="D271" s="28"/>
    </row>
    <row r="272" spans="4:4" x14ac:dyDescent="0.2">
      <c r="D272" s="28"/>
    </row>
    <row r="273" spans="4:4" x14ac:dyDescent="0.2">
      <c r="D273" s="28"/>
    </row>
    <row r="274" spans="4:4" x14ac:dyDescent="0.2">
      <c r="D274" s="28"/>
    </row>
    <row r="275" spans="4:4" x14ac:dyDescent="0.2">
      <c r="D275" s="28"/>
    </row>
    <row r="276" spans="4:4" x14ac:dyDescent="0.2">
      <c r="D276" s="28"/>
    </row>
    <row r="277" spans="4:4" x14ac:dyDescent="0.2">
      <c r="D277" s="28"/>
    </row>
    <row r="278" spans="4:4" x14ac:dyDescent="0.2">
      <c r="D278" s="28"/>
    </row>
    <row r="279" spans="4:4" x14ac:dyDescent="0.2">
      <c r="D279" s="28"/>
    </row>
    <row r="280" spans="4:4" x14ac:dyDescent="0.2">
      <c r="D280" s="28"/>
    </row>
    <row r="281" spans="4:4" x14ac:dyDescent="0.2">
      <c r="D281" s="28"/>
    </row>
    <row r="282" spans="4:4" x14ac:dyDescent="0.2">
      <c r="D282" s="28"/>
    </row>
    <row r="283" spans="4:4" x14ac:dyDescent="0.2">
      <c r="D283" s="28"/>
    </row>
    <row r="284" spans="4:4" x14ac:dyDescent="0.2">
      <c r="D284" s="28"/>
    </row>
    <row r="285" spans="4:4" x14ac:dyDescent="0.2">
      <c r="D285" s="28"/>
    </row>
    <row r="286" spans="4:4" x14ac:dyDescent="0.2">
      <c r="D286" s="28"/>
    </row>
    <row r="287" spans="4:4" x14ac:dyDescent="0.2">
      <c r="D287" s="28"/>
    </row>
    <row r="288" spans="4:4" x14ac:dyDescent="0.2">
      <c r="D288" s="28"/>
    </row>
    <row r="289" spans="4:4" x14ac:dyDescent="0.2">
      <c r="D289" s="28"/>
    </row>
    <row r="290" spans="4:4" x14ac:dyDescent="0.2">
      <c r="D290" s="28"/>
    </row>
    <row r="291" spans="4:4" x14ac:dyDescent="0.2">
      <c r="D291" s="28"/>
    </row>
    <row r="292" spans="4:4" x14ac:dyDescent="0.2">
      <c r="D292" s="28"/>
    </row>
    <row r="293" spans="4:4" x14ac:dyDescent="0.2">
      <c r="D293" s="28"/>
    </row>
    <row r="294" spans="4:4" x14ac:dyDescent="0.2">
      <c r="D294" s="28"/>
    </row>
    <row r="295" spans="4:4" x14ac:dyDescent="0.2">
      <c r="D295" s="28"/>
    </row>
    <row r="296" spans="4:4" x14ac:dyDescent="0.2">
      <c r="D296" s="28"/>
    </row>
    <row r="297" spans="4:4" x14ac:dyDescent="0.2">
      <c r="D297" s="28"/>
    </row>
    <row r="298" spans="4:4" x14ac:dyDescent="0.2">
      <c r="D298" s="28"/>
    </row>
    <row r="299" spans="4:4" x14ac:dyDescent="0.2">
      <c r="D299" s="28"/>
    </row>
    <row r="300" spans="4:4" x14ac:dyDescent="0.2">
      <c r="D300" s="28"/>
    </row>
    <row r="301" spans="4:4" x14ac:dyDescent="0.2">
      <c r="D301" s="28"/>
    </row>
    <row r="302" spans="4:4" x14ac:dyDescent="0.2">
      <c r="D302" s="28"/>
    </row>
    <row r="303" spans="4:4" x14ac:dyDescent="0.2">
      <c r="D303" s="28"/>
    </row>
    <row r="304" spans="4:4" x14ac:dyDescent="0.2">
      <c r="D304" s="28"/>
    </row>
    <row r="305" spans="4:4" x14ac:dyDescent="0.2">
      <c r="D305" s="28"/>
    </row>
    <row r="306" spans="4:4" x14ac:dyDescent="0.2">
      <c r="D306" s="28"/>
    </row>
    <row r="307" spans="4:4" x14ac:dyDescent="0.2">
      <c r="D307" s="28"/>
    </row>
    <row r="308" spans="4:4" x14ac:dyDescent="0.2">
      <c r="D308" s="28"/>
    </row>
    <row r="309" spans="4:4" x14ac:dyDescent="0.2">
      <c r="D309" s="28"/>
    </row>
    <row r="310" spans="4:4" x14ac:dyDescent="0.2">
      <c r="D310" s="28"/>
    </row>
    <row r="311" spans="4:4" x14ac:dyDescent="0.2">
      <c r="D311" s="28"/>
    </row>
    <row r="312" spans="4:4" x14ac:dyDescent="0.2">
      <c r="D312" s="28"/>
    </row>
    <row r="313" spans="4:4" x14ac:dyDescent="0.2">
      <c r="D313" s="28"/>
    </row>
    <row r="314" spans="4:4" x14ac:dyDescent="0.2">
      <c r="D314" s="28"/>
    </row>
    <row r="315" spans="4:4" x14ac:dyDescent="0.2">
      <c r="D315" s="28"/>
    </row>
    <row r="316" spans="4:4" x14ac:dyDescent="0.2">
      <c r="D316" s="28"/>
    </row>
    <row r="317" spans="4:4" x14ac:dyDescent="0.2">
      <c r="D317" s="28"/>
    </row>
    <row r="318" spans="4:4" x14ac:dyDescent="0.2">
      <c r="D318" s="28"/>
    </row>
    <row r="319" spans="4:4" x14ac:dyDescent="0.2">
      <c r="D319" s="28"/>
    </row>
    <row r="320" spans="4:4" x14ac:dyDescent="0.2">
      <c r="D320" s="28"/>
    </row>
    <row r="321" spans="4:4" x14ac:dyDescent="0.2">
      <c r="D321" s="28"/>
    </row>
    <row r="322" spans="4:4" x14ac:dyDescent="0.2">
      <c r="D322" s="28"/>
    </row>
    <row r="323" spans="4:4" x14ac:dyDescent="0.2">
      <c r="D323" s="28"/>
    </row>
    <row r="324" spans="4:4" x14ac:dyDescent="0.2">
      <c r="D324" s="28"/>
    </row>
    <row r="325" spans="4:4" x14ac:dyDescent="0.2">
      <c r="D325" s="28"/>
    </row>
    <row r="326" spans="4:4" x14ac:dyDescent="0.2">
      <c r="D326" s="28"/>
    </row>
    <row r="327" spans="4:4" x14ac:dyDescent="0.2">
      <c r="D327" s="28"/>
    </row>
    <row r="328" spans="4:4" x14ac:dyDescent="0.2">
      <c r="D328" s="28"/>
    </row>
    <row r="329" spans="4:4" x14ac:dyDescent="0.2">
      <c r="D329" s="28"/>
    </row>
  </sheetData>
  <mergeCells count="21">
    <mergeCell ref="K3:L3"/>
    <mergeCell ref="M3:M5"/>
    <mergeCell ref="N3:O3"/>
    <mergeCell ref="P3:P5"/>
    <mergeCell ref="B4:B5"/>
    <mergeCell ref="C4:C5"/>
    <mergeCell ref="E4:E5"/>
    <mergeCell ref="F4:F5"/>
    <mergeCell ref="H4:H5"/>
    <mergeCell ref="I4:I5"/>
    <mergeCell ref="B3:C3"/>
    <mergeCell ref="D3:D5"/>
    <mergeCell ref="E3:F3"/>
    <mergeCell ref="G3:G5"/>
    <mergeCell ref="H3:I3"/>
    <mergeCell ref="J3:J5"/>
    <mergeCell ref="K4:K5"/>
    <mergeCell ref="L4:L5"/>
    <mergeCell ref="N4:N5"/>
    <mergeCell ref="O4:O5"/>
    <mergeCell ref="A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Moulton Clay</cp:lastModifiedBy>
  <dcterms:created xsi:type="dcterms:W3CDTF">2021-08-04T13:45:57Z</dcterms:created>
  <dcterms:modified xsi:type="dcterms:W3CDTF">2021-11-04T15:17:40Z</dcterms:modified>
</cp:coreProperties>
</file>