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889" activeTab="0"/>
  </bookViews>
  <sheets>
    <sheet name="1A-US" sheetId="1" r:id="rId1"/>
    <sheet name="1B-BOD" sheetId="2" r:id="rId2"/>
    <sheet name="2A-2E-Paper" sheetId="3" r:id="rId3"/>
    <sheet name="3-CY Refund" sheetId="4" r:id="rId4"/>
    <sheet name="4-Split Refund" sheetId="5" r:id="rId5"/>
    <sheet name="5-FY Refund" sheetId="6" r:id="rId6"/>
    <sheet name="6A-6C-Efile Campus" sheetId="7" r:id="rId7"/>
    <sheet name="7-Efile Could Use" sheetId="8" r:id="rId8"/>
    <sheet name="8A-Efile by State" sheetId="9" r:id="rId9"/>
    <sheet name="8B-Prac by State" sheetId="10" r:id="rId10"/>
    <sheet name="8C-OLF by State" sheetId="11" r:id="rId11"/>
    <sheet name="9-Efile Transmitted" sheetId="12" r:id="rId12"/>
    <sheet name="10-Accuracy Measures" sheetId="13" r:id="rId13"/>
  </sheets>
  <externalReferences>
    <externalReference r:id="rId16"/>
    <externalReference r:id="rId17"/>
    <externalReference r:id="rId18"/>
    <externalReference r:id="rId19"/>
    <externalReference r:id="rId20"/>
    <externalReference r:id="rId21"/>
  </externalReferences>
  <definedNames>
    <definedName name="__1040">'[1]1040'!$A$1:$I$29</definedName>
    <definedName name="_1040">'[1]1040'!$A$1:$I$29</definedName>
    <definedName name="_23_943_1">#REF!</definedName>
    <definedName name="_46_943_2">#REF!</definedName>
    <definedName name="_69_943_3">#REF!</definedName>
    <definedName name="_92_943_4">#REF!</definedName>
    <definedName name="BOD_DATA">#REF!</definedName>
    <definedName name="combo__.5dt_.5db_" localSheetId="12">#REF!</definedName>
    <definedName name="combo__.5dt_.5db_">#REF!</definedName>
    <definedName name="CORP1">'[3]SAS Models'!$A$1:$AA$15</definedName>
    <definedName name="CORP2">'[5]SAS Models'!$A$1:$AA$15</definedName>
    <definedName name="CORPORATION" localSheetId="12">#REF!</definedName>
    <definedName name="CORPORATION">#REF!</definedName>
    <definedName name="damped_trend" localSheetId="12">#REF!</definedName>
    <definedName name="damped_trend">#REF!</definedName>
    <definedName name="double_brown" localSheetId="12">#REF!</definedName>
    <definedName name="double_brown">#REF!</definedName>
    <definedName name="EPMF2004">#REF!</definedName>
    <definedName name="F940_log_damp">#REF!</definedName>
    <definedName name="FOR" localSheetId="12">#REF!</definedName>
    <definedName name="FOR">#REF!</definedName>
    <definedName name="FORECAST">'[3]FORECAST'!$A$1:$V$37</definedName>
    <definedName name="FORECAST2">'[5]FORECAST'!$A$1:$V$37</definedName>
    <definedName name="KATY_FORMS">#REF!</definedName>
    <definedName name="linear_holt">'[1]linear_holt'!$A$1:$J$29</definedName>
    <definedName name="MONTH00">#REF!</definedName>
    <definedName name="MONTH01">#REF!</definedName>
    <definedName name="MONTH02">#REF!</definedName>
    <definedName name="MONTH03">'[6]M TEGE'!#REF!</definedName>
    <definedName name="MONTH04">#REF!</definedName>
    <definedName name="MONTH99">#REF!</definedName>
    <definedName name="_xlnm.Print_Area" localSheetId="0">'1A-US'!#REF!</definedName>
    <definedName name="_xlnm.Print_Area" localSheetId="1">'1B-BOD'!#REF!</definedName>
    <definedName name="_xlnm.Print_Area" localSheetId="2">'2A-2E-Paper'!#REF!</definedName>
    <definedName name="_xlnm.Print_Area" localSheetId="3">'3-CY Refund'!$A$1:$I$12</definedName>
    <definedName name="_xlnm.Print_Area" localSheetId="4">'4-Split Refund'!$A$1:$I$12</definedName>
    <definedName name="_xlnm.Print_Area" localSheetId="5">'5-FY Refund'!$A$1:$J$12</definedName>
    <definedName name="_xlnm.Print_Area" localSheetId="6">'6A-6C-Efile Campus'!$A$1:$K$33</definedName>
    <definedName name="_xlnm.Print_Area" localSheetId="7">'7-Efile Could Use'!$A$1:$K$30</definedName>
    <definedName name="_xlnm.Print_Area" localSheetId="8">'8A-Efile by State'!$A$1:$J$58</definedName>
    <definedName name="_xlnm.Print_Area" localSheetId="9">'8B-Prac by State'!$A$1:$J$58</definedName>
    <definedName name="_xlnm.Print_Area" localSheetId="10">'8C-OLF by State'!$A$1:$J$58</definedName>
    <definedName name="_xlnm.Print_Area" localSheetId="11">'9-Efile Transmitted'!$A$1:$D$42</definedName>
    <definedName name="random_walk">'[1]random_walk'!$A$1:$H$29</definedName>
    <definedName name="SAS_Data" localSheetId="12">#REF!</definedName>
    <definedName name="SAS_Data">#REF!</definedName>
  </definedNames>
  <calcPr fullCalcOnLoad="1"/>
</workbook>
</file>

<file path=xl/sharedStrings.xml><?xml version="1.0" encoding="utf-8"?>
<sst xmlns="http://schemas.openxmlformats.org/spreadsheetml/2006/main" count="945" uniqueCount="200">
  <si>
    <t>Table 1A. Calendar Year Projections of Individual Returns by Major Processing Categories for the United States</t>
  </si>
  <si>
    <t>Type of return/processing category</t>
  </si>
  <si>
    <t xml:space="preserve"> Actual</t>
  </si>
  <si>
    <t>Projected</t>
  </si>
  <si>
    <t>Forms 1040, 1040-A, and 1040-EZ, Total*</t>
  </si>
  <si>
    <t xml:space="preserve">     Full-Paid, Total</t>
  </si>
  <si>
    <t xml:space="preserve">     Other-Than-Full-Paid, Total</t>
  </si>
  <si>
    <t xml:space="preserve">        Refund Returns, Total</t>
  </si>
  <si>
    <t xml:space="preserve">           Electronically Filed, Refund Returns </t>
  </si>
  <si>
    <t xml:space="preserve">Schedule C or Schedule F </t>
  </si>
  <si>
    <t>Paper Forms 1040, 1040-A, and 1040-EZ, Total</t>
  </si>
  <si>
    <t>N/A</t>
  </si>
  <si>
    <t xml:space="preserve">   Form 1040</t>
  </si>
  <si>
    <t xml:space="preserve">      Full-Paid</t>
  </si>
  <si>
    <t xml:space="preserve">      Other-Than-Full-Paid</t>
  </si>
  <si>
    <t xml:space="preserve">   Form 1040-A</t>
  </si>
  <si>
    <t xml:space="preserve">   Form 1040-EZ</t>
  </si>
  <si>
    <t>Paper Schedule 1</t>
  </si>
  <si>
    <t>Paper Schedule 2</t>
  </si>
  <si>
    <t>Paper Schedule 3</t>
  </si>
  <si>
    <t>Paper Schedule 4</t>
  </si>
  <si>
    <t>Paper Schedule 5</t>
  </si>
  <si>
    <t>Paper Schedule 6</t>
  </si>
  <si>
    <t>Electronically Filed Forms 1040, 1040-A, and 1040-EZ, Total*</t>
  </si>
  <si>
    <t xml:space="preserve">     Practitioner </t>
  </si>
  <si>
    <t xml:space="preserve">     Online </t>
  </si>
  <si>
    <t>Electronically Filed, Schedule 1</t>
  </si>
  <si>
    <t>Electronically Filed, Schedule 2</t>
  </si>
  <si>
    <t>Electronically Filed, Schedule 3</t>
  </si>
  <si>
    <t>Electronically Filed, Schedule 4</t>
  </si>
  <si>
    <t>Electronically Filed, Schedule 5</t>
  </si>
  <si>
    <t>Electronically Filed, Schedule 6</t>
  </si>
  <si>
    <t>Table 1B. Calendar Year Projections of Individual Returns by IRS Business Operating Division and by Selected Processing Category for the United States</t>
  </si>
  <si>
    <t>Actual</t>
  </si>
  <si>
    <t>Forms 1040, Total*</t>
  </si>
  <si>
    <t xml:space="preserve">     Wage and Investment Returns</t>
  </si>
  <si>
    <t xml:space="preserve">        Paper Returns</t>
  </si>
  <si>
    <t xml:space="preserve">        Electronically Filed Returns</t>
  </si>
  <si>
    <t xml:space="preserve">     Small Business/Self Employed Returns</t>
  </si>
  <si>
    <t>Forms 1040-NR/NR-EZ/C</t>
  </si>
  <si>
    <t xml:space="preserve">       Electronic Form 1040-NR</t>
  </si>
  <si>
    <t>Forms 1040-PR and 1040-SS</t>
  </si>
  <si>
    <t xml:space="preserve">       Electronic Forms 1040-PR and 1040-SS</t>
  </si>
  <si>
    <t>Table 2A. Calendar Year Projections of Paper Individual Returns by Major Processing Categories for the Austin IRS Campus Including International</t>
  </si>
  <si>
    <t>Paper Returns, Total*</t>
  </si>
  <si>
    <t>Form 1040*</t>
  </si>
  <si>
    <t xml:space="preserve">     Full-Paid</t>
  </si>
  <si>
    <t xml:space="preserve">     Other-Than-Full-Paid</t>
  </si>
  <si>
    <t>Form 1040-A*</t>
  </si>
  <si>
    <t>Form 1040-EZ*</t>
  </si>
  <si>
    <t>Table 2B. Calendar Year Projections of Paper Individual Returns by Major Processing Categories for the Austin IRS Campus Not Including International</t>
  </si>
  <si>
    <t>Table 2C. Calendar Year Projections of Paper Individual Returns by Major Processing Categories for the Fresno IRS Campus</t>
  </si>
  <si>
    <t>Table 2D. Calendar Year Projections of Paper Individual Returns by Major Processing Categories for the Kansas City IRS Campus</t>
  </si>
  <si>
    <t>Table 2E. Calendar Year Projections of Paper Individual Returns by Major Processing Categories for the Ogden IRS Campus</t>
  </si>
  <si>
    <t>Table 3. Calendar Year Projections of the Number of Individual Refund Returns: U.S., IRS Campuses, and Electronically Filed</t>
  </si>
  <si>
    <t>Item</t>
  </si>
  <si>
    <t>United States Refund Returns</t>
  </si>
  <si>
    <t>Austin</t>
  </si>
  <si>
    <t>Fresno</t>
  </si>
  <si>
    <t>Kansas City</t>
  </si>
  <si>
    <t>Ogden</t>
  </si>
  <si>
    <t>Electronically Filed</t>
  </si>
  <si>
    <t>Table 4. Calendar Year Projections of the Number of Split Refund Returns: U.S., IRS Campuses, and Electronically Filed</t>
  </si>
  <si>
    <t>United States Split Refund Returns</t>
  </si>
  <si>
    <t xml:space="preserve">Projection Error on Forecasts for:  </t>
  </si>
  <si>
    <t>Calendar Year
2018  Actual *
(thousands)</t>
  </si>
  <si>
    <t>1 Year
Ahead
N=4</t>
  </si>
  <si>
    <t>2 Years
Ahead
N=4</t>
  </si>
  <si>
    <t>3 Years
Ahead
N=4</t>
  </si>
  <si>
    <t>4 Years
Ahead
N=4</t>
  </si>
  <si>
    <t>5 Years
Ahead
N=4</t>
  </si>
  <si>
    <t>(1)</t>
  </si>
  <si>
    <t>(2)</t>
  </si>
  <si>
    <t>(3)</t>
  </si>
  <si>
    <t>(4)</t>
  </si>
  <si>
    <t>(5)</t>
  </si>
  <si>
    <t>(6)</t>
  </si>
  <si>
    <t>Grand Total—Selected Returns *</t>
  </si>
  <si>
    <t xml:space="preserve">   MAPE</t>
  </si>
  <si>
    <t xml:space="preserve">   Number of Overprojections</t>
  </si>
  <si>
    <t xml:space="preserve">        Grand Total—Paper </t>
  </si>
  <si>
    <t xml:space="preserve">           MAPE</t>
  </si>
  <si>
    <t xml:space="preserve">           Number of Overprojections</t>
  </si>
  <si>
    <t xml:space="preserve">        Grand Total—E-file</t>
  </si>
  <si>
    <t>Total Primary—Selected Returns *</t>
  </si>
  <si>
    <t xml:space="preserve">        Primary Total—Paper </t>
  </si>
  <si>
    <t xml:space="preserve">        Primary Total—E-file</t>
  </si>
  <si>
    <t>Individual Total</t>
  </si>
  <si>
    <t xml:space="preserve">   Individual Total—Paper </t>
  </si>
  <si>
    <t xml:space="preserve">      MAPE</t>
  </si>
  <si>
    <t xml:space="preserve">      Number of Overprojections</t>
  </si>
  <si>
    <t xml:space="preserve">   Individual Total—E-file </t>
  </si>
  <si>
    <t xml:space="preserve">Individual Estimated Tax </t>
  </si>
  <si>
    <t>Fiduciary Total</t>
  </si>
  <si>
    <t>Partnership Total</t>
  </si>
  <si>
    <t>Corporation Total</t>
  </si>
  <si>
    <t>Employment Total</t>
  </si>
  <si>
    <t>Exempt Organization Total</t>
  </si>
  <si>
    <t>Excise Total</t>
  </si>
  <si>
    <t xml:space="preserve">Table 5. Fiscal Year Projections of the Number of Individual Refund Returns: U.S., IRS Campuses, and Electronically Filed </t>
  </si>
  <si>
    <t>Table 6A. Calendar Year Projections of Total Electronically Filed Individual Returns by Processing IRS Campus</t>
  </si>
  <si>
    <t>IRS campus</t>
  </si>
  <si>
    <t>United States</t>
  </si>
  <si>
    <t>Andover</t>
  </si>
  <si>
    <t>Philadelphia</t>
  </si>
  <si>
    <t>Table 6B. Calendar Year Projections of Practitioner Electronically Filed Individual Returns by Processing IRS Campus</t>
  </si>
  <si>
    <t>Table 6C. Calendar Year Projections of Online Filed Individual Returns by Processing IRS Campus</t>
  </si>
  <si>
    <t>Table  7. Calendar Year Projections of Total Electronically Filed Individual Returns by Return Type Taxpayer Could Use by Processing IRS Campus</t>
  </si>
  <si>
    <t>Return type by IRS campus</t>
  </si>
  <si>
    <t>Estimated</t>
  </si>
  <si>
    <t>Total Electronic Filings*</t>
  </si>
  <si>
    <t xml:space="preserve"> Approximate Could Use Form 1040 Filings*</t>
  </si>
  <si>
    <t>Approximate Could Use Form 1040-A Filings*</t>
  </si>
  <si>
    <t>Approximate Could Use Form 1040-EZ Filings*</t>
  </si>
  <si>
    <t>Table  8A. Calendar Year Projections of Total Electronically Filed Individual Returns by State</t>
  </si>
  <si>
    <t>State or area</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</si>
  <si>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</si>
  <si>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</si>
  <si>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</si>
  <si>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</si>
  <si>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</si>
  <si>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</si>
  <si>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</si>
  <si>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</si>
  <si>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</si>
  <si>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</si>
  <si>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</si>
  <si>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</si>
  <si>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</si>
  <si>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</si>
  <si>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</si>
  <si>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</si>
  <si>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</si>
  <si>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</si>
  <si>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</si>
  <si>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</si>
  <si>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 xml:space="preserve">Maryland </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</si>
  <si>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</si>
  <si>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</si>
  <si>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</si>
  <si>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</si>
  <si>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</si>
  <si>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</si>
  <si>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</si>
  <si>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</si>
  <si>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</si>
  <si>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</si>
  <si>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</si>
  <si>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</si>
  <si>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</si>
  <si>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</si>
  <si>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</si>
  <si>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</si>
  <si>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</si>
  <si>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</si>
  <si>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</si>
  <si>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</si>
  <si>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</si>
  <si>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</si>
  <si>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</si>
  <si>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</si>
  <si>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</si>
  <si>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</si>
  <si>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</si>
  <si>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</si>
  <si>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</si>
  <si>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</si>
  <si>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International</t>
  </si>
  <si>
    <t>Table  8B. Calendar Year Projections of Practitioner Electronically Filed Individual Returns by State</t>
  </si>
  <si>
    <t>Maryland</t>
  </si>
  <si>
    <t>Table  8C. Calendar Year Projections of Online Filed Individual Returns by State</t>
  </si>
  <si>
    <t>Table 9. Calendar Year Projections of Total Electronically Filed Individual Returns by Form Type Coded by Transmitter, by Processing IRS Campus</t>
  </si>
  <si>
    <t>Projected
2019</t>
  </si>
  <si>
    <t>Approximate Coded Form 1040 Filings*</t>
  </si>
  <si>
    <t>Approximate Coded Form 1040-A Filings*</t>
  </si>
  <si>
    <t>Approximate Coded Form 1040-EZ Filings*</t>
  </si>
  <si>
    <t>Table 10.  Accuracy Measures for U.S. Forecasts of Major Return Categories—Mean Absolute Percent Error (MAPE) and Number of Overprojections  for the Four Most Recent Projection Cycles</t>
  </si>
  <si>
    <t>Estimated
2018</t>
  </si>
  <si>
    <t>Projected
2020</t>
  </si>
  <si>
    <t>Computer Generated Paper Returns, Total</t>
  </si>
  <si>
    <t xml:space="preserve">* Forms 1040, 1040-A, and 1040-EZ for Calendar Year 2018; a new, streamlined Form 1040 replaced Forms 1040, 1040-A, and 1040-EZ starting with Calendar Year 2019 and beyond.                                                                                                                                                                                                                                                                                                                                                                                                                                                                                                                                                                                                                                                                                                                                                                                                                                                                                                                                                                                                                                                   NOTES: Detail may not add to total due to rounding.
See Table Notes section for more information.
SOURCE: Internal Revenue Service, Statistics of Income Division, 2019 Publication 6187.
</t>
  </si>
  <si>
    <t xml:space="preserve">N/A -- Not applicable.                                                                                                                                                                                                                                                                                                                                                                                                     NOTES: "Refund Returns" reflect a count of refunds arising from, and issued shortly after, the initial filing of a return.
See Table Notes section for more information.
SOURCE: Internal Revenue Service, Statistics of Income Division, 2019 Publication 6187.
 </t>
  </si>
  <si>
    <t xml:space="preserve">N/A -- Not applicable.                                                                                                                                                                                                                                                                                                                                                                          NOTES: "Refund Returns" reflect a count of refunds arising from, and issued shortly after, the initial filing of a return.
Detail may not add to total due to rounding.
See Table Notes section for more information.
SOURCE: Internal Revenue Service, Statistics of Income Division, 2019 Publication 6187.
 </t>
  </si>
  <si>
    <t>NOTES: Table 6A equals the sum of Tables 6B and 6C.
Detail may not add to total due  to rounding.
SOURCE: Internal Revenue Service, Statistics of Income Division, 2019 Publication 6187.</t>
  </si>
  <si>
    <t>NOTE: Detail may not add to total due to rounding.
SOURCE: Internal Revenue Service, Statistics of Income Division, 2019 Publication 6187.</t>
  </si>
  <si>
    <t>NOTES: Table 8A equals the sum of Tables 8B and 8C.
Detail may not add to total due  to rounding.
SOURCE: Internal Revenue Service, Statistics of Income Division, 2019 Publication 6187.</t>
  </si>
  <si>
    <t>*Some actuals shown in this table may differ from official counts reported elsewhere because they exclude certain return series only recently projected and whose accuracy cannot yet be evaluated.                                                                                                                                                                                                                                                                                                                                                                                                                                                                                                                                                                                            SOURCE: Internal Revenue Service, Statistics of Income Division, 2019 Publication 6187.</t>
  </si>
  <si>
    <t xml:space="preserve">      Full-Paid, Total</t>
  </si>
  <si>
    <t xml:space="preserve">      Other-Than-Full-Paid, Total</t>
  </si>
  <si>
    <t>Paper Form 1040-SR</t>
  </si>
  <si>
    <t>Electronically Filed, Form 1040-SR</t>
  </si>
  <si>
    <t>Schedule A</t>
  </si>
  <si>
    <t>Paper Form 1040, Total**</t>
  </si>
  <si>
    <t xml:space="preserve">N/A -- Not applicable.                                                                                                                                                                                                                                                                                                                                                                                                                                                                                                                                                                                                                                                                                                                                                                                                                                                                 * Forms 1040, 1040-A, and 1040-EZ were replaced with a new, streamlined Form 1040 starting with Calendar Year 2019. Forms 1040, 1040-A, and 1040-EZ returns filed for TY 2017 and prior tax years and processed in CY 2019 are included in the streamlined Form 1040 volumes.                                                                                                                                                                                                                                                                                                                                       NOTES: Above figures exclude electronically filed returns.
Detail may not add to total due to rounding.
See Table Notes section for more information.
SOURCE: Internal Revenue Service, Statistics of Income Division, 2019 Publication 6187.
 </t>
  </si>
  <si>
    <t xml:space="preserve">N/A -- Not applicable.                                                                                                                                                                                                                                                                                                                                                                                                                                                                                                                                                                                                                                                                                                                                                                                                                                                                 * Forms 1040, 1040-A, and 1040-EZ were replaced with a new, streamlined Form 1040 starting with Calendar Year 2019. Forms 1040, 1040-A, and 1040-EZ returns filed for TY 2017 and prior tax years and processed in CY 2019 are included in the streamlined Form 1040 volumes.                                                                                                                                                                                                                                                                                                                                      NOTES: Above figures exclude electronically filed returns.
Detail may not add to total due to rounding.
See Table Notes section for more information.
SOURCE: Internal Revenue Service, Statistics of Income Division, 2019 Publication 6187.
 </t>
  </si>
  <si>
    <t>N/A -- Not applicable.                                                                                                                                                                                                                                                                                                                                                                                                                                                                                                                             * Forms 1040, 1040-A, and 1040-EZ were replaced with a new, streamlined Form 1040 starting with Calendar Year 2019. Forms 1040, 1040-A, and 1040-EZ returns filed for TY 2017 and prior tax years and processed in CY 2019 are included in the streamlined Form 1040 volumes.                                                                                                                                                                                                                                                                                                                                                                                                                                                                                                                                                  NOTE: Detail may not add to total due to rounding.
SOURCE: Internal Revenue Service, Statistics of Income Division, 2019 Publication 6187.</t>
  </si>
  <si>
    <t>N/A -- Not applicable.                                                                                                                                                                                                                                                                                                                                                                                                                                                                                                                                                                            * Forms 1040, 1040-A, and 1040-EZ were replaced with a new, streamlined Form 1040 starting with Calendar Year 2019. Forms 1040, 1040-A, and 1040-EZ returns filed for TY 2017 and prior tax years and processed in CY 2019 are included in the streamlined Form 1040 volumes.                                                                                                                                                                                                                                                                                                                                                                                   NOTES: Detail may not add to total due  to rounding.
 The above distribution is an approximation based on master file analysis of electronically filed returns.
SOURCE: Internal Revenue Service, Statistics of Income Division, 2019 Publication 6187.</t>
  </si>
  <si>
    <t xml:space="preserve">N/A -- Not applicable.                                                                                                                                                                                                                                                                                                                              * Forms 1040, 1040-A, and 1040-EZ for Calendar Year 2018; a new, streamlined Form 1040 replaced Forms 1040, 1040-A, and 1040-EZ starting with Calendar Year 2019 and beyond.                                                                                                                                                                                                                                                                                                                                                        ** Streamlined Form 1040 replaced Forms 1040, 1040-A, and 1040-EZ starting with Calendar Year 2019. Forms 1040, 1040-A, and 1040-EZ returns filed for TY 2017 and prior tax years and processed in CY 2019 are included in the streamlined Form 1040 volumes.                                                                                                                                                                                                                                                                                                                                                                                                                                                                                                                                                                                                                                                                                                                                                                                                                                                                                                                                              NOTES: Detail may not add to total due to rounding.
See Table Notes section for more information.                                                                                                                                                                                                                                                                                                                                       Schedules 1 through 6 are new schedules that accompanied the streamlined Form 1040 in Calendar Year 2019. Schedules 1 through 6 will be consolidated into Schedules 1 through 3 starting with Calendar Year 2020.                                                                                                                                                                                                                                                                                                                           Form 1040-SR is a new form for seniors starting with Calendar Year 2020.
SOURCE: Internal Revenue Service, Statistics of Income Division, 2019 Publication 6187.
</t>
  </si>
  <si>
    <t xml:space="preserve">NOTES: "Split Refund Returns" reflect a count of refunds for the current tax year.
Figures for IRS Campuses reflect those refunds arising from paper returns.
Form 8888 must accompany refund filings requesting refund postings to multiple accounts.
Detail may not add to total due to rounding.
See Table Notes section for more information.
SOURCE: Internal Revenue Service, Statistics of Income Division, 2019 Publication 6187.
 </t>
  </si>
  <si>
    <t xml:space="preserve">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</si>
</sst>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
    <numFmt numFmtId="166" formatCode="0_);\(0\)"/>
    <numFmt numFmtId="167" formatCode="0.0%"/>
    <numFmt numFmtId="168" formatCode="_(* #,##0.0_);_(* \(#,##0.0\);_(* &quot;-&quot;??_);_(@_)"/>
  </numFmts>
  <fonts count="53">
    <font>
      <sz val="11"/>
      <color theme="1"/>
      <name val="Calibri"/>
      <family val="2"/>
    </font>
    <font>
      <sz val="11"/>
      <color indexed="8"/>
      <name val="Calibri"/>
      <family val="2"/>
    </font>
    <font>
      <sz val="10"/>
      <name val="Arial"/>
      <family val="2"/>
    </font>
    <font>
      <b/>
      <sz val="10"/>
      <name val="Arial"/>
      <family val="2"/>
    </font>
    <font>
      <sz val="7"/>
      <name val="Arial"/>
      <family val="2"/>
    </font>
    <font>
      <sz val="6"/>
      <name val="Arial"/>
      <family val="2"/>
    </font>
    <font>
      <sz val="12"/>
      <name val="Arial MT"/>
      <family val="0"/>
    </font>
    <font>
      <sz val="8"/>
      <name val="Arial"/>
      <family val="2"/>
    </font>
    <font>
      <sz val="7"/>
      <name val="San Serif"/>
      <family val="0"/>
    </font>
    <font>
      <b/>
      <sz val="7"/>
      <name val="San Serif"/>
      <family val="0"/>
    </font>
    <font>
      <sz val="10"/>
      <name val="Times New Roman"/>
      <family val="1"/>
    </font>
    <font>
      <sz val="6"/>
      <name val="San Serif"/>
      <family val="0"/>
    </font>
    <font>
      <b/>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San Serif"/>
      <family val="0"/>
    </font>
    <font>
      <b/>
      <sz val="10"/>
      <color indexed="8"/>
      <name val="San Serif"/>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San Serif"/>
      <family val="0"/>
    </font>
    <font>
      <b/>
      <sz val="10"/>
      <color theme="1"/>
      <name val="San Serif"/>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double">
        <color indexed="8"/>
      </top>
      <bottom style="thin">
        <color indexed="8"/>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bottom style="thin">
        <color indexed="8"/>
      </bottom>
    </border>
    <border>
      <left style="thin"/>
      <right style="thin"/>
      <top>
        <color indexed="63"/>
      </top>
      <bottom>
        <color indexed="63"/>
      </bottom>
    </border>
    <border>
      <left>
        <color indexed="63"/>
      </left>
      <right>
        <color indexed="63"/>
      </right>
      <top style="thin">
        <color theme="0" tint="-0.149959996342659"/>
      </top>
      <bottom style="thin">
        <color theme="0" tint="-0.149959996342659"/>
      </bottom>
    </border>
    <border>
      <left style="thin"/>
      <right style="thin"/>
      <top style="thin">
        <color theme="0" tint="-0.149959996342659"/>
      </top>
      <bottom style="thin">
        <color theme="0" tint="-0.149959996342659"/>
      </bottom>
    </border>
    <border>
      <left style="thin"/>
      <right style="thin"/>
      <top>
        <color indexed="63"/>
      </top>
      <bottom style="thin">
        <color indexed="8"/>
      </bottom>
    </border>
    <border>
      <left style="thin"/>
      <right style="thin"/>
      <top style="thin">
        <color theme="0" tint="-0.149959996342659"/>
      </top>
      <bottom style="thin"/>
    </border>
    <border>
      <left style="thin"/>
      <right>
        <color indexed="63"/>
      </right>
      <top style="thin"/>
      <bottom style="thin"/>
    </border>
    <border>
      <left>
        <color indexed="63"/>
      </left>
      <right style="thin">
        <color indexed="8"/>
      </right>
      <top>
        <color indexed="63"/>
      </top>
      <bottom>
        <color indexed="63"/>
      </bottom>
    </border>
    <border>
      <left style="thin">
        <color indexed="8"/>
      </left>
      <right style="thin"/>
      <top>
        <color indexed="63"/>
      </top>
      <bottom>
        <color indexed="63"/>
      </bottom>
    </border>
    <border>
      <left>
        <color indexed="63"/>
      </left>
      <right style="thin">
        <color indexed="8"/>
      </right>
      <top style="thin">
        <color theme="0" tint="-0.149959996342659"/>
      </top>
      <bottom style="thin">
        <color theme="0" tint="-0.149959996342659"/>
      </bottom>
    </border>
    <border>
      <left style="thin">
        <color indexed="8"/>
      </left>
      <right style="thin"/>
      <top style="thin">
        <color theme="0" tint="-0.149959996342659"/>
      </top>
      <bottom style="thin">
        <color theme="0" tint="-0.149959996342659"/>
      </bottom>
    </border>
    <border>
      <left>
        <color indexed="63"/>
      </left>
      <right>
        <color indexed="63"/>
      </right>
      <top style="thin">
        <color theme="0" tint="-0.149959996342659"/>
      </top>
      <bottom style="thin"/>
    </border>
    <border>
      <left>
        <color indexed="63"/>
      </left>
      <right style="thin">
        <color indexed="8"/>
      </right>
      <top style="thin">
        <color theme="0" tint="-0.149959996342659"/>
      </top>
      <bottom style="thin"/>
    </border>
    <border>
      <left style="thin">
        <color indexed="8"/>
      </left>
      <right style="thin"/>
      <top style="thin">
        <color theme="0" tint="-0.149959996342659"/>
      </top>
      <bottom style="thin"/>
    </border>
    <border>
      <left>
        <color indexed="63"/>
      </left>
      <right style="thin">
        <color indexed="8"/>
      </right>
      <top>
        <color indexed="63"/>
      </top>
      <bottom style="thin"/>
    </border>
    <border>
      <left style="thin">
        <color indexed="8"/>
      </left>
      <right style="thin"/>
      <top>
        <color indexed="63"/>
      </top>
      <bottom style="thin"/>
    </border>
    <border>
      <left style="thin">
        <color indexed="8"/>
      </left>
      <right>
        <color indexed="63"/>
      </right>
      <top>
        <color indexed="63"/>
      </top>
      <bottom>
        <color indexed="63"/>
      </bottom>
    </border>
    <border>
      <left style="thin"/>
      <right style="thin"/>
      <top style="thin"/>
      <bottom/>
    </border>
    <border>
      <left style="thin">
        <color indexed="8"/>
      </left>
      <right>
        <color indexed="63"/>
      </right>
      <top style="thin">
        <color theme="0" tint="-0.149959996342659"/>
      </top>
      <bottom style="thin">
        <color theme="0" tint="-0.149959996342659"/>
      </bottom>
    </border>
    <border>
      <left style="thin"/>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style="thin"/>
      <bottom>
        <color indexed="63"/>
      </bottom>
    </border>
    <border>
      <left style="thin">
        <color indexed="8"/>
      </left>
      <right style="thin">
        <color indexed="8"/>
      </right>
      <top style="thin">
        <color theme="0" tint="-0.149959996342659"/>
      </top>
      <bottom style="thin">
        <color theme="0" tint="-0.149959996342659"/>
      </bottom>
    </border>
    <border>
      <left style="thin"/>
      <right style="thin"/>
      <top style="thin"/>
      <bottom style="thin"/>
    </border>
    <border>
      <left/>
      <right/>
      <top style="thin"/>
      <bottom style="thin"/>
    </border>
    <border>
      <left/>
      <right style="thin"/>
      <top/>
      <bottom/>
    </border>
    <border>
      <left style="thin"/>
      <right style="thin">
        <color indexed="8"/>
      </right>
      <top/>
      <bottom/>
    </border>
    <border>
      <left style="thin">
        <color indexed="8"/>
      </left>
      <right/>
      <top style="thin"/>
      <bottom/>
    </border>
    <border>
      <left>
        <color indexed="63"/>
      </left>
      <right style="thin"/>
      <top style="thin">
        <color theme="0" tint="-0.149959996342659"/>
      </top>
      <bottom style="thin">
        <color theme="0" tint="-0.149959996342659"/>
      </bottom>
    </border>
    <border>
      <left style="thin"/>
      <right style="thin">
        <color indexed="8"/>
      </right>
      <top style="thin">
        <color theme="0" tint="-0.149959996342659"/>
      </top>
      <bottom style="thin">
        <color theme="0" tint="-0.149959996342659"/>
      </bottom>
    </border>
    <border>
      <left/>
      <right style="thin"/>
      <top/>
      <bottom style="thin"/>
    </border>
    <border>
      <left style="thin">
        <color indexed="8"/>
      </left>
      <right/>
      <top/>
      <bottom style="thin"/>
    </border>
    <border>
      <left style="thin">
        <color indexed="8"/>
      </left>
      <right style="thin"/>
      <top>
        <color indexed="63"/>
      </top>
      <bottom style="thin">
        <color indexed="8"/>
      </bottom>
    </border>
    <border>
      <left>
        <color indexed="63"/>
      </left>
      <right>
        <color indexed="63"/>
      </right>
      <top style="thin"/>
      <bottom style="thin">
        <color theme="0" tint="-0.149959996342659"/>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color indexed="8"/>
      </right>
      <top style="thin">
        <color indexed="8"/>
      </top>
      <bottom>
        <color indexed="63"/>
      </bottom>
    </border>
    <border>
      <left style="thin"/>
      <right>
        <color indexed="63"/>
      </right>
      <top style="thin"/>
      <bottom>
        <color indexed="63"/>
      </bottom>
    </border>
    <border>
      <left style="thin"/>
      <right>
        <color indexed="63"/>
      </right>
      <top style="thin">
        <color theme="0" tint="-0.149959996342659"/>
      </top>
      <bottom style="thin">
        <color theme="0" tint="-0.149959996342659"/>
      </bottom>
    </border>
    <border>
      <left>
        <color indexed="63"/>
      </left>
      <right style="thin"/>
      <top style="thin">
        <color theme="0" tint="-0.149959996342659"/>
      </top>
      <bottom style="thin"/>
    </border>
    <border>
      <left>
        <color indexed="63"/>
      </left>
      <right style="thin">
        <color indexed="8"/>
      </right>
      <top style="thin"/>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border>
    <border>
      <left style="thin">
        <color indexed="8"/>
      </left>
      <right>
        <color indexed="63"/>
      </right>
      <top style="thin">
        <color indexed="8"/>
      </top>
      <bottom>
        <color indexed="63"/>
      </bottom>
    </border>
    <border>
      <left style="thin"/>
      <right>
        <color indexed="63"/>
      </right>
      <top>
        <color indexed="63"/>
      </top>
      <bottom style="thin"/>
    </border>
    <border>
      <left style="thin"/>
      <right>
        <color indexed="63"/>
      </right>
      <top style="thin">
        <color theme="0" tint="-0.149959996342659"/>
      </top>
      <bottom style="thin"/>
    </border>
    <border>
      <left>
        <color indexed="63"/>
      </left>
      <right>
        <color indexed="63"/>
      </right>
      <top style="thin">
        <color theme="0" tint="-0.149959996342659"/>
      </top>
      <bottom>
        <color indexed="63"/>
      </bottom>
    </border>
    <border>
      <left>
        <color indexed="63"/>
      </left>
      <right style="thin"/>
      <top style="thin">
        <color theme="0" tint="-0.149959996342659"/>
      </top>
      <bottom>
        <color indexed="63"/>
      </bottom>
    </border>
    <border>
      <left style="thin">
        <color indexed="8"/>
      </left>
      <right>
        <color indexed="63"/>
      </right>
      <top style="double">
        <color indexed="8"/>
      </top>
      <bottom style="thin">
        <color indexed="8"/>
      </bottom>
    </border>
    <border>
      <left>
        <color indexed="63"/>
      </left>
      <right style="thin">
        <color indexed="8"/>
      </right>
      <top>
        <color indexed="63"/>
      </top>
      <bottom style="thin">
        <color indexed="8"/>
      </bottom>
    </border>
    <border>
      <left style="thin">
        <color indexed="8"/>
      </left>
      <right style="thin"/>
      <top style="thin">
        <color indexed="8"/>
      </top>
      <bottom style="thin">
        <color indexed="8"/>
      </bottom>
    </border>
    <border>
      <left style="thin"/>
      <right style="thin"/>
      <top style="thin"/>
      <bottom style="thin">
        <color indexed="8"/>
      </bottom>
    </border>
    <border>
      <left style="thin">
        <color indexed="8"/>
      </left>
      <right style="thin"/>
      <top style="double">
        <color indexed="8"/>
      </top>
      <bottom style="thin">
        <color indexed="8"/>
      </bottom>
    </border>
    <border>
      <left style="thin"/>
      <right style="thin"/>
      <top style="thin">
        <color theme="0" tint="-0.149959996342659"/>
      </top>
      <bottom>
        <color indexed="63"/>
      </bottom>
    </border>
    <border>
      <left>
        <color indexed="63"/>
      </left>
      <right>
        <color indexed="63"/>
      </right>
      <top>
        <color indexed="63"/>
      </top>
      <bottom style="double">
        <color indexed="8"/>
      </bottom>
    </border>
    <border>
      <left>
        <color indexed="63"/>
      </left>
      <right>
        <color indexed="63"/>
      </right>
      <top style="double">
        <color indexed="8"/>
      </top>
      <bottom>
        <color indexed="63"/>
      </bottom>
    </border>
    <border>
      <left style="thin"/>
      <right>
        <color indexed="63"/>
      </right>
      <top style="double">
        <color indexed="8"/>
      </top>
      <bottom style="thin"/>
    </border>
    <border>
      <left>
        <color indexed="63"/>
      </left>
      <right>
        <color indexed="63"/>
      </right>
      <top style="double">
        <color indexed="8"/>
      </top>
      <bottom style="thin"/>
    </border>
    <border>
      <left>
        <color indexed="63"/>
      </left>
      <right style="thin">
        <color indexed="8"/>
      </right>
      <top style="double">
        <color indexed="8"/>
      </top>
      <bottom>
        <color indexed="63"/>
      </bottom>
    </border>
    <border>
      <left>
        <color indexed="63"/>
      </left>
      <right>
        <color indexed="63"/>
      </right>
      <top style="double">
        <color indexed="8"/>
      </top>
      <bottom style="thin">
        <color indexed="8"/>
      </bottom>
    </border>
    <border>
      <left style="thin"/>
      <right>
        <color indexed="63"/>
      </right>
      <top style="double">
        <color indexed="8"/>
      </top>
      <bottom style="thin">
        <color indexed="8"/>
      </bottom>
    </border>
    <border>
      <left/>
      <right/>
      <top/>
      <bottom style="double"/>
    </border>
    <border>
      <left>
        <color indexed="63"/>
      </left>
      <right style="thin">
        <color indexed="8"/>
      </right>
      <top style="double"/>
      <bottom>
        <color indexed="63"/>
      </bottom>
    </border>
    <border>
      <left style="thin">
        <color indexed="8"/>
      </left>
      <right>
        <color indexed="63"/>
      </right>
      <top style="double"/>
      <bottom style="thin"/>
    </border>
    <border>
      <left/>
      <right/>
      <top style="double"/>
      <bottom style="thin"/>
    </border>
    <border>
      <left style="thin"/>
      <right>
        <color indexed="63"/>
      </right>
      <top>
        <color indexed="63"/>
      </top>
      <bottom style="double"/>
    </border>
    <border>
      <left/>
      <right style="thin"/>
      <top style="double"/>
      <bottom/>
    </border>
    <border>
      <left style="thin"/>
      <right/>
      <top style="double"/>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0" fillId="0" borderId="0">
      <alignment/>
      <protection/>
    </xf>
    <xf numFmtId="0" fontId="10"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90">
    <xf numFmtId="0" fontId="0" fillId="0" borderId="0" xfId="0" applyFont="1" applyAlignment="1">
      <alignment/>
    </xf>
    <xf numFmtId="0" fontId="3" fillId="33" borderId="0" xfId="64" applyFont="1" applyFill="1" applyBorder="1" applyAlignment="1">
      <alignment horizontal="left" wrapText="1"/>
      <protection/>
    </xf>
    <xf numFmtId="0" fontId="7" fillId="33" borderId="0" xfId="60" applyFont="1" applyFill="1">
      <alignment/>
      <protection/>
    </xf>
    <xf numFmtId="0" fontId="4" fillId="33" borderId="10" xfId="64" applyFont="1" applyFill="1" applyBorder="1" applyAlignment="1">
      <alignment horizontal="center" vertical="center"/>
      <protection/>
    </xf>
    <xf numFmtId="0" fontId="4" fillId="33" borderId="0" xfId="64" applyFont="1" applyFill="1" applyBorder="1" applyAlignment="1">
      <alignment horizontal="center" vertical="center"/>
      <protection/>
    </xf>
    <xf numFmtId="165" fontId="4" fillId="33" borderId="11" xfId="64" applyNumberFormat="1" applyFont="1" applyFill="1" applyBorder="1" applyAlignment="1" applyProtection="1" quotePrefix="1">
      <alignment horizontal="center"/>
      <protection/>
    </xf>
    <xf numFmtId="165" fontId="4" fillId="33" borderId="0" xfId="64" applyNumberFormat="1" applyFont="1" applyFill="1" applyBorder="1" applyAlignment="1" applyProtection="1" quotePrefix="1">
      <alignment horizontal="center"/>
      <protection/>
    </xf>
    <xf numFmtId="0" fontId="2" fillId="33" borderId="0" xfId="60" applyFont="1" applyFill="1">
      <alignment/>
      <protection/>
    </xf>
    <xf numFmtId="166" fontId="4" fillId="33" borderId="12" xfId="64" applyNumberFormat="1" applyFont="1" applyFill="1" applyBorder="1" applyAlignment="1" applyProtection="1" quotePrefix="1">
      <alignment horizontal="center" vertical="center"/>
      <protection/>
    </xf>
    <xf numFmtId="166" fontId="4" fillId="33" borderId="13" xfId="64" applyNumberFormat="1" applyFont="1" applyFill="1" applyBorder="1" applyAlignment="1" applyProtection="1" quotePrefix="1">
      <alignment horizontal="center" vertical="center"/>
      <protection/>
    </xf>
    <xf numFmtId="166" fontId="4" fillId="33" borderId="0" xfId="64" applyNumberFormat="1" applyFont="1" applyFill="1" applyBorder="1" applyAlignment="1" applyProtection="1" quotePrefix="1">
      <alignment horizontal="center" vertical="center"/>
      <protection/>
    </xf>
    <xf numFmtId="0" fontId="4" fillId="33" borderId="0" xfId="64" applyFont="1" applyFill="1" applyBorder="1" applyAlignment="1" quotePrefix="1">
      <alignment horizontal="left"/>
      <protection/>
    </xf>
    <xf numFmtId="164" fontId="4" fillId="33" borderId="14" xfId="45" applyNumberFormat="1" applyFont="1" applyFill="1" applyBorder="1" applyAlignment="1" applyProtection="1">
      <alignment/>
      <protection/>
    </xf>
    <xf numFmtId="164" fontId="4" fillId="33" borderId="0" xfId="45" applyNumberFormat="1" applyFont="1" applyFill="1" applyBorder="1" applyAlignment="1" applyProtection="1">
      <alignment/>
      <protection/>
    </xf>
    <xf numFmtId="0" fontId="4" fillId="33" borderId="15" xfId="64" applyFont="1" applyFill="1" applyBorder="1" applyAlignment="1" quotePrefix="1">
      <alignment horizontal="left"/>
      <protection/>
    </xf>
    <xf numFmtId="37" fontId="4" fillId="33" borderId="16" xfId="60" applyNumberFormat="1" applyFont="1" applyFill="1" applyBorder="1" applyProtection="1">
      <alignment/>
      <protection/>
    </xf>
    <xf numFmtId="37" fontId="4" fillId="33" borderId="15" xfId="60" applyNumberFormat="1" applyFont="1" applyFill="1" applyBorder="1" applyProtection="1">
      <alignment/>
      <protection/>
    </xf>
    <xf numFmtId="37" fontId="4" fillId="33" borderId="0" xfId="60" applyNumberFormat="1" applyFont="1" applyFill="1" applyBorder="1" applyProtection="1">
      <alignment/>
      <protection/>
    </xf>
    <xf numFmtId="0" fontId="4" fillId="33" borderId="15" xfId="64" applyFont="1" applyFill="1" applyBorder="1" applyAlignment="1">
      <alignment horizontal="left"/>
      <protection/>
    </xf>
    <xf numFmtId="37" fontId="4" fillId="33" borderId="16" xfId="60" applyNumberFormat="1" applyFont="1" applyFill="1" applyBorder="1" applyAlignment="1" applyProtection="1">
      <alignment horizontal="right"/>
      <protection/>
    </xf>
    <xf numFmtId="37" fontId="4" fillId="33" borderId="14" xfId="60" applyNumberFormat="1" applyFont="1" applyFill="1" applyBorder="1" applyProtection="1">
      <alignment/>
      <protection/>
    </xf>
    <xf numFmtId="37" fontId="4" fillId="33" borderId="17" xfId="60" applyNumberFormat="1" applyFont="1" applyFill="1" applyBorder="1" applyProtection="1">
      <alignment/>
      <protection/>
    </xf>
    <xf numFmtId="0" fontId="4" fillId="33" borderId="11" xfId="60" applyFont="1" applyFill="1" applyBorder="1" applyAlignment="1" applyProtection="1">
      <alignment horizontal="center"/>
      <protection/>
    </xf>
    <xf numFmtId="0" fontId="4" fillId="33" borderId="0" xfId="60" applyFont="1" applyFill="1" applyBorder="1" applyAlignment="1" applyProtection="1">
      <alignment horizontal="center" vertical="center"/>
      <protection/>
    </xf>
    <xf numFmtId="37" fontId="4" fillId="33" borderId="18" xfId="60" applyNumberFormat="1" applyFont="1" applyFill="1" applyBorder="1" applyAlignment="1" applyProtection="1">
      <alignment horizontal="center" vertical="center"/>
      <protection/>
    </xf>
    <xf numFmtId="37" fontId="4" fillId="33" borderId="19" xfId="60" applyNumberFormat="1" applyFont="1" applyFill="1" applyBorder="1" applyAlignment="1" applyProtection="1">
      <alignment horizontal="center" vertical="center"/>
      <protection/>
    </xf>
    <xf numFmtId="0" fontId="4" fillId="33" borderId="0" xfId="60" applyFont="1" applyFill="1" applyBorder="1" applyProtection="1">
      <alignment/>
      <protection/>
    </xf>
    <xf numFmtId="0" fontId="4" fillId="33" borderId="0" xfId="60" applyFont="1" applyFill="1" applyProtection="1">
      <alignment/>
      <protection/>
    </xf>
    <xf numFmtId="0" fontId="4" fillId="33" borderId="20" xfId="60" applyFont="1" applyFill="1" applyBorder="1" applyProtection="1">
      <alignment/>
      <protection/>
    </xf>
    <xf numFmtId="37" fontId="4" fillId="33" borderId="21" xfId="60" applyNumberFormat="1" applyFont="1" applyFill="1" applyBorder="1" applyProtection="1">
      <alignment/>
      <protection/>
    </xf>
    <xf numFmtId="37" fontId="4" fillId="33" borderId="0" xfId="60" applyNumberFormat="1" applyFont="1" applyFill="1" applyProtection="1">
      <alignment/>
      <protection/>
    </xf>
    <xf numFmtId="0" fontId="4" fillId="33" borderId="15" xfId="60" applyFont="1" applyFill="1" applyBorder="1" applyProtection="1">
      <alignment/>
      <protection/>
    </xf>
    <xf numFmtId="0" fontId="4" fillId="33" borderId="22" xfId="60" applyFont="1" applyFill="1" applyBorder="1" applyProtection="1">
      <alignment/>
      <protection/>
    </xf>
    <xf numFmtId="37" fontId="4" fillId="33" borderId="23" xfId="60" applyNumberFormat="1" applyFont="1" applyFill="1" applyBorder="1" applyProtection="1">
      <alignment/>
      <protection/>
    </xf>
    <xf numFmtId="164" fontId="4" fillId="33" borderId="16" xfId="46" applyNumberFormat="1" applyFont="1" applyFill="1" applyBorder="1" applyAlignment="1" applyProtection="1">
      <alignment/>
      <protection/>
    </xf>
    <xf numFmtId="164" fontId="4" fillId="33" borderId="15" xfId="46" applyNumberFormat="1" applyFont="1" applyFill="1" applyBorder="1" applyAlignment="1" applyProtection="1">
      <alignment/>
      <protection/>
    </xf>
    <xf numFmtId="37" fontId="4" fillId="33" borderId="15" xfId="60" applyNumberFormat="1" applyFont="1" applyFill="1" applyBorder="1" applyAlignment="1" applyProtection="1">
      <alignment horizontal="right"/>
      <protection/>
    </xf>
    <xf numFmtId="0" fontId="4" fillId="33" borderId="24" xfId="60" applyFont="1" applyFill="1" applyBorder="1" applyProtection="1">
      <alignment/>
      <protection/>
    </xf>
    <xf numFmtId="0" fontId="4" fillId="33" borderId="25" xfId="60" applyFont="1" applyFill="1" applyBorder="1" applyProtection="1">
      <alignment/>
      <protection/>
    </xf>
    <xf numFmtId="37" fontId="4" fillId="33" borderId="26" xfId="60" applyNumberFormat="1" applyFont="1" applyFill="1" applyBorder="1" applyProtection="1">
      <alignment/>
      <protection/>
    </xf>
    <xf numFmtId="37" fontId="4" fillId="33" borderId="18" xfId="60" applyNumberFormat="1" applyFont="1" applyFill="1" applyBorder="1" applyAlignment="1" applyProtection="1">
      <alignment horizontal="right"/>
      <protection/>
    </xf>
    <xf numFmtId="37" fontId="4" fillId="33" borderId="24" xfId="60" applyNumberFormat="1" applyFont="1" applyFill="1" applyBorder="1" applyAlignment="1" applyProtection="1">
      <alignment horizontal="right"/>
      <protection/>
    </xf>
    <xf numFmtId="37" fontId="4" fillId="33" borderId="21" xfId="60" applyNumberFormat="1" applyFont="1" applyFill="1" applyBorder="1" applyAlignment="1" applyProtection="1">
      <alignment horizontal="right"/>
      <protection/>
    </xf>
    <xf numFmtId="37" fontId="4" fillId="33" borderId="23" xfId="60" applyNumberFormat="1" applyFont="1" applyFill="1" applyBorder="1" applyAlignment="1" applyProtection="1">
      <alignment horizontal="right"/>
      <protection/>
    </xf>
    <xf numFmtId="0" fontId="4" fillId="33" borderId="11" xfId="60" applyFont="1" applyFill="1" applyBorder="1" applyProtection="1">
      <alignment/>
      <protection/>
    </xf>
    <xf numFmtId="0" fontId="4" fillId="33" borderId="27" xfId="60" applyFont="1" applyFill="1" applyBorder="1" applyProtection="1">
      <alignment/>
      <protection/>
    </xf>
    <xf numFmtId="37" fontId="4" fillId="33" borderId="28" xfId="60" applyNumberFormat="1" applyFont="1" applyFill="1" applyBorder="1" applyAlignment="1" applyProtection="1">
      <alignment horizontal="right"/>
      <protection/>
    </xf>
    <xf numFmtId="0" fontId="4" fillId="33" borderId="20" xfId="60" applyFont="1" applyFill="1" applyBorder="1" applyAlignment="1" applyProtection="1">
      <alignment horizontal="center" vertical="center"/>
      <protection/>
    </xf>
    <xf numFmtId="164" fontId="4" fillId="33" borderId="29" xfId="45" applyNumberFormat="1" applyFont="1" applyFill="1" applyBorder="1" applyAlignment="1" applyProtection="1">
      <alignment/>
      <protection/>
    </xf>
    <xf numFmtId="164" fontId="4" fillId="33" borderId="30" xfId="45" applyNumberFormat="1" applyFont="1" applyFill="1" applyBorder="1" applyAlignment="1" applyProtection="1">
      <alignment/>
      <protection/>
    </xf>
    <xf numFmtId="0" fontId="4" fillId="33" borderId="15" xfId="60" applyFont="1" applyFill="1" applyBorder="1" applyAlignment="1" applyProtection="1">
      <alignment horizontal="left" indent="1"/>
      <protection/>
    </xf>
    <xf numFmtId="164" fontId="4" fillId="33" borderId="31" xfId="45" applyNumberFormat="1" applyFont="1" applyFill="1" applyBorder="1" applyAlignment="1">
      <alignment/>
    </xf>
    <xf numFmtId="164" fontId="4" fillId="33" borderId="16" xfId="45" applyNumberFormat="1" applyFont="1" applyFill="1" applyBorder="1" applyAlignment="1">
      <alignment/>
    </xf>
    <xf numFmtId="164" fontId="4" fillId="33" borderId="15" xfId="45" applyNumberFormat="1" applyFont="1" applyFill="1" applyBorder="1" applyAlignment="1">
      <alignment/>
    </xf>
    <xf numFmtId="164" fontId="4" fillId="33" borderId="31" xfId="45" applyNumberFormat="1" applyFont="1" applyFill="1" applyBorder="1" applyAlignment="1" applyProtection="1">
      <alignment/>
      <protection/>
    </xf>
    <xf numFmtId="164" fontId="4" fillId="33" borderId="31" xfId="45" applyNumberFormat="1" applyFont="1" applyFill="1" applyBorder="1" applyAlignment="1" applyProtection="1">
      <alignment horizontal="right"/>
      <protection/>
    </xf>
    <xf numFmtId="164" fontId="4" fillId="33" borderId="29" xfId="45" applyNumberFormat="1" applyFont="1" applyFill="1" applyBorder="1" applyAlignment="1">
      <alignment/>
    </xf>
    <xf numFmtId="164" fontId="4" fillId="33" borderId="32" xfId="45" applyNumberFormat="1" applyFont="1" applyFill="1" applyBorder="1" applyAlignment="1">
      <alignment/>
    </xf>
    <xf numFmtId="164" fontId="4" fillId="33" borderId="0" xfId="45" applyNumberFormat="1" applyFont="1" applyFill="1" applyBorder="1" applyAlignment="1">
      <alignment/>
    </xf>
    <xf numFmtId="37" fontId="2" fillId="33" borderId="0" xfId="60" applyNumberFormat="1" applyFont="1" applyFill="1">
      <alignment/>
      <protection/>
    </xf>
    <xf numFmtId="164" fontId="4" fillId="33" borderId="33" xfId="44" applyNumberFormat="1" applyFont="1" applyFill="1" applyBorder="1" applyAlignment="1">
      <alignment/>
    </xf>
    <xf numFmtId="164" fontId="4" fillId="33" borderId="34" xfId="44" applyNumberFormat="1" applyFont="1" applyFill="1" applyBorder="1" applyAlignment="1">
      <alignment/>
    </xf>
    <xf numFmtId="164" fontId="4" fillId="33" borderId="0" xfId="44" applyNumberFormat="1" applyFont="1" applyFill="1" applyBorder="1" applyAlignment="1">
      <alignment/>
    </xf>
    <xf numFmtId="164" fontId="4" fillId="33" borderId="35" xfId="45" applyNumberFormat="1" applyFont="1" applyFill="1" applyBorder="1" applyAlignment="1" applyProtection="1">
      <alignment/>
      <protection/>
    </xf>
    <xf numFmtId="164" fontId="4" fillId="33" borderId="15" xfId="45" applyNumberFormat="1" applyFont="1" applyFill="1" applyBorder="1" applyAlignment="1" applyProtection="1">
      <alignment/>
      <protection/>
    </xf>
    <xf numFmtId="0" fontId="51" fillId="33" borderId="0" xfId="0" applyFont="1" applyFill="1" applyAlignment="1">
      <alignment/>
    </xf>
    <xf numFmtId="0" fontId="8" fillId="33" borderId="19" xfId="67" applyFont="1" applyFill="1" applyBorder="1" applyAlignment="1">
      <alignment horizontal="center" vertical="center" wrapText="1"/>
      <protection/>
    </xf>
    <xf numFmtId="0" fontId="8" fillId="33" borderId="36" xfId="67" applyFont="1" applyFill="1" applyBorder="1" applyAlignment="1">
      <alignment horizontal="center" vertical="center" wrapText="1"/>
      <protection/>
    </xf>
    <xf numFmtId="0" fontId="8" fillId="33" borderId="37" xfId="67" applyFont="1" applyFill="1" applyBorder="1" applyAlignment="1">
      <alignment horizontal="center" vertical="center" wrapText="1"/>
      <protection/>
    </xf>
    <xf numFmtId="49" fontId="8" fillId="33" borderId="38" xfId="67" applyNumberFormat="1" applyFont="1" applyFill="1" applyBorder="1" applyAlignment="1">
      <alignment horizontal="center" vertical="center"/>
      <protection/>
    </xf>
    <xf numFmtId="49" fontId="8" fillId="33" borderId="19" xfId="67" applyNumberFormat="1" applyFont="1" applyFill="1" applyBorder="1" applyAlignment="1">
      <alignment horizontal="center" vertical="center" wrapText="1"/>
      <protection/>
    </xf>
    <xf numFmtId="49" fontId="8" fillId="33" borderId="36" xfId="67" applyNumberFormat="1" applyFont="1" applyFill="1" applyBorder="1" applyAlignment="1">
      <alignment horizontal="center" vertical="center" wrapText="1"/>
      <protection/>
    </xf>
    <xf numFmtId="49" fontId="8" fillId="33" borderId="37" xfId="67" applyNumberFormat="1" applyFont="1" applyFill="1" applyBorder="1" applyAlignment="1">
      <alignment horizontal="center" vertical="center" wrapText="1"/>
      <protection/>
    </xf>
    <xf numFmtId="0" fontId="9" fillId="33" borderId="38" xfId="67" applyFont="1" applyFill="1" applyBorder="1" applyAlignment="1">
      <alignment horizontal="left"/>
      <protection/>
    </xf>
    <xf numFmtId="3" fontId="9" fillId="33" borderId="39" xfId="67" applyNumberFormat="1" applyFont="1" applyFill="1" applyBorder="1" applyAlignment="1">
      <alignment horizontal="center"/>
      <protection/>
    </xf>
    <xf numFmtId="165" fontId="9" fillId="33" borderId="33" xfId="64" applyNumberFormat="1" applyFont="1" applyFill="1" applyBorder="1" applyAlignment="1" applyProtection="1">
      <alignment horizontal="center"/>
      <protection/>
    </xf>
    <xf numFmtId="165" fontId="9" fillId="33" borderId="40" xfId="64" applyNumberFormat="1" applyFont="1" applyFill="1" applyBorder="1" applyAlignment="1" applyProtection="1">
      <alignment horizontal="center"/>
      <protection/>
    </xf>
    <xf numFmtId="0" fontId="8" fillId="33" borderId="41" xfId="67" applyFont="1" applyFill="1" applyBorder="1" applyAlignment="1">
      <alignment horizontal="left" vertical="center"/>
      <protection/>
    </xf>
    <xf numFmtId="0" fontId="9" fillId="33" borderId="42" xfId="67" applyFont="1" applyFill="1" applyBorder="1" applyAlignment="1">
      <alignment horizontal="center"/>
      <protection/>
    </xf>
    <xf numFmtId="10" fontId="8" fillId="33" borderId="35" xfId="64" applyNumberFormat="1" applyFont="1" applyFill="1" applyBorder="1" applyAlignment="1" applyProtection="1">
      <alignment horizontal="center"/>
      <protection/>
    </xf>
    <xf numFmtId="10" fontId="8" fillId="33" borderId="31" xfId="64" applyNumberFormat="1" applyFont="1" applyFill="1" applyBorder="1" applyAlignment="1" applyProtection="1">
      <alignment horizontal="center"/>
      <protection/>
    </xf>
    <xf numFmtId="3" fontId="9" fillId="33" borderId="42" xfId="67" applyNumberFormat="1" applyFont="1" applyFill="1" applyBorder="1" applyAlignment="1">
      <alignment horizontal="center"/>
      <protection/>
    </xf>
    <xf numFmtId="165" fontId="8" fillId="33" borderId="35" xfId="64" applyNumberFormat="1" applyFont="1" applyFill="1" applyBorder="1" applyAlignment="1" applyProtection="1">
      <alignment horizontal="center"/>
      <protection/>
    </xf>
    <xf numFmtId="165" fontId="8" fillId="33" borderId="31" xfId="64" applyNumberFormat="1" applyFont="1" applyFill="1" applyBorder="1" applyAlignment="1" applyProtection="1">
      <alignment horizontal="center"/>
      <protection/>
    </xf>
    <xf numFmtId="0" fontId="9" fillId="33" borderId="41" xfId="67" applyFont="1" applyFill="1" applyBorder="1" applyAlignment="1">
      <alignment horizontal="left" vertical="center"/>
      <protection/>
    </xf>
    <xf numFmtId="165" fontId="9" fillId="33" borderId="35" xfId="64" applyNumberFormat="1" applyFont="1" applyFill="1" applyBorder="1" applyAlignment="1" applyProtection="1">
      <alignment horizontal="center"/>
      <protection/>
    </xf>
    <xf numFmtId="165" fontId="9" fillId="33" borderId="31" xfId="64" applyNumberFormat="1" applyFont="1" applyFill="1" applyBorder="1" applyAlignment="1" applyProtection="1">
      <alignment horizontal="center"/>
      <protection/>
    </xf>
    <xf numFmtId="0" fontId="8" fillId="33" borderId="42" xfId="67" applyFont="1" applyFill="1" applyBorder="1" applyAlignment="1">
      <alignment horizontal="center"/>
      <protection/>
    </xf>
    <xf numFmtId="37" fontId="9" fillId="33" borderId="35" xfId="67" applyNumberFormat="1" applyFont="1" applyFill="1" applyBorder="1" applyProtection="1">
      <alignment/>
      <protection/>
    </xf>
    <xf numFmtId="37" fontId="9" fillId="33" borderId="31" xfId="67" applyNumberFormat="1" applyFont="1" applyFill="1" applyBorder="1" applyProtection="1">
      <alignment/>
      <protection/>
    </xf>
    <xf numFmtId="0" fontId="8" fillId="33" borderId="42" xfId="67" applyFont="1" applyFill="1" applyBorder="1" applyAlignment="1">
      <alignment horizontal="left"/>
      <protection/>
    </xf>
    <xf numFmtId="3" fontId="8" fillId="33" borderId="42" xfId="67" applyNumberFormat="1" applyFont="1" applyFill="1" applyBorder="1" applyAlignment="1">
      <alignment horizontal="left"/>
      <protection/>
    </xf>
    <xf numFmtId="3" fontId="8" fillId="33" borderId="42" xfId="67" applyNumberFormat="1" applyFont="1" applyFill="1" applyBorder="1" applyAlignment="1">
      <alignment horizontal="center"/>
      <protection/>
    </xf>
    <xf numFmtId="0" fontId="9" fillId="33" borderId="41" xfId="67" applyFont="1" applyFill="1" applyBorder="1" applyAlignment="1">
      <alignment vertical="center"/>
      <protection/>
    </xf>
    <xf numFmtId="0" fontId="8" fillId="33" borderId="42" xfId="67" applyFont="1" applyFill="1" applyBorder="1">
      <alignment/>
      <protection/>
    </xf>
    <xf numFmtId="0" fontId="9" fillId="33" borderId="41" xfId="68" applyFont="1" applyFill="1" applyBorder="1" applyAlignment="1">
      <alignment horizontal="left" vertical="center"/>
      <protection/>
    </xf>
    <xf numFmtId="0" fontId="9" fillId="33" borderId="41" xfId="68" applyFont="1" applyFill="1" applyBorder="1" applyAlignment="1">
      <alignment vertical="center"/>
      <protection/>
    </xf>
    <xf numFmtId="0" fontId="8" fillId="33" borderId="43" xfId="67" applyFont="1" applyFill="1" applyBorder="1" applyAlignment="1">
      <alignment horizontal="left" vertical="center"/>
      <protection/>
    </xf>
    <xf numFmtId="0" fontId="8" fillId="33" borderId="39" xfId="67" applyFont="1" applyFill="1" applyBorder="1" applyAlignment="1">
      <alignment horizontal="left"/>
      <protection/>
    </xf>
    <xf numFmtId="165" fontId="8" fillId="33" borderId="33" xfId="64" applyNumberFormat="1" applyFont="1" applyFill="1" applyBorder="1" applyAlignment="1" applyProtection="1">
      <alignment horizontal="center"/>
      <protection/>
    </xf>
    <xf numFmtId="165" fontId="8" fillId="33" borderId="44" xfId="64" applyNumberFormat="1" applyFont="1" applyFill="1" applyBorder="1" applyAlignment="1" applyProtection="1">
      <alignment horizontal="center"/>
      <protection/>
    </xf>
    <xf numFmtId="0" fontId="4" fillId="33" borderId="45" xfId="60" applyFont="1" applyFill="1" applyBorder="1" applyAlignment="1" applyProtection="1">
      <alignment horizontal="center" vertical="center"/>
      <protection/>
    </xf>
    <xf numFmtId="164" fontId="4" fillId="33" borderId="29" xfId="44" applyNumberFormat="1" applyFont="1" applyFill="1" applyBorder="1" applyAlignment="1">
      <alignment/>
    </xf>
    <xf numFmtId="164" fontId="4" fillId="33" borderId="30" xfId="44" applyNumberFormat="1" applyFont="1" applyFill="1" applyBorder="1" applyAlignment="1">
      <alignment/>
    </xf>
    <xf numFmtId="164" fontId="4" fillId="33" borderId="16" xfId="45" applyNumberFormat="1" applyFont="1" applyFill="1" applyBorder="1" applyAlignment="1" applyProtection="1">
      <alignment/>
      <protection/>
    </xf>
    <xf numFmtId="164" fontId="4" fillId="33" borderId="33" xfId="44" applyNumberFormat="1" applyFont="1" applyFill="1" applyBorder="1" applyAlignment="1" applyProtection="1">
      <alignment/>
      <protection/>
    </xf>
    <xf numFmtId="164" fontId="4" fillId="33" borderId="46" xfId="44" applyNumberFormat="1" applyFont="1" applyFill="1" applyBorder="1" applyAlignment="1" applyProtection="1">
      <alignment/>
      <protection/>
    </xf>
    <xf numFmtId="0" fontId="4" fillId="33" borderId="15" xfId="64" applyFont="1" applyFill="1" applyBorder="1" applyAlignment="1" quotePrefix="1">
      <alignment horizontal="left" indent="1"/>
      <protection/>
    </xf>
    <xf numFmtId="164" fontId="4" fillId="33" borderId="35" xfId="45" applyNumberFormat="1" applyFont="1" applyFill="1" applyBorder="1" applyAlignment="1">
      <alignment/>
    </xf>
    <xf numFmtId="0" fontId="4" fillId="33" borderId="15" xfId="64" applyFont="1" applyFill="1" applyBorder="1" applyAlignment="1">
      <alignment horizontal="left" indent="1"/>
      <protection/>
    </xf>
    <xf numFmtId="164" fontId="4" fillId="33" borderId="47" xfId="45" applyNumberFormat="1" applyFont="1" applyFill="1" applyBorder="1" applyAlignment="1" applyProtection="1">
      <alignment/>
      <protection/>
    </xf>
    <xf numFmtId="164" fontId="4" fillId="33" borderId="48" xfId="45" applyNumberFormat="1" applyFont="1" applyFill="1" applyBorder="1" applyAlignment="1" applyProtection="1">
      <alignment/>
      <protection/>
    </xf>
    <xf numFmtId="164" fontId="4" fillId="33" borderId="49" xfId="63" applyNumberFormat="1" applyFont="1" applyFill="1" applyBorder="1">
      <alignment/>
      <protection/>
    </xf>
    <xf numFmtId="164" fontId="4" fillId="33" borderId="33" xfId="63" applyNumberFormat="1" applyFont="1" applyFill="1" applyBorder="1">
      <alignment/>
      <protection/>
    </xf>
    <xf numFmtId="164" fontId="4" fillId="33" borderId="50" xfId="63" applyNumberFormat="1" applyFont="1" applyFill="1" applyBorder="1">
      <alignment/>
      <protection/>
    </xf>
    <xf numFmtId="164" fontId="4" fillId="33" borderId="33" xfId="45" applyNumberFormat="1" applyFont="1" applyFill="1" applyBorder="1" applyAlignment="1" applyProtection="1">
      <alignment/>
      <protection/>
    </xf>
    <xf numFmtId="164" fontId="4" fillId="33" borderId="50" xfId="45" applyNumberFormat="1" applyFont="1" applyFill="1" applyBorder="1" applyAlignment="1" applyProtection="1">
      <alignment/>
      <protection/>
    </xf>
    <xf numFmtId="167" fontId="2" fillId="33" borderId="0" xfId="74" applyNumberFormat="1" applyFont="1" applyFill="1" applyAlignment="1">
      <alignment/>
    </xf>
    <xf numFmtId="0" fontId="2" fillId="33" borderId="0" xfId="66" applyFont="1" applyFill="1">
      <alignment/>
      <protection/>
    </xf>
    <xf numFmtId="0" fontId="4" fillId="33" borderId="51" xfId="66" applyFont="1" applyFill="1" applyBorder="1">
      <alignment/>
      <protection/>
    </xf>
    <xf numFmtId="0" fontId="4" fillId="33" borderId="20" xfId="66" applyFont="1" applyFill="1" applyBorder="1" applyAlignment="1" quotePrefix="1">
      <alignment horizontal="left"/>
      <protection/>
    </xf>
    <xf numFmtId="164" fontId="4" fillId="33" borderId="33" xfId="45" applyNumberFormat="1" applyFont="1" applyFill="1" applyBorder="1" applyAlignment="1" applyProtection="1">
      <alignment/>
      <protection/>
    </xf>
    <xf numFmtId="164" fontId="4" fillId="33" borderId="29" xfId="45" applyNumberFormat="1" applyFont="1" applyFill="1" applyBorder="1" applyAlignment="1" applyProtection="1">
      <alignment/>
      <protection/>
    </xf>
    <xf numFmtId="164" fontId="4" fillId="33" borderId="14" xfId="45" applyNumberFormat="1" applyFont="1" applyFill="1" applyBorder="1" applyAlignment="1" applyProtection="1">
      <alignment/>
      <protection/>
    </xf>
    <xf numFmtId="164" fontId="4" fillId="33" borderId="52" xfId="45" applyNumberFormat="1" applyFont="1" applyFill="1" applyBorder="1" applyAlignment="1" applyProtection="1">
      <alignment/>
      <protection/>
    </xf>
    <xf numFmtId="164" fontId="3" fillId="33" borderId="0" xfId="66" applyNumberFormat="1" applyFont="1" applyFill="1">
      <alignment/>
      <protection/>
    </xf>
    <xf numFmtId="0" fontId="3" fillId="33" borderId="0" xfId="66" applyFont="1" applyFill="1">
      <alignment/>
      <protection/>
    </xf>
    <xf numFmtId="164" fontId="4" fillId="33" borderId="53" xfId="45" applyNumberFormat="1" applyFont="1" applyFill="1" applyBorder="1" applyAlignment="1" applyProtection="1">
      <alignment/>
      <protection/>
    </xf>
    <xf numFmtId="164" fontId="2" fillId="33" borderId="0" xfId="66" applyNumberFormat="1" applyFont="1" applyFill="1">
      <alignment/>
      <protection/>
    </xf>
    <xf numFmtId="0" fontId="4" fillId="33" borderId="15" xfId="65" applyFont="1" applyFill="1" applyBorder="1" applyAlignment="1" quotePrefix="1">
      <alignment horizontal="left"/>
      <protection/>
    </xf>
    <xf numFmtId="164" fontId="4" fillId="33" borderId="16" xfId="45" applyNumberFormat="1" applyFont="1" applyFill="1" applyBorder="1" applyAlignment="1" applyProtection="1">
      <alignment horizontal="right"/>
      <protection/>
    </xf>
    <xf numFmtId="164" fontId="4" fillId="33" borderId="53" xfId="45" applyNumberFormat="1" applyFont="1" applyFill="1" applyBorder="1" applyAlignment="1" applyProtection="1">
      <alignment horizontal="right"/>
      <protection/>
    </xf>
    <xf numFmtId="0" fontId="4" fillId="33" borderId="15" xfId="66" applyFont="1" applyFill="1" applyBorder="1" applyAlignment="1">
      <alignment horizontal="left"/>
      <protection/>
    </xf>
    <xf numFmtId="0" fontId="4" fillId="33" borderId="15" xfId="66" applyFont="1" applyFill="1" applyBorder="1" applyAlignment="1" quotePrefix="1">
      <alignment horizontal="left"/>
      <protection/>
    </xf>
    <xf numFmtId="0" fontId="4" fillId="33" borderId="41" xfId="64" applyFont="1" applyFill="1" applyBorder="1" applyAlignment="1" quotePrefix="1">
      <alignment horizontal="left" indent="1"/>
      <protection/>
    </xf>
    <xf numFmtId="0" fontId="4" fillId="33" borderId="41" xfId="64" applyFont="1" applyFill="1" applyBorder="1" applyAlignment="1">
      <alignment horizontal="left" indent="1"/>
      <protection/>
    </xf>
    <xf numFmtId="0" fontId="4" fillId="33" borderId="54" xfId="64" applyFont="1" applyFill="1" applyBorder="1" applyAlignment="1" quotePrefix="1">
      <alignment horizontal="left" indent="1"/>
      <protection/>
    </xf>
    <xf numFmtId="164" fontId="4" fillId="33" borderId="18" xfId="45" applyNumberFormat="1" applyFont="1" applyFill="1" applyBorder="1" applyAlignment="1" applyProtection="1">
      <alignment horizontal="right"/>
      <protection/>
    </xf>
    <xf numFmtId="164" fontId="4" fillId="33" borderId="53" xfId="45" applyNumberFormat="1" applyFont="1" applyFill="1" applyBorder="1" applyAlignment="1">
      <alignment horizontal="right"/>
    </xf>
    <xf numFmtId="0" fontId="7" fillId="33" borderId="0" xfId="66" applyFont="1" applyFill="1">
      <alignment/>
      <protection/>
    </xf>
    <xf numFmtId="0" fontId="2" fillId="33" borderId="0" xfId="67" applyFont="1" applyFill="1">
      <alignment/>
      <protection/>
    </xf>
    <xf numFmtId="0" fontId="2" fillId="33" borderId="0" xfId="67" applyFont="1" applyFill="1" applyBorder="1">
      <alignment/>
      <protection/>
    </xf>
    <xf numFmtId="0" fontId="4" fillId="33" borderId="55" xfId="67" applyFont="1" applyFill="1" applyBorder="1">
      <alignment/>
      <protection/>
    </xf>
    <xf numFmtId="0" fontId="12" fillId="33" borderId="20" xfId="67" applyFont="1" applyFill="1" applyBorder="1" applyAlignment="1">
      <alignment horizontal="left"/>
      <protection/>
    </xf>
    <xf numFmtId="164" fontId="12" fillId="33" borderId="33" xfId="44" applyNumberFormat="1" applyFont="1" applyFill="1" applyBorder="1" applyAlignment="1" applyProtection="1">
      <alignment/>
      <protection/>
    </xf>
    <xf numFmtId="164" fontId="12" fillId="33" borderId="56" xfId="44" applyNumberFormat="1" applyFont="1" applyFill="1" applyBorder="1" applyAlignment="1" applyProtection="1">
      <alignment/>
      <protection/>
    </xf>
    <xf numFmtId="164" fontId="12" fillId="33" borderId="57" xfId="44" applyNumberFormat="1" applyFont="1" applyFill="1" applyBorder="1" applyAlignment="1" applyProtection="1">
      <alignment/>
      <protection/>
    </xf>
    <xf numFmtId="164" fontId="3" fillId="33" borderId="0" xfId="67" applyNumberFormat="1" applyFont="1" applyFill="1" applyBorder="1">
      <alignment/>
      <protection/>
    </xf>
    <xf numFmtId="0" fontId="3" fillId="33" borderId="0" xfId="67" applyFont="1" applyFill="1">
      <alignment/>
      <protection/>
    </xf>
    <xf numFmtId="0" fontId="4" fillId="33" borderId="22" xfId="67" applyFont="1" applyFill="1" applyBorder="1" applyAlignment="1">
      <alignment horizontal="left" indent="1"/>
      <protection/>
    </xf>
    <xf numFmtId="37" fontId="4" fillId="33" borderId="35" xfId="67" applyNumberFormat="1" applyFont="1" applyFill="1" applyBorder="1" applyProtection="1">
      <alignment/>
      <protection/>
    </xf>
    <xf numFmtId="37" fontId="4" fillId="33" borderId="15" xfId="67" applyNumberFormat="1" applyFont="1" applyFill="1" applyBorder="1" applyProtection="1">
      <alignment/>
      <protection/>
    </xf>
    <xf numFmtId="164" fontId="2" fillId="33" borderId="0" xfId="67" applyNumberFormat="1" applyFont="1" applyFill="1" applyBorder="1">
      <alignment/>
      <protection/>
    </xf>
    <xf numFmtId="0" fontId="4" fillId="33" borderId="22" xfId="67" applyFont="1" applyFill="1" applyBorder="1" applyAlignment="1" applyProtection="1">
      <alignment horizontal="left" indent="1"/>
      <protection locked="0"/>
    </xf>
    <xf numFmtId="0" fontId="4" fillId="33" borderId="22" xfId="70" applyFont="1" applyFill="1" applyBorder="1" applyAlignment="1">
      <alignment horizontal="left" indent="1"/>
      <protection/>
    </xf>
    <xf numFmtId="0" fontId="12" fillId="33" borderId="27" xfId="70" applyFont="1" applyFill="1" applyBorder="1">
      <alignment/>
      <protection/>
    </xf>
    <xf numFmtId="37" fontId="12" fillId="33" borderId="58" xfId="67" applyNumberFormat="1" applyFont="1" applyFill="1" applyBorder="1" applyProtection="1">
      <alignment/>
      <protection/>
    </xf>
    <xf numFmtId="37" fontId="12" fillId="33" borderId="11" xfId="67" applyNumberFormat="1" applyFont="1" applyFill="1" applyBorder="1" applyProtection="1">
      <alignment/>
      <protection/>
    </xf>
    <xf numFmtId="37" fontId="2" fillId="33" borderId="0" xfId="67" applyNumberFormat="1" applyFont="1" applyFill="1">
      <alignment/>
      <protection/>
    </xf>
    <xf numFmtId="0" fontId="12" fillId="33" borderId="0" xfId="67" applyFont="1" applyFill="1" applyBorder="1" applyAlignment="1">
      <alignment horizontal="left"/>
      <protection/>
    </xf>
    <xf numFmtId="37" fontId="12" fillId="33" borderId="56" xfId="67" applyNumberFormat="1" applyFont="1" applyFill="1" applyBorder="1" applyProtection="1">
      <alignment/>
      <protection/>
    </xf>
    <xf numFmtId="37" fontId="12" fillId="33" borderId="59" xfId="67" applyNumberFormat="1" applyFont="1" applyFill="1" applyBorder="1" applyProtection="1">
      <alignment/>
      <protection/>
    </xf>
    <xf numFmtId="37" fontId="3" fillId="33" borderId="0" xfId="67" applyNumberFormat="1" applyFont="1" applyFill="1">
      <alignment/>
      <protection/>
    </xf>
    <xf numFmtId="0" fontId="4" fillId="33" borderId="15" xfId="67" applyFont="1" applyFill="1" applyBorder="1" applyAlignment="1">
      <alignment horizontal="left" indent="1"/>
      <protection/>
    </xf>
    <xf numFmtId="37" fontId="4" fillId="33" borderId="31" xfId="67" applyNumberFormat="1" applyFont="1" applyFill="1" applyBorder="1" applyProtection="1">
      <alignment/>
      <protection/>
    </xf>
    <xf numFmtId="0" fontId="4" fillId="33" borderId="15" xfId="67" applyFont="1" applyFill="1" applyBorder="1" applyAlignment="1" applyProtection="1">
      <alignment horizontal="left" indent="1"/>
      <protection locked="0"/>
    </xf>
    <xf numFmtId="0" fontId="4" fillId="33" borderId="22" xfId="69" applyFont="1" applyFill="1" applyBorder="1" applyAlignment="1">
      <alignment horizontal="left" indent="1"/>
      <protection/>
    </xf>
    <xf numFmtId="37" fontId="12" fillId="33" borderId="44" xfId="67" applyNumberFormat="1" applyFont="1" applyFill="1" applyBorder="1" applyProtection="1">
      <alignment/>
      <protection/>
    </xf>
    <xf numFmtId="0" fontId="12" fillId="33" borderId="27" xfId="69" applyFont="1" applyFill="1" applyBorder="1">
      <alignment/>
      <protection/>
    </xf>
    <xf numFmtId="165" fontId="4" fillId="33" borderId="60" xfId="64" applyNumberFormat="1" applyFont="1" applyFill="1" applyBorder="1" applyAlignment="1" applyProtection="1" quotePrefix="1">
      <alignment horizontal="center" vertical="center" wrapText="1"/>
      <protection/>
    </xf>
    <xf numFmtId="0" fontId="2" fillId="33" borderId="0" xfId="66" applyFont="1" applyFill="1" applyBorder="1">
      <alignment/>
      <protection/>
    </xf>
    <xf numFmtId="37" fontId="4" fillId="33" borderId="61" xfId="60" applyNumberFormat="1" applyFont="1" applyFill="1" applyBorder="1" applyAlignment="1" applyProtection="1">
      <alignment horizontal="center" vertical="center"/>
      <protection/>
    </xf>
    <xf numFmtId="164" fontId="4" fillId="33" borderId="40" xfId="45" applyNumberFormat="1" applyFont="1" applyFill="1" applyBorder="1" applyAlignment="1" applyProtection="1">
      <alignment/>
      <protection/>
    </xf>
    <xf numFmtId="164" fontId="4" fillId="33" borderId="22" xfId="45" applyNumberFormat="1" applyFont="1" applyFill="1" applyBorder="1" applyAlignment="1">
      <alignment/>
    </xf>
    <xf numFmtId="0" fontId="4" fillId="33" borderId="41" xfId="65" applyFont="1" applyFill="1" applyBorder="1" applyAlignment="1" quotePrefix="1">
      <alignment horizontal="left"/>
      <protection/>
    </xf>
    <xf numFmtId="164" fontId="4" fillId="33" borderId="31" xfId="45" applyNumberFormat="1" applyFont="1" applyFill="1" applyBorder="1" applyAlignment="1">
      <alignment horizontal="right"/>
    </xf>
    <xf numFmtId="164" fontId="4" fillId="33" borderId="62" xfId="45" applyNumberFormat="1" applyFont="1" applyFill="1" applyBorder="1" applyAlignment="1">
      <alignment/>
    </xf>
    <xf numFmtId="0" fontId="4" fillId="33" borderId="63" xfId="66" applyFont="1" applyFill="1" applyBorder="1">
      <alignment/>
      <protection/>
    </xf>
    <xf numFmtId="0" fontId="4" fillId="33" borderId="24" xfId="64" applyFont="1" applyFill="1" applyBorder="1" applyAlignment="1" quotePrefix="1">
      <alignment horizontal="left" indent="1"/>
      <protection/>
    </xf>
    <xf numFmtId="0" fontId="2" fillId="33" borderId="0" xfId="66" applyFont="1" applyFill="1" applyAlignment="1" quotePrefix="1">
      <alignment horizontal="left"/>
      <protection/>
    </xf>
    <xf numFmtId="164" fontId="2" fillId="33" borderId="0" xfId="66" applyNumberFormat="1" applyFont="1" applyFill="1" applyAlignment="1">
      <alignment/>
      <protection/>
    </xf>
    <xf numFmtId="164" fontId="4" fillId="33" borderId="49" xfId="45" applyNumberFormat="1" applyFont="1" applyFill="1" applyBorder="1" applyAlignment="1" applyProtection="1">
      <alignment/>
      <protection/>
    </xf>
    <xf numFmtId="0" fontId="4" fillId="33" borderId="64" xfId="64" applyFont="1" applyFill="1" applyBorder="1" applyAlignment="1">
      <alignment horizontal="center" vertical="center"/>
      <protection/>
    </xf>
    <xf numFmtId="0" fontId="5" fillId="33" borderId="0" xfId="64" applyFont="1" applyFill="1" applyBorder="1" applyAlignment="1">
      <alignment vertical="top" wrapText="1"/>
      <protection/>
    </xf>
    <xf numFmtId="0" fontId="4" fillId="33" borderId="65" xfId="66" applyFont="1" applyFill="1" applyBorder="1" applyAlignment="1">
      <alignment horizontal="center" vertical="center"/>
      <protection/>
    </xf>
    <xf numFmtId="165" fontId="4" fillId="33" borderId="47" xfId="64" applyNumberFormat="1" applyFont="1" applyFill="1" applyBorder="1" applyAlignment="1" applyProtection="1" quotePrefix="1">
      <alignment horizontal="center" vertical="center" wrapText="1"/>
      <protection/>
    </xf>
    <xf numFmtId="43" fontId="2" fillId="33" borderId="0" xfId="66" applyNumberFormat="1" applyFont="1" applyFill="1">
      <alignment/>
      <protection/>
    </xf>
    <xf numFmtId="43" fontId="3" fillId="33" borderId="0" xfId="66" applyNumberFormat="1" applyFont="1" applyFill="1">
      <alignment/>
      <protection/>
    </xf>
    <xf numFmtId="37" fontId="12" fillId="33" borderId="0" xfId="67" applyNumberFormat="1" applyFont="1" applyFill="1" applyBorder="1" applyProtection="1">
      <alignment/>
      <protection/>
    </xf>
    <xf numFmtId="37" fontId="3" fillId="33" borderId="0" xfId="67" applyNumberFormat="1" applyFont="1" applyFill="1" applyBorder="1">
      <alignment/>
      <protection/>
    </xf>
    <xf numFmtId="37" fontId="2" fillId="33" borderId="0" xfId="67" applyNumberFormat="1" applyFont="1" applyFill="1" applyBorder="1">
      <alignment/>
      <protection/>
    </xf>
    <xf numFmtId="0" fontId="4" fillId="33" borderId="66" xfId="60" applyFont="1" applyFill="1" applyBorder="1" applyAlignment="1" applyProtection="1" quotePrefix="1">
      <alignment horizontal="center"/>
      <protection/>
    </xf>
    <xf numFmtId="0" fontId="4" fillId="33" borderId="11" xfId="60" applyFont="1" applyFill="1" applyBorder="1" applyAlignment="1" applyProtection="1" quotePrefix="1">
      <alignment horizontal="center"/>
      <protection/>
    </xf>
    <xf numFmtId="0" fontId="4" fillId="33" borderId="67" xfId="60" applyFont="1" applyFill="1" applyBorder="1" applyAlignment="1" applyProtection="1" quotePrefix="1">
      <alignment horizontal="center"/>
      <protection/>
    </xf>
    <xf numFmtId="0" fontId="4" fillId="33" borderId="19" xfId="60" applyFont="1" applyFill="1" applyBorder="1" applyAlignment="1" applyProtection="1" quotePrefix="1">
      <alignment horizontal="center"/>
      <protection/>
    </xf>
    <xf numFmtId="164" fontId="4" fillId="33" borderId="29" xfId="45" applyNumberFormat="1" applyFont="1" applyFill="1" applyBorder="1" applyAlignment="1" applyProtection="1">
      <alignment horizontal="right"/>
      <protection/>
    </xf>
    <xf numFmtId="164" fontId="4" fillId="33" borderId="14" xfId="45" applyNumberFormat="1" applyFont="1" applyFill="1" applyBorder="1" applyAlignment="1" applyProtection="1">
      <alignment horizontal="right"/>
      <protection/>
    </xf>
    <xf numFmtId="164" fontId="4" fillId="33" borderId="32" xfId="45" applyNumberFormat="1" applyFont="1" applyFill="1" applyBorder="1" applyAlignment="1">
      <alignment horizontal="right"/>
    </xf>
    <xf numFmtId="164" fontId="4" fillId="33" borderId="32" xfId="45" applyNumberFormat="1" applyFont="1" applyFill="1" applyBorder="1" applyAlignment="1" applyProtection="1">
      <alignment/>
      <protection/>
    </xf>
    <xf numFmtId="164" fontId="4" fillId="33" borderId="29" xfId="45" applyNumberFormat="1" applyFont="1" applyFill="1" applyBorder="1" applyAlignment="1">
      <alignment horizontal="right"/>
    </xf>
    <xf numFmtId="164" fontId="4" fillId="33" borderId="58" xfId="44" applyNumberFormat="1" applyFont="1" applyFill="1" applyBorder="1" applyAlignment="1">
      <alignment/>
    </xf>
    <xf numFmtId="164" fontId="2" fillId="33" borderId="0" xfId="60" applyNumberFormat="1" applyFont="1" applyFill="1">
      <alignment/>
      <protection/>
    </xf>
    <xf numFmtId="0" fontId="2" fillId="0" borderId="0" xfId="60" applyFont="1" applyFill="1">
      <alignment/>
      <protection/>
    </xf>
    <xf numFmtId="164" fontId="4" fillId="0" borderId="16" xfId="44" applyNumberFormat="1" applyFont="1" applyFill="1" applyBorder="1" applyAlignment="1">
      <alignment horizontal="right"/>
    </xf>
    <xf numFmtId="164" fontId="4" fillId="0" borderId="16" xfId="44" applyNumberFormat="1" applyFont="1" applyFill="1" applyBorder="1" applyAlignment="1" applyProtection="1">
      <alignment horizontal="right"/>
      <protection/>
    </xf>
    <xf numFmtId="164" fontId="4" fillId="0" borderId="15" xfId="44" applyNumberFormat="1" applyFont="1" applyFill="1" applyBorder="1" applyAlignment="1" applyProtection="1">
      <alignment horizontal="right"/>
      <protection/>
    </xf>
    <xf numFmtId="164" fontId="4" fillId="0" borderId="53" xfId="44" applyNumberFormat="1" applyFont="1" applyFill="1" applyBorder="1" applyAlignment="1" applyProtection="1">
      <alignment horizontal="right"/>
      <protection/>
    </xf>
    <xf numFmtId="0" fontId="2" fillId="0" borderId="0" xfId="60" applyFont="1" applyFill="1" applyBorder="1">
      <alignment/>
      <protection/>
    </xf>
    <xf numFmtId="164" fontId="4" fillId="0" borderId="53" xfId="44" applyNumberFormat="1" applyFont="1" applyFill="1" applyBorder="1" applyAlignment="1">
      <alignment horizontal="right"/>
    </xf>
    <xf numFmtId="164" fontId="4" fillId="0" borderId="15" xfId="44" applyNumberFormat="1" applyFont="1" applyFill="1" applyBorder="1" applyAlignment="1">
      <alignment horizontal="right"/>
    </xf>
    <xf numFmtId="164" fontId="4" fillId="0" borderId="16" xfId="62" applyNumberFormat="1" applyFont="1" applyFill="1" applyBorder="1" applyAlignment="1">
      <alignment horizontal="right"/>
      <protection/>
    </xf>
    <xf numFmtId="164" fontId="4" fillId="0" borderId="15" xfId="60" applyNumberFormat="1" applyFont="1" applyFill="1" applyBorder="1" applyProtection="1" quotePrefix="1">
      <alignment/>
      <protection/>
    </xf>
    <xf numFmtId="164" fontId="4" fillId="0" borderId="16" xfId="60" applyNumberFormat="1" applyFont="1" applyFill="1" applyBorder="1" applyProtection="1" quotePrefix="1">
      <alignment/>
      <protection/>
    </xf>
    <xf numFmtId="37" fontId="4" fillId="0" borderId="16" xfId="60" applyNumberFormat="1" applyFont="1" applyFill="1" applyBorder="1" applyProtection="1">
      <alignment/>
      <protection/>
    </xf>
    <xf numFmtId="37" fontId="4" fillId="0" borderId="53" xfId="60" applyNumberFormat="1" applyFont="1" applyFill="1" applyBorder="1" applyProtection="1">
      <alignment/>
      <protection/>
    </xf>
    <xf numFmtId="0" fontId="4" fillId="0" borderId="0" xfId="60" applyFont="1" applyFill="1" applyBorder="1" applyProtection="1">
      <alignment/>
      <protection/>
    </xf>
    <xf numFmtId="0" fontId="4" fillId="0" borderId="68" xfId="60" applyFont="1" applyFill="1" applyBorder="1" applyAlignment="1" applyProtection="1">
      <alignment horizontal="center" vertical="center"/>
      <protection/>
    </xf>
    <xf numFmtId="0" fontId="4" fillId="0" borderId="48" xfId="60" applyFont="1" applyFill="1" applyBorder="1" applyProtection="1">
      <alignment/>
      <protection/>
    </xf>
    <xf numFmtId="0" fontId="4" fillId="0" borderId="66" xfId="60" applyFont="1" applyFill="1" applyBorder="1" applyAlignment="1" applyProtection="1" quotePrefix="1">
      <alignment horizontal="center"/>
      <protection/>
    </xf>
    <xf numFmtId="0" fontId="4" fillId="0" borderId="11" xfId="60" applyFont="1" applyFill="1" applyBorder="1" applyAlignment="1" applyProtection="1" quotePrefix="1">
      <alignment horizontal="center"/>
      <protection/>
    </xf>
    <xf numFmtId="0" fontId="4" fillId="0" borderId="67" xfId="60" applyFont="1" applyFill="1" applyBorder="1" applyAlignment="1" applyProtection="1" quotePrefix="1">
      <alignment horizontal="center"/>
      <protection/>
    </xf>
    <xf numFmtId="0" fontId="4" fillId="0" borderId="19" xfId="60" applyFont="1" applyFill="1" applyBorder="1" applyAlignment="1" applyProtection="1" quotePrefix="1">
      <alignment horizontal="center"/>
      <protection/>
    </xf>
    <xf numFmtId="0" fontId="4" fillId="0" borderId="0" xfId="60" applyFont="1" applyFill="1" applyBorder="1" applyAlignment="1" applyProtection="1">
      <alignment horizontal="center" vertical="center"/>
      <protection/>
    </xf>
    <xf numFmtId="37" fontId="4" fillId="0" borderId="18" xfId="60" applyNumberFormat="1" applyFont="1" applyFill="1" applyBorder="1" applyAlignment="1" applyProtection="1">
      <alignment horizontal="center" vertical="center"/>
      <protection/>
    </xf>
    <xf numFmtId="37" fontId="4" fillId="0" borderId="19" xfId="60" applyNumberFormat="1" applyFont="1" applyFill="1" applyBorder="1" applyAlignment="1" applyProtection="1">
      <alignment horizontal="center" vertical="center"/>
      <protection/>
    </xf>
    <xf numFmtId="37" fontId="4" fillId="0" borderId="21" xfId="60" applyNumberFormat="1" applyFont="1" applyFill="1" applyBorder="1" applyAlignment="1" applyProtection="1">
      <alignment horizontal="right"/>
      <protection/>
    </xf>
    <xf numFmtId="164" fontId="4" fillId="0" borderId="14" xfId="44" applyNumberFormat="1" applyFont="1" applyFill="1" applyBorder="1" applyAlignment="1">
      <alignment horizontal="right"/>
    </xf>
    <xf numFmtId="164" fontId="4" fillId="0" borderId="14" xfId="44" applyNumberFormat="1" applyFont="1" applyFill="1" applyBorder="1" applyAlignment="1" applyProtection="1">
      <alignment horizontal="right"/>
      <protection/>
    </xf>
    <xf numFmtId="164" fontId="4" fillId="0" borderId="0" xfId="44" applyNumberFormat="1" applyFont="1" applyFill="1" applyBorder="1" applyAlignment="1" applyProtection="1">
      <alignment horizontal="right"/>
      <protection/>
    </xf>
    <xf numFmtId="0" fontId="4" fillId="0" borderId="15" xfId="60" applyFont="1" applyFill="1" applyBorder="1" applyProtection="1">
      <alignment/>
      <protection/>
    </xf>
    <xf numFmtId="37" fontId="4" fillId="0" borderId="23" xfId="60" applyNumberFormat="1" applyFont="1" applyFill="1" applyBorder="1" applyAlignment="1" applyProtection="1">
      <alignment horizontal="right"/>
      <protection/>
    </xf>
    <xf numFmtId="37" fontId="4" fillId="0" borderId="16" xfId="60" applyNumberFormat="1" applyFont="1" applyFill="1" applyBorder="1" applyAlignment="1" applyProtection="1">
      <alignment horizontal="right"/>
      <protection/>
    </xf>
    <xf numFmtId="37" fontId="2" fillId="0" borderId="0" xfId="60" applyNumberFormat="1" applyFont="1" applyFill="1">
      <alignment/>
      <protection/>
    </xf>
    <xf numFmtId="0" fontId="4" fillId="0" borderId="15" xfId="60" applyFont="1" applyFill="1" applyBorder="1" applyAlignment="1" applyProtection="1" quotePrefix="1">
      <alignment horizontal="left"/>
      <protection/>
    </xf>
    <xf numFmtId="164" fontId="4" fillId="0" borderId="23" xfId="42" applyNumberFormat="1" applyFont="1" applyFill="1" applyBorder="1" applyAlignment="1" applyProtection="1">
      <alignment horizontal="right"/>
      <protection/>
    </xf>
    <xf numFmtId="164" fontId="4" fillId="0" borderId="23" xfId="44" applyNumberFormat="1" applyFont="1" applyFill="1" applyBorder="1" applyAlignment="1">
      <alignment horizontal="right"/>
    </xf>
    <xf numFmtId="0" fontId="4" fillId="0" borderId="15" xfId="60" applyFont="1" applyFill="1" applyBorder="1" applyProtection="1" quotePrefix="1">
      <alignment/>
      <protection/>
    </xf>
    <xf numFmtId="164" fontId="2" fillId="0" borderId="0" xfId="60" applyNumberFormat="1" applyFont="1" applyFill="1">
      <alignment/>
      <protection/>
    </xf>
    <xf numFmtId="164" fontId="4" fillId="0" borderId="23" xfId="44" applyNumberFormat="1" applyFont="1" applyFill="1" applyBorder="1" applyAlignment="1" applyProtection="1">
      <alignment horizontal="right"/>
      <protection/>
    </xf>
    <xf numFmtId="164" fontId="4" fillId="0" borderId="23" xfId="62" applyNumberFormat="1" applyFont="1" applyFill="1" applyBorder="1" applyAlignment="1">
      <alignment horizontal="right"/>
      <protection/>
    </xf>
    <xf numFmtId="0" fontId="4" fillId="0" borderId="41" xfId="60" applyFont="1" applyFill="1" applyBorder="1" applyProtection="1" quotePrefix="1">
      <alignment/>
      <protection/>
    </xf>
    <xf numFmtId="164" fontId="4" fillId="0" borderId="69" xfId="44" applyNumberFormat="1" applyFont="1" applyFill="1" applyBorder="1" applyAlignment="1">
      <alignment horizontal="right"/>
    </xf>
    <xf numFmtId="164" fontId="4" fillId="0" borderId="18" xfId="44" applyNumberFormat="1" applyFont="1" applyFill="1" applyBorder="1" applyAlignment="1">
      <alignment horizontal="right"/>
    </xf>
    <xf numFmtId="164" fontId="4" fillId="0" borderId="18" xfId="60" applyNumberFormat="1" applyFont="1" applyFill="1" applyBorder="1" applyProtection="1" quotePrefix="1">
      <alignment/>
      <protection/>
    </xf>
    <xf numFmtId="0" fontId="2" fillId="0" borderId="0" xfId="60" applyFont="1" applyFill="1">
      <alignment/>
      <protection/>
    </xf>
    <xf numFmtId="0" fontId="3" fillId="0" borderId="70" xfId="60" applyFont="1" applyFill="1" applyBorder="1" applyAlignment="1" applyProtection="1">
      <alignment vertical="top" wrapText="1"/>
      <protection/>
    </xf>
    <xf numFmtId="0" fontId="4" fillId="0" borderId="71" xfId="60" applyFont="1" applyFill="1" applyBorder="1" applyAlignment="1" applyProtection="1">
      <alignment horizontal="center" vertical="center"/>
      <protection/>
    </xf>
    <xf numFmtId="0" fontId="4" fillId="0" borderId="48" xfId="60" applyFont="1" applyFill="1" applyBorder="1" applyAlignment="1" applyProtection="1">
      <alignment horizontal="center" vertical="center"/>
      <protection/>
    </xf>
    <xf numFmtId="0" fontId="4" fillId="0" borderId="72" xfId="60" applyFont="1" applyFill="1" applyBorder="1" applyAlignment="1" applyProtection="1">
      <alignment horizontal="center" vertical="center"/>
      <protection/>
    </xf>
    <xf numFmtId="0" fontId="4" fillId="0" borderId="73" xfId="60" applyFont="1" applyFill="1" applyBorder="1" applyAlignment="1" applyProtection="1">
      <alignment horizontal="center" vertical="center"/>
      <protection/>
    </xf>
    <xf numFmtId="0" fontId="5" fillId="0" borderId="50" xfId="60" applyFont="1" applyFill="1" applyBorder="1" applyAlignment="1">
      <alignment vertical="top" wrapText="1"/>
      <protection/>
    </xf>
    <xf numFmtId="0" fontId="3" fillId="33" borderId="70" xfId="64" applyFont="1" applyFill="1" applyBorder="1" applyAlignment="1">
      <alignment horizontal="left" wrapText="1"/>
      <protection/>
    </xf>
    <xf numFmtId="0" fontId="4" fillId="33" borderId="74" xfId="64" applyFont="1" applyFill="1" applyBorder="1" applyAlignment="1">
      <alignment horizontal="center" vertical="center"/>
      <protection/>
    </xf>
    <xf numFmtId="0" fontId="4" fillId="33" borderId="65" xfId="64" applyFont="1" applyFill="1" applyBorder="1" applyAlignment="1">
      <alignment horizontal="center" vertical="center"/>
      <protection/>
    </xf>
    <xf numFmtId="0" fontId="4" fillId="33" borderId="64" xfId="64" applyFont="1" applyFill="1" applyBorder="1" applyAlignment="1">
      <alignment horizontal="center" vertical="center"/>
      <protection/>
    </xf>
    <xf numFmtId="0" fontId="4" fillId="33" borderId="75" xfId="64" applyFont="1" applyFill="1" applyBorder="1" applyAlignment="1">
      <alignment horizontal="center" vertical="center"/>
      <protection/>
    </xf>
    <xf numFmtId="0" fontId="5" fillId="33" borderId="57" xfId="64" applyFont="1" applyFill="1" applyBorder="1" applyAlignment="1">
      <alignment vertical="top" wrapText="1"/>
      <protection/>
    </xf>
    <xf numFmtId="0" fontId="3" fillId="33" borderId="70" xfId="60" applyFont="1" applyFill="1" applyBorder="1" applyAlignment="1" applyProtection="1">
      <alignment vertical="top" wrapText="1"/>
      <protection/>
    </xf>
    <xf numFmtId="0" fontId="4" fillId="33" borderId="71" xfId="60" applyFont="1" applyFill="1" applyBorder="1" applyAlignment="1" applyProtection="1">
      <alignment horizontal="center" vertical="center"/>
      <protection/>
    </xf>
    <xf numFmtId="0" fontId="4" fillId="33" borderId="74" xfId="60" applyFont="1" applyFill="1" applyBorder="1" applyAlignment="1" applyProtection="1">
      <alignment horizontal="center" vertical="center"/>
      <protection/>
    </xf>
    <xf numFmtId="0" fontId="4" fillId="33" borderId="11" xfId="60" applyFont="1" applyFill="1" applyBorder="1" applyAlignment="1" applyProtection="1">
      <alignment horizontal="center" vertical="center"/>
      <protection/>
    </xf>
    <xf numFmtId="0" fontId="4" fillId="33" borderId="27" xfId="60" applyFont="1" applyFill="1" applyBorder="1" applyAlignment="1" applyProtection="1">
      <alignment horizontal="center" vertical="center"/>
      <protection/>
    </xf>
    <xf numFmtId="0" fontId="4" fillId="33" borderId="76" xfId="60" applyFont="1" applyFill="1" applyBorder="1" applyAlignment="1" applyProtection="1">
      <alignment horizontal="center" vertical="center"/>
      <protection/>
    </xf>
    <xf numFmtId="0" fontId="4" fillId="33" borderId="75" xfId="60" applyFont="1" applyFill="1" applyBorder="1" applyAlignment="1" applyProtection="1">
      <alignment horizontal="center" vertical="center"/>
      <protection/>
    </xf>
    <xf numFmtId="0" fontId="5" fillId="33" borderId="0" xfId="60" applyFont="1" applyFill="1" applyBorder="1" applyAlignment="1">
      <alignment vertical="top" wrapText="1"/>
      <protection/>
    </xf>
    <xf numFmtId="0" fontId="5" fillId="33" borderId="50" xfId="60" applyFont="1" applyFill="1" applyBorder="1" applyAlignment="1">
      <alignment vertical="top" wrapText="1"/>
      <protection/>
    </xf>
    <xf numFmtId="0" fontId="3" fillId="33" borderId="70" xfId="64" applyFont="1" applyFill="1" applyBorder="1" applyAlignment="1">
      <alignment horizontal="left" vertical="center" wrapText="1"/>
      <protection/>
    </xf>
    <xf numFmtId="0" fontId="5" fillId="33" borderId="0" xfId="64" applyFont="1" applyFill="1" applyBorder="1" applyAlignment="1">
      <alignment vertical="top" wrapText="1"/>
      <protection/>
    </xf>
    <xf numFmtId="0" fontId="3" fillId="33" borderId="70" xfId="66" applyFont="1" applyFill="1" applyBorder="1" applyAlignment="1" quotePrefix="1">
      <alignment vertical="center" wrapText="1"/>
      <protection/>
    </xf>
    <xf numFmtId="0" fontId="4" fillId="33" borderId="74" xfId="66" applyFont="1" applyFill="1" applyBorder="1" applyAlignment="1">
      <alignment horizontal="center" vertical="center"/>
      <protection/>
    </xf>
    <xf numFmtId="0" fontId="4" fillId="33" borderId="65" xfId="66" applyFont="1" applyFill="1" applyBorder="1" applyAlignment="1">
      <alignment horizontal="center" vertical="center"/>
      <protection/>
    </xf>
    <xf numFmtId="0" fontId="5" fillId="33" borderId="50" xfId="70" applyFont="1" applyFill="1" applyBorder="1" applyAlignment="1">
      <alignment vertical="top" wrapText="1"/>
      <protection/>
    </xf>
    <xf numFmtId="0" fontId="3" fillId="33" borderId="77" xfId="67" applyFont="1" applyFill="1" applyBorder="1" applyAlignment="1" quotePrefix="1">
      <alignment horizontal="left" vertical="center"/>
      <protection/>
    </xf>
    <xf numFmtId="0" fontId="4" fillId="33" borderId="78" xfId="67" applyFont="1" applyFill="1" applyBorder="1" applyAlignment="1">
      <alignment horizontal="center" vertical="center"/>
      <protection/>
    </xf>
    <xf numFmtId="0" fontId="4" fillId="33" borderId="27" xfId="67" applyFont="1" applyFill="1" applyBorder="1" applyAlignment="1">
      <alignment horizontal="center" vertical="center"/>
      <protection/>
    </xf>
    <xf numFmtId="0" fontId="4" fillId="33" borderId="79" xfId="67" applyFont="1" applyFill="1" applyBorder="1" applyAlignment="1">
      <alignment horizontal="center" vertical="center"/>
      <protection/>
    </xf>
    <xf numFmtId="0" fontId="4" fillId="33" borderId="80" xfId="67" applyFont="1" applyFill="1" applyBorder="1" applyAlignment="1">
      <alignment horizontal="center" vertical="center"/>
      <protection/>
    </xf>
    <xf numFmtId="0" fontId="5" fillId="33" borderId="50" xfId="69" applyFont="1" applyFill="1" applyBorder="1" applyAlignment="1">
      <alignment vertical="top" wrapText="1"/>
      <protection/>
    </xf>
    <xf numFmtId="0" fontId="3" fillId="33" borderId="77" xfId="67" applyFont="1" applyFill="1" applyBorder="1" applyAlignment="1" quotePrefix="1">
      <alignment horizontal="left" vertical="top" wrapText="1"/>
      <protection/>
    </xf>
    <xf numFmtId="0" fontId="3" fillId="33" borderId="81" xfId="67" applyFont="1" applyFill="1" applyBorder="1" applyAlignment="1" quotePrefix="1">
      <alignment horizontal="left" vertical="top"/>
      <protection/>
    </xf>
    <xf numFmtId="0" fontId="3" fillId="33" borderId="77" xfId="67" applyFont="1" applyFill="1" applyBorder="1" applyAlignment="1" quotePrefix="1">
      <alignment horizontal="left" vertical="top"/>
      <protection/>
    </xf>
    <xf numFmtId="0" fontId="3" fillId="33" borderId="70" xfId="66" applyFont="1" applyFill="1" applyBorder="1" applyAlignment="1" quotePrefix="1">
      <alignment horizontal="left" vertical="center" wrapText="1"/>
      <protection/>
    </xf>
    <xf numFmtId="0" fontId="5" fillId="33" borderId="0" xfId="69" applyFont="1" applyFill="1" applyBorder="1" applyAlignment="1">
      <alignment vertical="top" wrapText="1"/>
      <protection/>
    </xf>
    <xf numFmtId="0" fontId="52" fillId="33" borderId="77" xfId="61" applyFont="1" applyFill="1" applyBorder="1" applyAlignment="1">
      <alignment vertical="center" wrapText="1"/>
      <protection/>
    </xf>
    <xf numFmtId="0" fontId="8" fillId="33" borderId="82" xfId="67" applyFont="1" applyFill="1" applyBorder="1" applyAlignment="1">
      <alignment horizontal="center" vertical="center"/>
      <protection/>
    </xf>
    <xf numFmtId="0" fontId="8" fillId="33" borderId="43" xfId="67" applyFont="1" applyFill="1" applyBorder="1" applyAlignment="1">
      <alignment horizontal="center" vertical="center"/>
      <protection/>
    </xf>
    <xf numFmtId="0" fontId="8" fillId="33" borderId="83" xfId="67" applyFont="1" applyFill="1" applyBorder="1" applyAlignment="1">
      <alignment horizontal="center" vertical="center"/>
      <protection/>
    </xf>
    <xf numFmtId="0" fontId="8" fillId="33" borderId="80" xfId="67" applyFont="1" applyFill="1" applyBorder="1" applyAlignment="1">
      <alignment horizontal="center" vertical="center"/>
      <protection/>
    </xf>
    <xf numFmtId="0" fontId="11" fillId="33" borderId="50" xfId="68" applyFont="1" applyFill="1" applyBorder="1" applyAlignment="1">
      <alignment horizontal="left" vertical="top" wrapText="1"/>
      <protection/>
    </xf>
    <xf numFmtId="37" fontId="2" fillId="0" borderId="0" xfId="60" applyNumberFormat="1" applyFont="1" applyFill="1">
      <alignment/>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_030405StateAlignmentforMichelleChu" xfId="62"/>
    <cellStyle name="Normal_030405StateAlignmentforMichelleChu 2" xfId="63"/>
    <cellStyle name="Normal_A" xfId="64"/>
    <cellStyle name="Normal_B" xfId="65"/>
    <cellStyle name="Normal_D" xfId="66"/>
    <cellStyle name="Normal_E (2)" xfId="67"/>
    <cellStyle name="Normal_Fall00 Individual E-File Projections" xfId="68"/>
    <cellStyle name="Normal_Javier's Tables 14 - 16 10-1-01" xfId="69"/>
    <cellStyle name="Normal_Spr-Fall 2001 with Tax Bill and Updated 2001 changesnewOAEZSplit" xfId="70"/>
    <cellStyle name="Note" xfId="71"/>
    <cellStyle name="Output" xfId="72"/>
    <cellStyle name="Percent" xfId="73"/>
    <cellStyle name="Percent 2"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82MCB\Local%20Settings\Temporary%20Internet%20Files\OLK60\1040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documents\For%20Doc.%206187%20Fall%20Ch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RRY\2004\corp\corpation%20US%20level%20fal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27ccb\AppData\Local\Microsoft\Windows\Temporary%20Internet%20Files\Content.Outlook\Z3S6264E\Preliminary%20Spring%202019%20Publication%206292%20Tables.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J:\TERRY\2004\corp\corpation%20US%20level%20fal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KWYeha00\data\BMF\Employment,%20EO%20&amp;%20TEGE%20MQA%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4 BLWUP for ES&amp;X"/>
      <sheetName val="1040ES"/>
      <sheetName val="forecast 1040x"/>
      <sheetName val="1040X"/>
      <sheetName val="1040"/>
      <sheetName val="damped_trend"/>
      <sheetName val="double_brown"/>
      <sheetName val="random_walk"/>
      <sheetName val="linear_holt"/>
    </sheetNames>
    <sheetDataSet>
      <sheetData sheetId="4">
        <row r="1">
          <cell r="A1" t="str">
            <v>DATE</v>
          </cell>
          <cell r="B1" t="str">
            <v>ACTUAL</v>
          </cell>
          <cell r="C1" t="str">
            <v>PREDICT</v>
          </cell>
          <cell r="D1" t="str">
            <v>UPPER</v>
          </cell>
          <cell r="E1" t="str">
            <v>LOWER</v>
          </cell>
          <cell r="F1" t="str">
            <v>ERROR</v>
          </cell>
          <cell r="G1" t="str">
            <v>STD</v>
          </cell>
          <cell r="H1" t="str">
            <v>NERROR</v>
          </cell>
          <cell r="I1" t="str">
            <v>_040_SERIES</v>
          </cell>
        </row>
        <row r="2">
          <cell r="A2">
            <v>32874</v>
          </cell>
          <cell r="B2">
            <v>1598331</v>
          </cell>
          <cell r="C2">
            <v>1486450.6233480778</v>
          </cell>
          <cell r="D2">
            <v>2209896.382111401</v>
          </cell>
          <cell r="E2">
            <v>763004.8645847546</v>
          </cell>
          <cell r="F2">
            <v>111880.37665192224</v>
          </cell>
          <cell r="G2">
            <v>369111.76147611445</v>
          </cell>
          <cell r="H2">
            <v>0.3031070486740968</v>
          </cell>
          <cell r="I2">
            <v>112305023</v>
          </cell>
        </row>
        <row r="3">
          <cell r="A3">
            <v>33239</v>
          </cell>
          <cell r="B3">
            <v>1724873</v>
          </cell>
          <cell r="C3">
            <v>1637332.7975814492</v>
          </cell>
          <cell r="D3">
            <v>2360778.556344772</v>
          </cell>
          <cell r="E3">
            <v>913887.038818126</v>
          </cell>
          <cell r="F3">
            <v>87540.20241855085</v>
          </cell>
          <cell r="G3">
            <v>369111.76147611445</v>
          </cell>
          <cell r="H3">
            <v>0.23716448933642462</v>
          </cell>
          <cell r="I3">
            <v>113829173</v>
          </cell>
        </row>
        <row r="4">
          <cell r="A4">
            <v>33604</v>
          </cell>
          <cell r="B4">
            <v>1848229</v>
          </cell>
          <cell r="C4">
            <v>1725405.6573677212</v>
          </cell>
          <cell r="D4">
            <v>2448851.4161310443</v>
          </cell>
          <cell r="E4">
            <v>1001959.898604398</v>
          </cell>
          <cell r="F4">
            <v>122823.3426322788</v>
          </cell>
          <cell r="G4">
            <v>369111.76147611445</v>
          </cell>
          <cell r="H4">
            <v>0.33275380372897384</v>
          </cell>
          <cell r="I4">
            <v>114718849</v>
          </cell>
        </row>
        <row r="5">
          <cell r="A5">
            <v>33970</v>
          </cell>
          <cell r="B5">
            <v>1969398</v>
          </cell>
          <cell r="C5">
            <v>1629929.3102840092</v>
          </cell>
          <cell r="D5">
            <v>2353375.0690473323</v>
          </cell>
          <cell r="E5">
            <v>906483.551520686</v>
          </cell>
          <cell r="F5">
            <v>339468.6897159908</v>
          </cell>
          <cell r="G5">
            <v>369111.76147611445</v>
          </cell>
          <cell r="H5">
            <v>0.9196907959757823</v>
          </cell>
          <cell r="I5">
            <v>113754386</v>
          </cell>
        </row>
        <row r="6">
          <cell r="A6">
            <v>34335</v>
          </cell>
          <cell r="B6">
            <v>2089666</v>
          </cell>
          <cell r="C6">
            <v>1721895.4182074405</v>
          </cell>
          <cell r="D6">
            <v>2445341.1769707636</v>
          </cell>
          <cell r="E6">
            <v>998449.6594441173</v>
          </cell>
          <cell r="F6">
            <v>367770.5817925595</v>
          </cell>
          <cell r="G6">
            <v>369111.76147611445</v>
          </cell>
          <cell r="H6">
            <v>0.996366467223392</v>
          </cell>
          <cell r="I6">
            <v>114683390</v>
          </cell>
        </row>
        <row r="7">
          <cell r="A7">
            <v>34700</v>
          </cell>
          <cell r="B7">
            <v>1565984</v>
          </cell>
          <cell r="C7">
            <v>1858145.6397821251</v>
          </cell>
          <cell r="D7">
            <v>2581591.398545448</v>
          </cell>
          <cell r="E7">
            <v>1134699.8810188018</v>
          </cell>
          <cell r="F7">
            <v>-292161.63978212513</v>
          </cell>
          <cell r="G7">
            <v>369111.76147611445</v>
          </cell>
          <cell r="H7">
            <v>-0.7915262266738449</v>
          </cell>
          <cell r="I7">
            <v>116059734</v>
          </cell>
        </row>
        <row r="8">
          <cell r="A8">
            <v>35065</v>
          </cell>
          <cell r="B8">
            <v>1669068</v>
          </cell>
          <cell r="C8">
            <v>2086107.652903501</v>
          </cell>
          <cell r="D8">
            <v>2809553.411666824</v>
          </cell>
          <cell r="E8">
            <v>1362661.8941401776</v>
          </cell>
          <cell r="F8">
            <v>-417039.65290350094</v>
          </cell>
          <cell r="G8">
            <v>369111.76147611445</v>
          </cell>
          <cell r="H8">
            <v>-1.1298465571395453</v>
          </cell>
          <cell r="I8">
            <v>118362513</v>
          </cell>
        </row>
        <row r="9">
          <cell r="A9">
            <v>35431</v>
          </cell>
          <cell r="B9">
            <v>1692489</v>
          </cell>
          <cell r="C9">
            <v>2282114.303467037</v>
          </cell>
          <cell r="D9">
            <v>3005560.06223036</v>
          </cell>
          <cell r="E9">
            <v>1558668.5447037139</v>
          </cell>
          <cell r="F9">
            <v>-589625.3034670372</v>
          </cell>
          <cell r="G9">
            <v>369111.76147611445</v>
          </cell>
          <cell r="H9">
            <v>-1.5974167312064704</v>
          </cell>
          <cell r="I9">
            <v>120342492</v>
          </cell>
        </row>
        <row r="10">
          <cell r="A10">
            <v>35796</v>
          </cell>
          <cell r="B10">
            <v>1774162</v>
          </cell>
          <cell r="C10">
            <v>2500342.20630244</v>
          </cell>
          <cell r="D10">
            <v>3223787.965065763</v>
          </cell>
          <cell r="E10">
            <v>1776896.4475391165</v>
          </cell>
          <cell r="F10">
            <v>-726180.2063024398</v>
          </cell>
          <cell r="G10">
            <v>369111.76147611445</v>
          </cell>
          <cell r="H10">
            <v>-1.9673721677097833</v>
          </cell>
          <cell r="I10">
            <v>122546941</v>
          </cell>
        </row>
        <row r="11">
          <cell r="A11">
            <v>36161</v>
          </cell>
          <cell r="B11">
            <v>3132145.01788848</v>
          </cell>
          <cell r="C11">
            <v>2732008.19044446</v>
          </cell>
          <cell r="D11">
            <v>3455453.949207783</v>
          </cell>
          <cell r="E11">
            <v>2008562.4316811368</v>
          </cell>
          <cell r="F11">
            <v>400136.8274440197</v>
          </cell>
          <cell r="G11">
            <v>369111.76147611445</v>
          </cell>
          <cell r="H11">
            <v>1.0840533117769886</v>
          </cell>
          <cell r="I11">
            <v>124887136</v>
          </cell>
        </row>
        <row r="12">
          <cell r="A12">
            <v>36526</v>
          </cell>
          <cell r="B12">
            <v>3221489</v>
          </cell>
          <cell r="C12">
            <v>2950792.8372669294</v>
          </cell>
          <cell r="D12">
            <v>3674238.5960302525</v>
          </cell>
          <cell r="E12">
            <v>2227347.0785036064</v>
          </cell>
          <cell r="F12">
            <v>270696.16273307055</v>
          </cell>
          <cell r="G12">
            <v>369111.76147611445</v>
          </cell>
          <cell r="H12">
            <v>0.7333718157626021</v>
          </cell>
          <cell r="I12">
            <v>127097209</v>
          </cell>
        </row>
        <row r="13">
          <cell r="A13">
            <v>36892</v>
          </cell>
          <cell r="B13">
            <v>3467340.298279687</v>
          </cell>
          <cell r="C13">
            <v>3183205.5354726855</v>
          </cell>
          <cell r="D13">
            <v>3906651.2942360085</v>
          </cell>
          <cell r="E13">
            <v>2459759.7767093624</v>
          </cell>
          <cell r="F13">
            <v>284134.76280700136</v>
          </cell>
          <cell r="G13">
            <v>369111.76147611445</v>
          </cell>
          <cell r="H13">
            <v>0.7697797590375293</v>
          </cell>
          <cell r="I13">
            <v>129444947</v>
          </cell>
        </row>
        <row r="14">
          <cell r="A14">
            <v>37257</v>
          </cell>
          <cell r="B14">
            <v>3499710.9205219056</v>
          </cell>
          <cell r="C14">
            <v>3271925.4220547397</v>
          </cell>
          <cell r="D14">
            <v>3995371.1808180627</v>
          </cell>
          <cell r="E14">
            <v>2548479.6632914166</v>
          </cell>
          <cell r="F14">
            <v>227785.49846716598</v>
          </cell>
          <cell r="G14">
            <v>369111.76147611445</v>
          </cell>
          <cell r="H14">
            <v>0.6171179632863207</v>
          </cell>
          <cell r="I14">
            <v>130341159</v>
          </cell>
        </row>
        <row r="15">
          <cell r="A15">
            <v>37622</v>
          </cell>
          <cell r="B15">
            <v>3410347</v>
          </cell>
          <cell r="C15">
            <v>3251445.182674153</v>
          </cell>
          <cell r="D15">
            <v>3974890.941437476</v>
          </cell>
          <cell r="E15">
            <v>2527999.4239108297</v>
          </cell>
          <cell r="F15">
            <v>158901.81732584722</v>
          </cell>
          <cell r="G15">
            <v>369111.76147611445</v>
          </cell>
          <cell r="H15">
            <v>0.43049784349971165</v>
          </cell>
          <cell r="I15">
            <v>130134276</v>
          </cell>
        </row>
        <row r="16">
          <cell r="A16">
            <v>37987</v>
          </cell>
          <cell r="B16">
            <v>3256755</v>
          </cell>
          <cell r="C16">
            <v>3295257.687443044</v>
          </cell>
          <cell r="D16">
            <v>4018703.446206367</v>
          </cell>
          <cell r="E16">
            <v>2571811.928679721</v>
          </cell>
          <cell r="F16">
            <v>-38502.68744304404</v>
          </cell>
          <cell r="G16">
            <v>369111.76147611445</v>
          </cell>
          <cell r="H16">
            <v>-0.10431173281790854</v>
          </cell>
          <cell r="I16">
            <v>130576852</v>
          </cell>
        </row>
        <row r="17">
          <cell r="A17">
            <v>38353</v>
          </cell>
          <cell r="B17">
            <v>3155818</v>
          </cell>
          <cell r="C17">
            <v>3463446.838520473</v>
          </cell>
          <cell r="D17">
            <v>4186892.597283796</v>
          </cell>
          <cell r="E17">
            <v>2740001.07975715</v>
          </cell>
          <cell r="F17">
            <v>-307628.83852047287</v>
          </cell>
          <cell r="G17">
            <v>369111.76147611445</v>
          </cell>
          <cell r="H17">
            <v>-0.8334300627274371</v>
          </cell>
          <cell r="I17">
            <v>132275830</v>
          </cell>
        </row>
        <row r="18">
          <cell r="A18">
            <v>38718</v>
          </cell>
          <cell r="C18">
            <v>3631387.0438645706</v>
          </cell>
          <cell r="D18">
            <v>4354832.802627894</v>
          </cell>
          <cell r="E18">
            <v>2907941.2851012475</v>
          </cell>
          <cell r="G18">
            <v>369111.76147611445</v>
          </cell>
          <cell r="I18">
            <v>133972293.25204264</v>
          </cell>
        </row>
        <row r="19">
          <cell r="A19">
            <v>39083</v>
          </cell>
          <cell r="C19">
            <v>3799327.3737135734</v>
          </cell>
          <cell r="D19">
            <v>4522773.132476897</v>
          </cell>
          <cell r="E19">
            <v>3075881.6149502504</v>
          </cell>
          <cell r="G19">
            <v>369111.76147611445</v>
          </cell>
          <cell r="I19">
            <v>135668757.76178288</v>
          </cell>
        </row>
        <row r="20">
          <cell r="A20">
            <v>39448</v>
          </cell>
          <cell r="C20">
            <v>3967267.7035625745</v>
          </cell>
          <cell r="D20">
            <v>4690713.462325898</v>
          </cell>
          <cell r="E20">
            <v>3243821.9447992514</v>
          </cell>
          <cell r="G20">
            <v>369111.76147611445</v>
          </cell>
          <cell r="I20">
            <v>137365222.27152312</v>
          </cell>
        </row>
        <row r="21">
          <cell r="A21">
            <v>39814</v>
          </cell>
          <cell r="C21">
            <v>4135208.0334115755</v>
          </cell>
          <cell r="D21">
            <v>4858653.792174899</v>
          </cell>
          <cell r="E21">
            <v>3411762.2746482524</v>
          </cell>
          <cell r="G21">
            <v>369111.76147611445</v>
          </cell>
          <cell r="I21">
            <v>139061686.78126335</v>
          </cell>
        </row>
        <row r="22">
          <cell r="A22">
            <v>40179</v>
          </cell>
          <cell r="C22">
            <v>4303148.363260575</v>
          </cell>
          <cell r="D22">
            <v>5026594.122023898</v>
          </cell>
          <cell r="E22">
            <v>3579702.6044972516</v>
          </cell>
          <cell r="G22">
            <v>369111.76147611445</v>
          </cell>
          <cell r="I22">
            <v>140758151.29100358</v>
          </cell>
        </row>
        <row r="23">
          <cell r="A23">
            <v>40544</v>
          </cell>
          <cell r="C23">
            <v>4471088.693109576</v>
          </cell>
          <cell r="D23">
            <v>5194534.451872899</v>
          </cell>
          <cell r="E23">
            <v>3747642.9343462526</v>
          </cell>
          <cell r="G23">
            <v>369111.76147611445</v>
          </cell>
          <cell r="I23">
            <v>142454615.80074382</v>
          </cell>
        </row>
        <row r="24">
          <cell r="A24">
            <v>40909</v>
          </cell>
          <cell r="C24">
            <v>4639029.022958577</v>
          </cell>
          <cell r="D24">
            <v>5362474.7817219</v>
          </cell>
          <cell r="E24">
            <v>3915583.2641952536</v>
          </cell>
          <cell r="G24">
            <v>369111.76147611445</v>
          </cell>
          <cell r="I24">
            <v>144151080.31048405</v>
          </cell>
        </row>
        <row r="25">
          <cell r="A25">
            <v>41275</v>
          </cell>
          <cell r="C25">
            <v>4806969.352807578</v>
          </cell>
          <cell r="D25">
            <v>5530415.111570901</v>
          </cell>
          <cell r="E25">
            <v>4083523.5940442546</v>
          </cell>
          <cell r="G25">
            <v>369111.76147611445</v>
          </cell>
          <cell r="I25">
            <v>145847544.8202243</v>
          </cell>
        </row>
        <row r="26">
          <cell r="A26">
            <v>41640</v>
          </cell>
          <cell r="C26">
            <v>4974909.682656579</v>
          </cell>
          <cell r="D26">
            <v>5698355.441419902</v>
          </cell>
          <cell r="E26">
            <v>4251463.923893255</v>
          </cell>
          <cell r="G26">
            <v>369111.76147611445</v>
          </cell>
          <cell r="I26">
            <v>147544009.32996452</v>
          </cell>
        </row>
        <row r="27">
          <cell r="A27">
            <v>42005</v>
          </cell>
          <cell r="C27">
            <v>5142850.01250558</v>
          </cell>
          <cell r="D27">
            <v>5866295.771268903</v>
          </cell>
          <cell r="E27">
            <v>4419404.253742256</v>
          </cell>
          <cell r="G27">
            <v>369111.76147611445</v>
          </cell>
          <cell r="I27">
            <v>149240473.83970475</v>
          </cell>
        </row>
        <row r="28">
          <cell r="A28">
            <v>42370</v>
          </cell>
          <cell r="C28">
            <v>5310790.342354581</v>
          </cell>
          <cell r="D28">
            <v>6034236.101117904</v>
          </cell>
          <cell r="E28">
            <v>4587344.583591257</v>
          </cell>
          <cell r="G28">
            <v>369111.76147611445</v>
          </cell>
          <cell r="I28">
            <v>150936938.349445</v>
          </cell>
        </row>
        <row r="29">
          <cell r="A29">
            <v>42736</v>
          </cell>
          <cell r="C29">
            <v>5478730.672203582</v>
          </cell>
          <cell r="D29">
            <v>6202176.430966905</v>
          </cell>
          <cell r="E29">
            <v>4755284.913440258</v>
          </cell>
          <cell r="G29">
            <v>369111.76147611445</v>
          </cell>
          <cell r="I29">
            <v>152633402.85918522</v>
          </cell>
        </row>
      </sheetData>
      <sheetData sheetId="7">
        <row r="1">
          <cell r="A1" t="str">
            <v>DATE</v>
          </cell>
          <cell r="B1" t="str">
            <v>ACTUAL</v>
          </cell>
          <cell r="C1" t="str">
            <v>PREDICT</v>
          </cell>
          <cell r="D1" t="str">
            <v>UPPER</v>
          </cell>
          <cell r="E1" t="str">
            <v>LOWER</v>
          </cell>
          <cell r="F1" t="str">
            <v>ERROR</v>
          </cell>
          <cell r="G1" t="str">
            <v>STD</v>
          </cell>
          <cell r="H1" t="str">
            <v>NERROR</v>
          </cell>
        </row>
        <row r="2">
          <cell r="A2">
            <v>32874</v>
          </cell>
          <cell r="B2">
            <v>1598331</v>
          </cell>
        </row>
        <row r="3">
          <cell r="A3">
            <v>33239</v>
          </cell>
          <cell r="B3">
            <v>1724873</v>
          </cell>
          <cell r="C3">
            <v>1702163.46667</v>
          </cell>
          <cell r="D3">
            <v>2469541.3024761053</v>
          </cell>
          <cell r="E3">
            <v>934785.6308638946</v>
          </cell>
          <cell r="F3">
            <v>22709.533330000006</v>
          </cell>
          <cell r="G3">
            <v>391526.49837399257</v>
          </cell>
          <cell r="H3">
            <v>0.05800254497285005</v>
          </cell>
        </row>
        <row r="4">
          <cell r="A4">
            <v>33604</v>
          </cell>
          <cell r="B4">
            <v>1848229</v>
          </cell>
          <cell r="C4">
            <v>1828705.46667</v>
          </cell>
          <cell r="D4">
            <v>2596083.3024761053</v>
          </cell>
          <cell r="E4">
            <v>1061327.6308638947</v>
          </cell>
          <cell r="F4">
            <v>19523.533330000006</v>
          </cell>
          <cell r="G4">
            <v>391526.49837399257</v>
          </cell>
          <cell r="H4">
            <v>0.049865164710641896</v>
          </cell>
        </row>
        <row r="5">
          <cell r="A5">
            <v>33970</v>
          </cell>
          <cell r="B5">
            <v>1969398</v>
          </cell>
          <cell r="C5">
            <v>1952061.46667</v>
          </cell>
          <cell r="D5">
            <v>2719439.3024761053</v>
          </cell>
          <cell r="E5">
            <v>1184683.6308638947</v>
          </cell>
          <cell r="F5">
            <v>17336.533330000006</v>
          </cell>
          <cell r="G5">
            <v>391526.49837399257</v>
          </cell>
          <cell r="H5">
            <v>0.044279335886583754</v>
          </cell>
        </row>
        <row r="6">
          <cell r="A6">
            <v>34335</v>
          </cell>
          <cell r="B6">
            <v>2089666</v>
          </cell>
          <cell r="C6">
            <v>2073230.46667</v>
          </cell>
          <cell r="D6">
            <v>2840608.3024761053</v>
          </cell>
          <cell r="E6">
            <v>1305852.6308638947</v>
          </cell>
          <cell r="F6">
            <v>16435.533330000006</v>
          </cell>
          <cell r="G6">
            <v>391526.49837399257</v>
          </cell>
          <cell r="H6">
            <v>0.041978086791715725</v>
          </cell>
        </row>
        <row r="7">
          <cell r="A7">
            <v>34700</v>
          </cell>
          <cell r="B7">
            <v>1565984</v>
          </cell>
          <cell r="C7">
            <v>2193498.46667</v>
          </cell>
          <cell r="D7">
            <v>2960876.3024761053</v>
          </cell>
          <cell r="E7">
            <v>1426120.6308638947</v>
          </cell>
          <cell r="F7">
            <v>-627514.46667</v>
          </cell>
          <cell r="G7">
            <v>391526.49837399257</v>
          </cell>
          <cell r="H7">
            <v>-1.6027381780698475</v>
          </cell>
        </row>
        <row r="8">
          <cell r="A8">
            <v>35065</v>
          </cell>
          <cell r="B8">
            <v>1669068</v>
          </cell>
          <cell r="C8">
            <v>1669816.46667</v>
          </cell>
          <cell r="D8">
            <v>2437194.3024761053</v>
          </cell>
          <cell r="E8">
            <v>902438.6308638946</v>
          </cell>
          <cell r="F8">
            <v>-748.4666699999943</v>
          </cell>
          <cell r="G8">
            <v>391526.49837399257</v>
          </cell>
          <cell r="H8">
            <v>-0.0019116628711169548</v>
          </cell>
        </row>
        <row r="9">
          <cell r="A9">
            <v>35431</v>
          </cell>
          <cell r="B9">
            <v>1692489</v>
          </cell>
          <cell r="C9">
            <v>1772900.46667</v>
          </cell>
          <cell r="D9">
            <v>2540278.3024761053</v>
          </cell>
          <cell r="E9">
            <v>1005522.6308638946</v>
          </cell>
          <cell r="F9">
            <v>-80411.46667</v>
          </cell>
          <cell r="G9">
            <v>391526.49837399257</v>
          </cell>
          <cell r="H9">
            <v>-0.20537937279838883</v>
          </cell>
        </row>
        <row r="10">
          <cell r="A10">
            <v>35796</v>
          </cell>
          <cell r="B10">
            <v>1774162</v>
          </cell>
          <cell r="C10">
            <v>1796321.46667</v>
          </cell>
          <cell r="D10">
            <v>2563699.3024761053</v>
          </cell>
          <cell r="E10">
            <v>1028943.6308638946</v>
          </cell>
          <cell r="F10">
            <v>-22159.466669999994</v>
          </cell>
          <cell r="G10">
            <v>391526.49837399257</v>
          </cell>
          <cell r="H10">
            <v>-0.05659761666714294</v>
          </cell>
        </row>
        <row r="11">
          <cell r="A11">
            <v>36161</v>
          </cell>
          <cell r="B11">
            <v>3132145.01788848</v>
          </cell>
          <cell r="C11">
            <v>1877994.46667</v>
          </cell>
          <cell r="D11">
            <v>2645372.3024761053</v>
          </cell>
          <cell r="E11">
            <v>1110616.6308638947</v>
          </cell>
          <cell r="F11">
            <v>1254150.5512184799</v>
          </cell>
          <cell r="G11">
            <v>391526.49837399257</v>
          </cell>
          <cell r="H11">
            <v>3.203232875493639</v>
          </cell>
        </row>
        <row r="12">
          <cell r="A12">
            <v>36526</v>
          </cell>
          <cell r="B12">
            <v>3221489</v>
          </cell>
          <cell r="C12">
            <v>3235977.48455848</v>
          </cell>
          <cell r="D12">
            <v>4003355.320364585</v>
          </cell>
          <cell r="E12">
            <v>2468599.6487523746</v>
          </cell>
          <cell r="F12">
            <v>-14488.48455847986</v>
          </cell>
          <cell r="G12">
            <v>391526.49837399257</v>
          </cell>
          <cell r="H12">
            <v>-0.037005118730534095</v>
          </cell>
        </row>
        <row r="13">
          <cell r="A13">
            <v>36892</v>
          </cell>
          <cell r="B13">
            <v>3467340.298279687</v>
          </cell>
          <cell r="C13">
            <v>3325321.46667</v>
          </cell>
          <cell r="D13">
            <v>4092699.3024761053</v>
          </cell>
          <cell r="E13">
            <v>2557943.6308638947</v>
          </cell>
          <cell r="F13">
            <v>142018.83160968684</v>
          </cell>
          <cell r="G13">
            <v>391526.49837399257</v>
          </cell>
          <cell r="H13">
            <v>0.3627310851232044</v>
          </cell>
        </row>
        <row r="14">
          <cell r="A14">
            <v>37257</v>
          </cell>
          <cell r="B14">
            <v>3499710.9205219056</v>
          </cell>
          <cell r="C14">
            <v>3571172.764949687</v>
          </cell>
          <cell r="D14">
            <v>4338550.600755792</v>
          </cell>
          <cell r="E14">
            <v>2803794.9291435815</v>
          </cell>
          <cell r="F14">
            <v>-71461.84442778118</v>
          </cell>
          <cell r="G14">
            <v>391526.49837399257</v>
          </cell>
          <cell r="H14">
            <v>-0.18252109301557323</v>
          </cell>
        </row>
        <row r="15">
          <cell r="A15">
            <v>37622</v>
          </cell>
          <cell r="B15">
            <v>3410347</v>
          </cell>
          <cell r="C15">
            <v>3603543.3871919056</v>
          </cell>
          <cell r="D15">
            <v>4370921.222998011</v>
          </cell>
          <cell r="E15">
            <v>2836165.5513858004</v>
          </cell>
          <cell r="F15">
            <v>-193196.38719190564</v>
          </cell>
          <cell r="G15">
            <v>391526.49837399257</v>
          </cell>
          <cell r="H15">
            <v>-0.4934439635484423</v>
          </cell>
        </row>
        <row r="16">
          <cell r="A16">
            <v>37987</v>
          </cell>
          <cell r="B16">
            <v>3256755</v>
          </cell>
          <cell r="C16">
            <v>3514179.46667</v>
          </cell>
          <cell r="D16">
            <v>4281557.302476105</v>
          </cell>
          <cell r="E16">
            <v>2746801.6308638947</v>
          </cell>
          <cell r="F16">
            <v>-257424.46667</v>
          </cell>
          <cell r="G16">
            <v>391526.49837399257</v>
          </cell>
          <cell r="H16">
            <v>-0.6574892574042431</v>
          </cell>
        </row>
        <row r="17">
          <cell r="A17">
            <v>38353</v>
          </cell>
          <cell r="B17">
            <v>3155818</v>
          </cell>
          <cell r="C17">
            <v>3360587.46667</v>
          </cell>
          <cell r="D17">
            <v>4127965.3024761053</v>
          </cell>
          <cell r="E17">
            <v>2593209.6308638947</v>
          </cell>
          <cell r="F17">
            <v>-204769.46667</v>
          </cell>
          <cell r="G17">
            <v>391526.49837399257</v>
          </cell>
          <cell r="H17">
            <v>-0.523002830001051</v>
          </cell>
        </row>
        <row r="18">
          <cell r="A18">
            <v>38718</v>
          </cell>
          <cell r="C18">
            <v>3259650.46667</v>
          </cell>
          <cell r="D18">
            <v>4027028.3024761053</v>
          </cell>
          <cell r="E18">
            <v>2492272.6308638947</v>
          </cell>
          <cell r="G18">
            <v>391526.49837399257</v>
          </cell>
        </row>
        <row r="19">
          <cell r="A19">
            <v>39083</v>
          </cell>
          <cell r="C19">
            <v>3363482.93334</v>
          </cell>
          <cell r="D19">
            <v>4448719.076201509</v>
          </cell>
          <cell r="E19">
            <v>2278246.7904784917</v>
          </cell>
          <cell r="G19">
            <v>553702.0840289479</v>
          </cell>
        </row>
        <row r="20">
          <cell r="A20">
            <v>39448</v>
          </cell>
          <cell r="C20">
            <v>3467315.40001</v>
          </cell>
          <cell r="D20">
            <v>4796452.8002284225</v>
          </cell>
          <cell r="E20">
            <v>2138177.999791578</v>
          </cell>
          <cell r="G20">
            <v>678143.7876932885</v>
          </cell>
        </row>
        <row r="21">
          <cell r="A21">
            <v>39814</v>
          </cell>
          <cell r="C21">
            <v>3571147.86668</v>
          </cell>
          <cell r="D21">
            <v>5105903.538292211</v>
          </cell>
          <cell r="E21">
            <v>2036392.1950677892</v>
          </cell>
          <cell r="G21">
            <v>783052.9967479851</v>
          </cell>
        </row>
        <row r="22">
          <cell r="A22">
            <v>40179</v>
          </cell>
          <cell r="C22">
            <v>3674980.33335</v>
          </cell>
          <cell r="D22">
            <v>5390889.338639123</v>
          </cell>
          <cell r="E22">
            <v>1959071.328060876</v>
          </cell>
          <cell r="G22">
            <v>875479.8653567083</v>
          </cell>
        </row>
        <row r="23">
          <cell r="A23">
            <v>40544</v>
          </cell>
          <cell r="C23">
            <v>3778812.80002</v>
          </cell>
          <cell r="D23">
            <v>5658496.937666209</v>
          </cell>
          <cell r="E23">
            <v>1899128.662373791</v>
          </cell>
          <cell r="G23">
            <v>959040.1417949095</v>
          </cell>
        </row>
        <row r="24">
          <cell r="A24">
            <v>40909</v>
          </cell>
          <cell r="C24">
            <v>3882645.26669</v>
          </cell>
          <cell r="D24">
            <v>5912936.181855911</v>
          </cell>
          <cell r="E24">
            <v>1852354.3515240885</v>
          </cell>
          <cell r="G24">
            <v>1035881.7463895191</v>
          </cell>
        </row>
        <row r="25">
          <cell r="A25">
            <v>41275</v>
          </cell>
          <cell r="C25">
            <v>3986477.73336</v>
          </cell>
          <cell r="D25">
            <v>6156950.019083017</v>
          </cell>
          <cell r="E25">
            <v>1816005.4476369831</v>
          </cell>
          <cell r="G25">
            <v>1107404.1680578957</v>
          </cell>
        </row>
        <row r="26">
          <cell r="A26">
            <v>41640</v>
          </cell>
          <cell r="C26">
            <v>4090310.20003</v>
          </cell>
          <cell r="D26">
            <v>6392443.707448316</v>
          </cell>
          <cell r="E26">
            <v>1788176.6926116836</v>
          </cell>
          <cell r="G26">
            <v>1174579.4951219778</v>
          </cell>
        </row>
        <row r="27">
          <cell r="A27">
            <v>42005</v>
          </cell>
          <cell r="C27">
            <v>4194142.6667</v>
          </cell>
          <cell r="D27">
            <v>6620804.453778005</v>
          </cell>
          <cell r="E27">
            <v>1767480.8796219944</v>
          </cell>
          <cell r="G27">
            <v>1238115.499172028</v>
          </cell>
        </row>
        <row r="28">
          <cell r="A28">
            <v>42370</v>
          </cell>
          <cell r="C28">
            <v>4297975.13337</v>
          </cell>
          <cell r="D28">
            <v>6843079.487173804</v>
          </cell>
          <cell r="E28">
            <v>1752870.7795661953</v>
          </cell>
          <cell r="G28">
            <v>1298546.4905882268</v>
          </cell>
        </row>
        <row r="29">
          <cell r="A29">
            <v>42736</v>
          </cell>
          <cell r="C29">
            <v>4401807.60004</v>
          </cell>
          <cell r="D29">
            <v>7060082.400476844</v>
          </cell>
          <cell r="E29">
            <v>1743532.7996031558</v>
          </cell>
          <cell r="G29">
            <v>1356287.575386577</v>
          </cell>
        </row>
      </sheetData>
      <sheetData sheetId="8">
        <row r="1">
          <cell r="A1" t="str">
            <v>DATE</v>
          </cell>
          <cell r="B1" t="str">
            <v>ACTUAL</v>
          </cell>
          <cell r="C1" t="str">
            <v>PREDICT</v>
          </cell>
          <cell r="D1" t="str">
            <v>UPPER</v>
          </cell>
          <cell r="E1" t="str">
            <v>LOWER</v>
          </cell>
          <cell r="F1" t="str">
            <v>ERROR</v>
          </cell>
          <cell r="G1" t="str">
            <v>STD</v>
          </cell>
          <cell r="H1" t="str">
            <v>NERROR</v>
          </cell>
          <cell r="I1" t="str">
            <v>_LEVEL_</v>
          </cell>
          <cell r="J1" t="str">
            <v>_TREND_</v>
          </cell>
        </row>
        <row r="2">
          <cell r="A2">
            <v>32874</v>
          </cell>
          <cell r="B2">
            <v>1598331</v>
          </cell>
          <cell r="C2">
            <v>1598316.1223035783</v>
          </cell>
          <cell r="D2">
            <v>2369819.4144204026</v>
          </cell>
          <cell r="E2">
            <v>826812.8301867539</v>
          </cell>
          <cell r="F2">
            <v>14.877696421695873</v>
          </cell>
          <cell r="G2">
            <v>393631.3616996762</v>
          </cell>
          <cell r="H2">
            <v>3.779601390868575E-05</v>
          </cell>
          <cell r="I2">
            <v>1598330.9851223035</v>
          </cell>
          <cell r="J2">
            <v>141386.76449475193</v>
          </cell>
        </row>
        <row r="3">
          <cell r="A3">
            <v>33239</v>
          </cell>
          <cell r="B3">
            <v>1724873</v>
          </cell>
          <cell r="C3">
            <v>1739717.7496170555</v>
          </cell>
          <cell r="D3">
            <v>2511221.04173388</v>
          </cell>
          <cell r="E3">
            <v>968214.4575002311</v>
          </cell>
          <cell r="F3">
            <v>-14844.749617055524</v>
          </cell>
          <cell r="G3">
            <v>393631.3616996762</v>
          </cell>
          <cell r="H3">
            <v>-0.03771231426519676</v>
          </cell>
          <cell r="I3">
            <v>1724887.8447496172</v>
          </cell>
          <cell r="J3">
            <v>141371.93458988448</v>
          </cell>
        </row>
        <row r="4">
          <cell r="A4">
            <v>33604</v>
          </cell>
          <cell r="B4">
            <v>1848229</v>
          </cell>
          <cell r="C4">
            <v>1866259.7793395016</v>
          </cell>
          <cell r="D4">
            <v>2637763.071456326</v>
          </cell>
          <cell r="E4">
            <v>1094756.487222677</v>
          </cell>
          <cell r="F4">
            <v>-18030.779339501634</v>
          </cell>
          <cell r="G4">
            <v>393631.3616996762</v>
          </cell>
          <cell r="H4">
            <v>-0.04580625705646478</v>
          </cell>
          <cell r="I4">
            <v>1848247.0307793396</v>
          </cell>
          <cell r="J4">
            <v>141353.9218413243</v>
          </cell>
        </row>
        <row r="5">
          <cell r="A5">
            <v>33970</v>
          </cell>
          <cell r="B5">
            <v>1969398</v>
          </cell>
          <cell r="C5">
            <v>1989600.952620664</v>
          </cell>
          <cell r="D5">
            <v>2761104.244737488</v>
          </cell>
          <cell r="E5">
            <v>1218097.6605038396</v>
          </cell>
          <cell r="F5">
            <v>-20202.952620663913</v>
          </cell>
          <cell r="G5">
            <v>393631.3616996762</v>
          </cell>
          <cell r="H5">
            <v>-0.05132455029352539</v>
          </cell>
          <cell r="I5">
            <v>1969418.2029526206</v>
          </cell>
          <cell r="J5">
            <v>141333.73909165626</v>
          </cell>
        </row>
        <row r="6">
          <cell r="A6">
            <v>34335</v>
          </cell>
          <cell r="B6">
            <v>2089666</v>
          </cell>
          <cell r="C6">
            <v>2110751.9420442767</v>
          </cell>
          <cell r="D6">
            <v>2882255.2341611013</v>
          </cell>
          <cell r="E6">
            <v>1339248.6499274522</v>
          </cell>
          <cell r="F6">
            <v>-21085.942044276744</v>
          </cell>
          <cell r="G6">
            <v>393631.3616996762</v>
          </cell>
          <cell r="H6">
            <v>-0.053567738996275434</v>
          </cell>
          <cell r="I6">
            <v>2089687.0859420444</v>
          </cell>
          <cell r="J6">
            <v>141312.67423555403</v>
          </cell>
        </row>
        <row r="7">
          <cell r="A7">
            <v>34700</v>
          </cell>
          <cell r="B7">
            <v>1565984</v>
          </cell>
          <cell r="C7">
            <v>2230999.7601775983</v>
          </cell>
          <cell r="D7">
            <v>3002503.052294423</v>
          </cell>
          <cell r="E7">
            <v>1459496.4680607738</v>
          </cell>
          <cell r="F7">
            <v>-665015.7601775983</v>
          </cell>
          <cell r="G7">
            <v>393631.3616996762</v>
          </cell>
          <cell r="H7">
            <v>-1.6894379485061883</v>
          </cell>
          <cell r="I7">
            <v>1566649.0157601775</v>
          </cell>
          <cell r="J7">
            <v>140648.3234911366</v>
          </cell>
        </row>
        <row r="8">
          <cell r="A8">
            <v>35065</v>
          </cell>
          <cell r="B8">
            <v>1669068</v>
          </cell>
          <cell r="C8">
            <v>1707297.339251314</v>
          </cell>
          <cell r="D8">
            <v>2478800.6313681384</v>
          </cell>
          <cell r="E8">
            <v>935794.0471344896</v>
          </cell>
          <cell r="F8">
            <v>-38229.33925131406</v>
          </cell>
          <cell r="G8">
            <v>393631.3616996762</v>
          </cell>
          <cell r="H8">
            <v>-0.09711964790163595</v>
          </cell>
          <cell r="I8">
            <v>1669106.2293392513</v>
          </cell>
          <cell r="J8">
            <v>140610.13238122454</v>
          </cell>
        </row>
        <row r="9">
          <cell r="A9">
            <v>35431</v>
          </cell>
          <cell r="B9">
            <v>1692489</v>
          </cell>
          <cell r="C9">
            <v>1809716.3617204758</v>
          </cell>
          <cell r="D9">
            <v>2581219.6538373004</v>
          </cell>
          <cell r="E9">
            <v>1038213.0696036514</v>
          </cell>
          <cell r="F9">
            <v>-117227.36172047583</v>
          </cell>
          <cell r="G9">
            <v>393631.3616996762</v>
          </cell>
          <cell r="H9">
            <v>-0.2978100149700858</v>
          </cell>
          <cell r="I9">
            <v>1692606.2273617205</v>
          </cell>
          <cell r="J9">
            <v>140493.0222468658</v>
          </cell>
        </row>
        <row r="10">
          <cell r="A10">
            <v>35796</v>
          </cell>
          <cell r="B10">
            <v>1774162</v>
          </cell>
          <cell r="C10">
            <v>1833099.2496085863</v>
          </cell>
          <cell r="D10">
            <v>2604602.5417254106</v>
          </cell>
          <cell r="E10">
            <v>1061595.957491762</v>
          </cell>
          <cell r="F10">
            <v>-58937.24960858631</v>
          </cell>
          <cell r="G10">
            <v>393631.3616996762</v>
          </cell>
          <cell r="H10">
            <v>-0.14972701706007077</v>
          </cell>
          <cell r="I10">
            <v>1774220.9372496086</v>
          </cell>
          <cell r="J10">
            <v>140434.1439345068</v>
          </cell>
        </row>
        <row r="11">
          <cell r="A11">
            <v>36161</v>
          </cell>
          <cell r="B11">
            <v>3132145.01788848</v>
          </cell>
          <cell r="C11">
            <v>1914655.0811841153</v>
          </cell>
          <cell r="D11">
            <v>2686158.37330094</v>
          </cell>
          <cell r="E11">
            <v>1143151.7890672907</v>
          </cell>
          <cell r="F11">
            <v>1217489.9367043646</v>
          </cell>
          <cell r="G11">
            <v>393631.3616996762</v>
          </cell>
          <cell r="H11">
            <v>3.092969857501489</v>
          </cell>
          <cell r="I11">
            <v>3130927.5279517756</v>
          </cell>
          <cell r="J11">
            <v>141650.41638127447</v>
          </cell>
        </row>
        <row r="12">
          <cell r="A12">
            <v>36526</v>
          </cell>
          <cell r="B12">
            <v>3221489</v>
          </cell>
          <cell r="C12">
            <v>3272577.94433305</v>
          </cell>
          <cell r="D12">
            <v>4044081.2364498745</v>
          </cell>
          <cell r="E12">
            <v>2501074.6522162254</v>
          </cell>
          <cell r="F12">
            <v>-51088.944333049934</v>
          </cell>
          <cell r="G12">
            <v>393631.3616996762</v>
          </cell>
          <cell r="H12">
            <v>-0.12978880573044532</v>
          </cell>
          <cell r="I12">
            <v>3221540.088944333</v>
          </cell>
          <cell r="J12">
            <v>141599.37852588575</v>
          </cell>
        </row>
        <row r="13">
          <cell r="A13">
            <v>36892</v>
          </cell>
          <cell r="B13">
            <v>3467340.298279687</v>
          </cell>
          <cell r="C13">
            <v>3363139.467470219</v>
          </cell>
          <cell r="D13">
            <v>4134642.7595870434</v>
          </cell>
          <cell r="E13">
            <v>2591636.1753533944</v>
          </cell>
          <cell r="F13">
            <v>104200.83080946794</v>
          </cell>
          <cell r="G13">
            <v>393631.3616996762</v>
          </cell>
          <cell r="H13">
            <v>0.2647167907545149</v>
          </cell>
          <cell r="I13">
            <v>3467236.0974488775</v>
          </cell>
          <cell r="J13">
            <v>141703.4751558644</v>
          </cell>
        </row>
        <row r="14">
          <cell r="A14">
            <v>37257</v>
          </cell>
          <cell r="B14">
            <v>3499710.9205219056</v>
          </cell>
          <cell r="C14">
            <v>3608939.572604742</v>
          </cell>
          <cell r="D14">
            <v>4380442.864721566</v>
          </cell>
          <cell r="E14">
            <v>2837436.2804879174</v>
          </cell>
          <cell r="F14">
            <v>-109228.65208283626</v>
          </cell>
          <cell r="G14">
            <v>393631.3616996762</v>
          </cell>
          <cell r="H14">
            <v>-0.2774897091816912</v>
          </cell>
          <cell r="I14">
            <v>3499820.1491739885</v>
          </cell>
          <cell r="J14">
            <v>141594.35573243364</v>
          </cell>
        </row>
        <row r="15">
          <cell r="A15">
            <v>37622</v>
          </cell>
          <cell r="B15">
            <v>3410347</v>
          </cell>
          <cell r="C15">
            <v>3641414.504906422</v>
          </cell>
          <cell r="D15">
            <v>4412917.797023246</v>
          </cell>
          <cell r="E15">
            <v>2869911.2127895975</v>
          </cell>
          <cell r="F15">
            <v>-231067.504906422</v>
          </cell>
          <cell r="G15">
            <v>393631.3616996762</v>
          </cell>
          <cell r="H15">
            <v>-0.587014977436469</v>
          </cell>
          <cell r="I15">
            <v>3410578.0675049066</v>
          </cell>
          <cell r="J15">
            <v>141363.51929503214</v>
          </cell>
        </row>
        <row r="16">
          <cell r="A16">
            <v>37987</v>
          </cell>
          <cell r="B16">
            <v>3256755</v>
          </cell>
          <cell r="C16">
            <v>3551941.5867999387</v>
          </cell>
          <cell r="D16">
            <v>4323444.878916763</v>
          </cell>
          <cell r="E16">
            <v>2780438.294683114</v>
          </cell>
          <cell r="F16">
            <v>-295186.5867999387</v>
          </cell>
          <cell r="G16">
            <v>393631.3616996762</v>
          </cell>
          <cell r="H16">
            <v>-0.7499061698878388</v>
          </cell>
          <cell r="I16">
            <v>3257050.1865868</v>
          </cell>
          <cell r="J16">
            <v>141068.627894819</v>
          </cell>
        </row>
        <row r="17">
          <cell r="A17">
            <v>38353</v>
          </cell>
          <cell r="B17">
            <v>3155818</v>
          </cell>
          <cell r="C17">
            <v>3398118.814481619</v>
          </cell>
          <cell r="D17">
            <v>4169622.1065984434</v>
          </cell>
          <cell r="E17">
            <v>2626615.5223647943</v>
          </cell>
          <cell r="F17">
            <v>-242300.8144816188</v>
          </cell>
          <cell r="G17">
            <v>393631.3616996762</v>
          </cell>
          <cell r="H17">
            <v>-0.6155526161212833</v>
          </cell>
          <cell r="I17">
            <v>3156060.3008144815</v>
          </cell>
          <cell r="J17">
            <v>140826.56938115184</v>
          </cell>
        </row>
        <row r="18">
          <cell r="A18">
            <v>38718</v>
          </cell>
          <cell r="C18">
            <v>3296886.8701956333</v>
          </cell>
          <cell r="D18">
            <v>4068390.162312458</v>
          </cell>
          <cell r="E18">
            <v>2525383.5780788087</v>
          </cell>
          <cell r="G18">
            <v>393631.3616996762</v>
          </cell>
          <cell r="I18">
            <v>3296886.8701956333</v>
          </cell>
          <cell r="J18">
            <v>140826.56938115184</v>
          </cell>
        </row>
        <row r="19">
          <cell r="A19">
            <v>39083</v>
          </cell>
          <cell r="C19">
            <v>3437713.439576785</v>
          </cell>
          <cell r="D19">
            <v>4528783.313168816</v>
          </cell>
          <cell r="E19">
            <v>2346643.5659847534</v>
          </cell>
          <cell r="G19">
            <v>556678.5319517357</v>
          </cell>
          <cell r="I19">
            <v>3437713.439576785</v>
          </cell>
          <cell r="J19">
            <v>140826.56938115184</v>
          </cell>
        </row>
        <row r="20">
          <cell r="A20">
            <v>39448</v>
          </cell>
          <cell r="C20">
            <v>3578540.008957937</v>
          </cell>
          <cell r="D20">
            <v>4915267.148443122</v>
          </cell>
          <cell r="E20">
            <v>2241812.8694727514</v>
          </cell>
          <cell r="G20">
            <v>682016.1748017407</v>
          </cell>
          <cell r="I20">
            <v>3578540.008957937</v>
          </cell>
          <cell r="J20">
            <v>140826.56938115184</v>
          </cell>
        </row>
        <row r="21">
          <cell r="A21">
            <v>39814</v>
          </cell>
          <cell r="C21">
            <v>3719366.5783390887</v>
          </cell>
          <cell r="D21">
            <v>5263528.631664588</v>
          </cell>
          <cell r="E21">
            <v>2175204.5250135893</v>
          </cell>
          <cell r="G21">
            <v>787852.259279075</v>
          </cell>
          <cell r="I21">
            <v>3719366.5783390887</v>
          </cell>
          <cell r="J21">
            <v>140826.56938115184</v>
          </cell>
        </row>
        <row r="22">
          <cell r="A22">
            <v>40179</v>
          </cell>
          <cell r="C22">
            <v>3860193.1477202405</v>
          </cell>
          <cell r="D22">
            <v>5587394.832989695</v>
          </cell>
          <cell r="E22">
            <v>2132991.4624507865</v>
          </cell>
          <cell r="G22">
            <v>881241.5426474162</v>
          </cell>
          <cell r="I22">
            <v>3860193.1477202405</v>
          </cell>
          <cell r="J22">
            <v>140826.56938115184</v>
          </cell>
        </row>
        <row r="23">
          <cell r="A23">
            <v>40544</v>
          </cell>
          <cell r="C23">
            <v>4001019.7171013923</v>
          </cell>
          <cell r="D23">
            <v>5893956.1337548625</v>
          </cell>
          <cell r="E23">
            <v>2108083.3004479217</v>
          </cell>
          <cell r="G23">
            <v>965801.6328793344</v>
          </cell>
          <cell r="I23">
            <v>4001019.7171013923</v>
          </cell>
          <cell r="J23">
            <v>140826.56938115184</v>
          </cell>
        </row>
        <row r="24">
          <cell r="A24">
            <v>40909</v>
          </cell>
          <cell r="C24">
            <v>4141846.286482544</v>
          </cell>
          <cell r="D24">
            <v>6187423.34019407</v>
          </cell>
          <cell r="E24">
            <v>2096269.2327710185</v>
          </cell>
          <cell r="G24">
            <v>1043680.9399799061</v>
          </cell>
          <cell r="I24">
            <v>4141846.286482544</v>
          </cell>
          <cell r="J24">
            <v>140826.56938115184</v>
          </cell>
        </row>
        <row r="25">
          <cell r="A25">
            <v>41275</v>
          </cell>
          <cell r="C25">
            <v>4282672.855863696</v>
          </cell>
          <cell r="D25">
            <v>6470539.045827642</v>
          </cell>
          <cell r="E25">
            <v>2094806.6658997498</v>
          </cell>
          <cell r="G25">
            <v>1116278.7720700765</v>
          </cell>
          <cell r="I25">
            <v>4282672.855863696</v>
          </cell>
          <cell r="J25">
            <v>140826.56938115184</v>
          </cell>
        </row>
        <row r="26">
          <cell r="A26">
            <v>41640</v>
          </cell>
          <cell r="C26">
            <v>4423499.425244848</v>
          </cell>
          <cell r="D26">
            <v>6745207.506183652</v>
          </cell>
          <cell r="E26">
            <v>2101791.344306044</v>
          </cell>
          <cell r="G26">
            <v>1184566.7059456918</v>
          </cell>
          <cell r="I26">
            <v>4423499.425244848</v>
          </cell>
          <cell r="J26">
            <v>140826.56938115184</v>
          </cell>
        </row>
        <row r="27">
          <cell r="A27">
            <v>42005</v>
          </cell>
          <cell r="C27">
            <v>4564325.9946260005</v>
          </cell>
          <cell r="D27">
            <v>7012814.61302995</v>
          </cell>
          <cell r="E27">
            <v>2115837.3762220507</v>
          </cell>
          <cell r="G27">
            <v>1249251.8422365491</v>
          </cell>
          <cell r="I27">
            <v>4564325.9946260005</v>
          </cell>
          <cell r="J27">
            <v>140826.56938115184</v>
          </cell>
        </row>
        <row r="28">
          <cell r="A28">
            <v>42370</v>
          </cell>
          <cell r="C28">
            <v>4705152.564007153</v>
          </cell>
          <cell r="D28">
            <v>7274406.143806886</v>
          </cell>
          <cell r="E28">
            <v>2135898.984207419</v>
          </cell>
          <cell r="G28">
            <v>1310867.7506656644</v>
          </cell>
          <cell r="I28">
            <v>4705152.564007153</v>
          </cell>
          <cell r="J28">
            <v>140826.56938115184</v>
          </cell>
        </row>
        <row r="29">
          <cell r="A29">
            <v>42736</v>
          </cell>
          <cell r="C29">
            <v>4845979.133388305</v>
          </cell>
          <cell r="D29">
            <v>7530794.197732909</v>
          </cell>
          <cell r="E29">
            <v>2161164.069043702</v>
          </cell>
          <cell r="G29">
            <v>1369828.7751826472</v>
          </cell>
          <cell r="I29">
            <v>4845979.133388305</v>
          </cell>
          <cell r="J29">
            <v>140826.56938115184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ll 1b"/>
      <sheetName val="Fall 08"/>
      <sheetName val="Paper Refunds"/>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S Models"/>
      <sheetName val="FORECAST"/>
      <sheetName val="FORECASTfall"/>
      <sheetName val="FORECAST %"/>
      <sheetName val="compare CY"/>
      <sheetName val="2553"/>
      <sheetName val="BOD"/>
      <sheetName val="fall BOD CY"/>
      <sheetName val="exam lmsb&amp;sbse"/>
      <sheetName val="fall BOD FY"/>
      <sheetName val="compare FY"/>
      <sheetName val="Table 2-Unrounded"/>
      <sheetName val="table1"/>
    </sheetNames>
    <sheetDataSet>
      <sheetData sheetId="0">
        <row r="1">
          <cell r="A1" t="str">
            <v>SERIES</v>
          </cell>
          <cell r="B1" t="str">
            <v>MODEL</v>
          </cell>
          <cell r="C1" t="str">
            <v>NOBS</v>
          </cell>
          <cell r="D1" t="str">
            <v>N</v>
          </cell>
          <cell r="E1" t="str">
            <v>NMISSA</v>
          </cell>
          <cell r="F1" t="str">
            <v>NMISSP</v>
          </cell>
          <cell r="G1" t="str">
            <v>NPARMS</v>
          </cell>
          <cell r="H1" t="str">
            <v>SST</v>
          </cell>
          <cell r="I1" t="str">
            <v>TSS</v>
          </cell>
          <cell r="J1" t="str">
            <v>SSE</v>
          </cell>
          <cell r="K1" t="str">
            <v>MSE</v>
          </cell>
          <cell r="L1" t="str">
            <v>RMSE</v>
          </cell>
          <cell r="M1" t="str">
            <v>ME</v>
          </cell>
          <cell r="N1" t="str">
            <v>MAE</v>
          </cell>
          <cell r="O1" t="str">
            <v>MPE</v>
          </cell>
          <cell r="P1" t="str">
            <v>MAPE</v>
          </cell>
          <cell r="Q1" t="str">
            <v>MAXERR</v>
          </cell>
          <cell r="R1" t="str">
            <v>MINERR</v>
          </cell>
          <cell r="S1" t="str">
            <v>MAXPE</v>
          </cell>
          <cell r="T1" t="str">
            <v>MINPE</v>
          </cell>
          <cell r="U1" t="str">
            <v>AIC</v>
          </cell>
          <cell r="V1" t="str">
            <v>SBC</v>
          </cell>
          <cell r="W1" t="str">
            <v>RSQUARE</v>
          </cell>
          <cell r="X1" t="str">
            <v>AJDRSQ</v>
          </cell>
          <cell r="Y1" t="str">
            <v>RWRSQ</v>
          </cell>
          <cell r="Z1" t="str">
            <v>ARSQ</v>
          </cell>
          <cell r="AA1" t="str">
            <v>APC</v>
          </cell>
        </row>
        <row r="2">
          <cell r="A2" t="str">
            <v>US1120</v>
          </cell>
          <cell r="B2" t="str">
            <v>Log Linear (Holt) Exponential Smoothing</v>
          </cell>
          <cell r="C2">
            <v>14</v>
          </cell>
          <cell r="D2">
            <v>14</v>
          </cell>
          <cell r="E2">
            <v>0</v>
          </cell>
          <cell r="F2">
            <v>0</v>
          </cell>
          <cell r="G2">
            <v>2</v>
          </cell>
          <cell r="H2">
            <v>50845507444.92857</v>
          </cell>
          <cell r="I2">
            <v>67613187861161</v>
          </cell>
          <cell r="J2">
            <v>26745105667.221527</v>
          </cell>
          <cell r="K2">
            <v>1910364690.5158234</v>
          </cell>
          <cell r="L2">
            <v>43707.71888941155</v>
          </cell>
          <cell r="M2">
            <v>-6016.222677970405</v>
          </cell>
          <cell r="N2">
            <v>32284.085961533543</v>
          </cell>
          <cell r="O2">
            <v>-0.2859125276134608</v>
          </cell>
          <cell r="P2">
            <v>1.4781202795393074</v>
          </cell>
          <cell r="Q2">
            <v>53676.06361617334</v>
          </cell>
          <cell r="R2">
            <v>-111153.35204532743</v>
          </cell>
          <cell r="S2">
            <v>2.395350306231642</v>
          </cell>
          <cell r="T2">
            <v>-5.224798314075757</v>
          </cell>
          <cell r="U2">
            <v>303.1878399751018</v>
          </cell>
          <cell r="V2">
            <v>304.4659546343323</v>
          </cell>
          <cell r="W2">
            <v>0.47399274761512616</v>
          </cell>
          <cell r="X2">
            <v>0.43015880991638666</v>
          </cell>
          <cell r="Y2">
            <v>0.05741008412267808</v>
          </cell>
          <cell r="Z2">
            <v>0.29865699682016816</v>
          </cell>
          <cell r="AA2">
            <v>2547152920.6877646</v>
          </cell>
        </row>
        <row r="3">
          <cell r="A3" t="str">
            <v>US1120A</v>
          </cell>
          <cell r="B3" t="str">
            <v>Damped Trend Exponential Smoothing</v>
          </cell>
          <cell r="C3">
            <v>14</v>
          </cell>
          <cell r="D3">
            <v>14</v>
          </cell>
          <cell r="E3">
            <v>0</v>
          </cell>
          <cell r="F3">
            <v>0</v>
          </cell>
          <cell r="G3">
            <v>3</v>
          </cell>
          <cell r="H3">
            <v>28522000512.357143</v>
          </cell>
          <cell r="I3">
            <v>1233221859541</v>
          </cell>
          <cell r="J3">
            <v>2130690646.5622919</v>
          </cell>
          <cell r="K3">
            <v>152192189.0401637</v>
          </cell>
          <cell r="L3">
            <v>12336.619838519939</v>
          </cell>
          <cell r="M3">
            <v>-2928.1577986502793</v>
          </cell>
          <cell r="N3">
            <v>9364.186581770327</v>
          </cell>
          <cell r="O3">
            <v>-0.8672514367358795</v>
          </cell>
          <cell r="P3">
            <v>3.1360781893879293</v>
          </cell>
          <cell r="Q3">
            <v>12714.545655354625</v>
          </cell>
          <cell r="R3">
            <v>-23265.591609148774</v>
          </cell>
          <cell r="S3">
            <v>3.587929467887977</v>
          </cell>
          <cell r="T3">
            <v>-7.755271815893215</v>
          </cell>
          <cell r="U3">
            <v>269.7691655439129</v>
          </cell>
          <cell r="V3">
            <v>271.68633753275867</v>
          </cell>
          <cell r="W3">
            <v>0.9252965918137764</v>
          </cell>
          <cell r="X3">
            <v>0.9117141539617358</v>
          </cell>
          <cell r="Y3">
            <v>0.12220283336924191</v>
          </cell>
          <cell r="Z3">
            <v>0.8845492782576546</v>
          </cell>
          <cell r="AA3">
            <v>235206110.33479846</v>
          </cell>
        </row>
        <row r="4">
          <cell r="A4" t="str">
            <v>US1120F</v>
          </cell>
          <cell r="B4" t="str">
            <v>Log Linear Trend</v>
          </cell>
          <cell r="C4">
            <v>14</v>
          </cell>
          <cell r="D4">
            <v>14</v>
          </cell>
          <cell r="E4">
            <v>0</v>
          </cell>
          <cell r="F4">
            <v>0</v>
          </cell>
          <cell r="G4">
            <v>2</v>
          </cell>
          <cell r="H4">
            <v>71084452.92857276</v>
          </cell>
          <cell r="I4">
            <v>6422105469.000004</v>
          </cell>
          <cell r="J4">
            <v>8901447.784031961</v>
          </cell>
          <cell r="K4">
            <v>635817.6988594258</v>
          </cell>
          <cell r="L4">
            <v>797.3817773560077</v>
          </cell>
          <cell r="M4">
            <v>0.6751363172276926</v>
          </cell>
          <cell r="N4">
            <v>561.0151975448607</v>
          </cell>
          <cell r="O4">
            <v>-0.12215922578850746</v>
          </cell>
          <cell r="P4">
            <v>2.4975122876711833</v>
          </cell>
          <cell r="Q4">
            <v>2350.1683988287914</v>
          </cell>
          <cell r="R4">
            <v>-748.5358444175145</v>
          </cell>
          <cell r="S4">
            <v>8.669329000807073</v>
          </cell>
          <cell r="T4">
            <v>-3.607359772854266</v>
          </cell>
          <cell r="U4">
            <v>191.07734029908752</v>
          </cell>
          <cell r="V4">
            <v>192.35545495831803</v>
          </cell>
          <cell r="W4">
            <v>0.8747764466447209</v>
          </cell>
          <cell r="X4">
            <v>0.864341150531781</v>
          </cell>
          <cell r="Y4">
            <v>0.4116233473842463</v>
          </cell>
          <cell r="Z4">
            <v>0.8330352621929611</v>
          </cell>
          <cell r="AA4">
            <v>847756.9318125678</v>
          </cell>
        </row>
        <row r="5">
          <cell r="A5" t="str">
            <v>US1120SF</v>
          </cell>
          <cell r="B5" t="str">
            <v>Log Damped Trend Exponential Smoothing</v>
          </cell>
          <cell r="C5">
            <v>14</v>
          </cell>
          <cell r="D5">
            <v>14</v>
          </cell>
          <cell r="E5">
            <v>0</v>
          </cell>
          <cell r="F5">
            <v>0</v>
          </cell>
          <cell r="G5">
            <v>3</v>
          </cell>
          <cell r="H5">
            <v>5977981.214285711</v>
          </cell>
          <cell r="I5">
            <v>22744626.999999993</v>
          </cell>
          <cell r="J5">
            <v>1058250.6853425012</v>
          </cell>
          <cell r="K5">
            <v>75589.33466732151</v>
          </cell>
          <cell r="L5">
            <v>274.9351462933059</v>
          </cell>
          <cell r="M5">
            <v>-100.64318283311759</v>
          </cell>
          <cell r="N5">
            <v>220.5478251904286</v>
          </cell>
          <cell r="O5">
            <v>-8.297410464057165</v>
          </cell>
          <cell r="P5">
            <v>22.867586740984333</v>
          </cell>
          <cell r="Q5">
            <v>476.7575393746247</v>
          </cell>
          <cell r="R5">
            <v>-535.479500422402</v>
          </cell>
          <cell r="S5">
            <v>44.13421922991764</v>
          </cell>
          <cell r="T5">
            <v>-72.1670485744477</v>
          </cell>
          <cell r="U5">
            <v>163.26298666940977</v>
          </cell>
          <cell r="V5">
            <v>165.18015865825555</v>
          </cell>
          <cell r="W5">
            <v>0.8229752407361909</v>
          </cell>
          <cell r="X5">
            <v>0.7907889208700438</v>
          </cell>
          <cell r="Y5">
            <v>-1.4124972538735832</v>
          </cell>
          <cell r="Z5">
            <v>0.7264162811377496</v>
          </cell>
          <cell r="AA5">
            <v>116819.88084949688</v>
          </cell>
        </row>
        <row r="6">
          <cell r="A6" t="str">
            <v>US1120S</v>
          </cell>
          <cell r="B6" t="str">
            <v>Linear (Holt) Exponential Smoothing</v>
          </cell>
          <cell r="C6">
            <v>14</v>
          </cell>
          <cell r="D6">
            <v>14</v>
          </cell>
          <cell r="E6">
            <v>0</v>
          </cell>
          <cell r="F6">
            <v>0</v>
          </cell>
          <cell r="G6">
            <v>2</v>
          </cell>
          <cell r="H6">
            <v>4453734476886.857</v>
          </cell>
          <cell r="I6">
            <v>85508775945368</v>
          </cell>
          <cell r="J6">
            <v>5891225748.150107</v>
          </cell>
          <cell r="K6">
            <v>420801839.1535791</v>
          </cell>
          <cell r="L6">
            <v>20513.45507596366</v>
          </cell>
          <cell r="M6">
            <v>6348.388728279205</v>
          </cell>
          <cell r="N6">
            <v>16168.36771088807</v>
          </cell>
          <cell r="O6">
            <v>0.21115334665170132</v>
          </cell>
          <cell r="P6">
            <v>0.6383585922227618</v>
          </cell>
          <cell r="Q6">
            <v>32559.66069348529</v>
          </cell>
          <cell r="R6">
            <v>-32287.691020577447</v>
          </cell>
          <cell r="S6">
            <v>1.3290047990588005</v>
          </cell>
          <cell r="T6">
            <v>-1.6942115644152058</v>
          </cell>
          <cell r="U6">
            <v>282.0074162598648</v>
          </cell>
          <cell r="V6">
            <v>283.28553091909527</v>
          </cell>
          <cell r="W6">
            <v>0.9986772391172569</v>
          </cell>
          <cell r="X6">
            <v>0.998567009043695</v>
          </cell>
          <cell r="Y6">
            <v>0.08998638517245326</v>
          </cell>
          <cell r="Z6">
            <v>0.9982363188230092</v>
          </cell>
          <cell r="AA6">
            <v>561069118.8714387</v>
          </cell>
        </row>
        <row r="7">
          <cell r="A7" t="str">
            <v>US1120RI</v>
          </cell>
          <cell r="B7" t="str">
            <v>Linear Trend</v>
          </cell>
          <cell r="C7">
            <v>14</v>
          </cell>
          <cell r="D7">
            <v>14</v>
          </cell>
          <cell r="E7">
            <v>0</v>
          </cell>
          <cell r="F7">
            <v>0</v>
          </cell>
          <cell r="G7">
            <v>2</v>
          </cell>
          <cell r="H7">
            <v>66595114.35714286</v>
          </cell>
          <cell r="I7">
            <v>1049217223</v>
          </cell>
          <cell r="J7">
            <v>1949941.9956043966</v>
          </cell>
          <cell r="K7">
            <v>139281.57111459976</v>
          </cell>
          <cell r="L7">
            <v>373.2044628814074</v>
          </cell>
          <cell r="M7">
            <v>6.496390726949487E-14</v>
          </cell>
          <cell r="N7">
            <v>308.5566718995292</v>
          </cell>
          <cell r="O7">
            <v>-0.2599673503417073</v>
          </cell>
          <cell r="P7">
            <v>4.2482951722570315</v>
          </cell>
          <cell r="Q7">
            <v>557.5604395604387</v>
          </cell>
          <cell r="R7">
            <v>-649.6857142857152</v>
          </cell>
          <cell r="S7">
            <v>7.58616574330133</v>
          </cell>
          <cell r="T7">
            <v>-11.092694002392998</v>
          </cell>
          <cell r="U7">
            <v>169.81953996493698</v>
          </cell>
          <cell r="V7">
            <v>171.0976546241675</v>
          </cell>
          <cell r="W7">
            <v>0.970719443694517</v>
          </cell>
          <cell r="X7">
            <v>0.9682793973357268</v>
          </cell>
          <cell r="Y7">
            <v>0.245426638195229</v>
          </cell>
          <cell r="Z7">
            <v>0.9609592582593561</v>
          </cell>
          <cell r="AA7">
            <v>185708.761486133</v>
          </cell>
        </row>
        <row r="8">
          <cell r="A8" t="str">
            <v>US1120RE</v>
          </cell>
          <cell r="B8" t="str">
            <v>Damped Trend Exponential Smoothing</v>
          </cell>
          <cell r="C8">
            <v>14</v>
          </cell>
          <cell r="D8">
            <v>14</v>
          </cell>
          <cell r="E8">
            <v>0</v>
          </cell>
          <cell r="F8">
            <v>0</v>
          </cell>
          <cell r="G8">
            <v>3</v>
          </cell>
          <cell r="H8">
            <v>1649627.4285714286</v>
          </cell>
          <cell r="I8">
            <v>7287160</v>
          </cell>
          <cell r="J8">
            <v>81784.26236461196</v>
          </cell>
          <cell r="K8">
            <v>5841.733026043711</v>
          </cell>
          <cell r="L8">
            <v>76.43123069821466</v>
          </cell>
          <cell r="M8">
            <v>18.247263431107058</v>
          </cell>
          <cell r="N8">
            <v>54.291330613935294</v>
          </cell>
          <cell r="O8">
            <v>3.7846903218564996</v>
          </cell>
          <cell r="P8">
            <v>7.397105749119456</v>
          </cell>
          <cell r="Q8">
            <v>202.2336251650347</v>
          </cell>
          <cell r="R8">
            <v>-100.20298317834249</v>
          </cell>
          <cell r="S8">
            <v>20.95685234870826</v>
          </cell>
          <cell r="T8">
            <v>-9.356020838313958</v>
          </cell>
          <cell r="U8">
            <v>127.41895895969385</v>
          </cell>
          <cell r="V8">
            <v>129.33613094853962</v>
          </cell>
          <cell r="W8">
            <v>0.9504225857620245</v>
          </cell>
          <cell r="X8">
            <v>0.941408510446029</v>
          </cell>
          <cell r="Y8">
            <v>0.11267579582445446</v>
          </cell>
          <cell r="Z8">
            <v>0.923380359814038</v>
          </cell>
          <cell r="AA8">
            <v>9028.13285843119</v>
          </cell>
        </row>
        <row r="9">
          <cell r="A9" t="str">
            <v>US1120PO</v>
          </cell>
          <cell r="B9" t="str">
            <v>Logarithmic Trend</v>
          </cell>
          <cell r="C9">
            <v>14</v>
          </cell>
          <cell r="D9">
            <v>14</v>
          </cell>
          <cell r="E9">
            <v>0</v>
          </cell>
          <cell r="F9">
            <v>0</v>
          </cell>
          <cell r="G9">
            <v>3</v>
          </cell>
          <cell r="H9">
            <v>24844233.714285832</v>
          </cell>
          <cell r="I9">
            <v>714011882.0000001</v>
          </cell>
          <cell r="J9">
            <v>22374159.069253944</v>
          </cell>
          <cell r="K9">
            <v>1598154.2192324246</v>
          </cell>
          <cell r="L9">
            <v>1249</v>
          </cell>
          <cell r="M9">
            <v>264.875601605467</v>
          </cell>
          <cell r="N9">
            <v>639.0087713954473</v>
          </cell>
          <cell r="O9">
            <v>2.3880262746428604</v>
          </cell>
          <cell r="P9">
            <v>8.036734075199472</v>
          </cell>
          <cell r="Q9">
            <v>4102.092658860742</v>
          </cell>
          <cell r="R9">
            <v>-2094.0573222006033</v>
          </cell>
          <cell r="S9">
            <v>38.73187290020532</v>
          </cell>
          <cell r="T9">
            <v>-31.829416662115896</v>
          </cell>
          <cell r="U9">
            <v>205.98103871629277</v>
          </cell>
          <cell r="V9">
            <v>207.89821070513855</v>
          </cell>
          <cell r="W9">
            <v>0.09942245244664381</v>
          </cell>
          <cell r="X9">
            <v>-0.06431891983578458</v>
          </cell>
          <cell r="Y9">
            <v>0.36804436560591064</v>
          </cell>
          <cell r="Z9">
            <v>-0.3918016644006414</v>
          </cell>
          <cell r="AA9">
            <v>2469874.7024501106</v>
          </cell>
        </row>
        <row r="10">
          <cell r="A10" t="str">
            <v>US1120PC</v>
          </cell>
          <cell r="B10" t="str">
            <v>Log Linear (Holt) Exponential Smoothing</v>
          </cell>
          <cell r="C10">
            <v>14</v>
          </cell>
          <cell r="D10">
            <v>14</v>
          </cell>
          <cell r="E10">
            <v>0</v>
          </cell>
          <cell r="F10">
            <v>0</v>
          </cell>
          <cell r="G10">
            <v>2</v>
          </cell>
          <cell r="H10">
            <v>3321485.7142856843</v>
          </cell>
          <cell r="I10">
            <v>146515133.99999997</v>
          </cell>
          <cell r="J10">
            <v>261110.98387504293</v>
          </cell>
          <cell r="K10">
            <v>18650.784562503068</v>
          </cell>
          <cell r="L10">
            <v>136.56787529467925</v>
          </cell>
          <cell r="M10">
            <v>64.42784945171827</v>
          </cell>
          <cell r="N10">
            <v>111.69335288499487</v>
          </cell>
          <cell r="O10">
            <v>1.896782875741203</v>
          </cell>
          <cell r="P10">
            <v>3.334004970072681</v>
          </cell>
          <cell r="Q10">
            <v>258.2817003359037</v>
          </cell>
          <cell r="R10">
            <v>-133.30056725414943</v>
          </cell>
          <cell r="S10">
            <v>6.369462400392203</v>
          </cell>
          <cell r="T10">
            <v>-3.74966433907593</v>
          </cell>
          <cell r="U10">
            <v>141.67100888634346</v>
          </cell>
          <cell r="V10">
            <v>142.94912354557397</v>
          </cell>
          <cell r="W10">
            <v>0.9213872928153788</v>
          </cell>
          <cell r="X10">
            <v>0.914836233883327</v>
          </cell>
          <cell r="Y10">
            <v>0.18339838951825715</v>
          </cell>
          <cell r="Z10">
            <v>0.8951830570871717</v>
          </cell>
          <cell r="AA10">
            <v>24867.712750004088</v>
          </cell>
        </row>
        <row r="11">
          <cell r="A11" t="str">
            <v>US1120L</v>
          </cell>
          <cell r="B11" t="str">
            <v>Damped Trend Exponential Smoothing</v>
          </cell>
          <cell r="C11">
            <v>14</v>
          </cell>
          <cell r="D11">
            <v>14</v>
          </cell>
          <cell r="E11">
            <v>0</v>
          </cell>
          <cell r="F11">
            <v>0</v>
          </cell>
          <cell r="G11">
            <v>3</v>
          </cell>
          <cell r="H11">
            <v>1208140.857142857</v>
          </cell>
          <cell r="I11">
            <v>45331092</v>
          </cell>
          <cell r="J11">
            <v>18999.39590811232</v>
          </cell>
          <cell r="K11">
            <v>1357.0997077223087</v>
          </cell>
          <cell r="L11">
            <v>36.83883423402957</v>
          </cell>
          <cell r="M11">
            <v>2.581162707409622</v>
          </cell>
          <cell r="N11">
            <v>31.37465221051452</v>
          </cell>
          <cell r="O11">
            <v>0.22229792554537825</v>
          </cell>
          <cell r="P11">
            <v>1.8725215924154428</v>
          </cell>
          <cell r="Q11">
            <v>58.716521279276094</v>
          </cell>
          <cell r="R11">
            <v>-69.0304286954181</v>
          </cell>
          <cell r="S11">
            <v>3.737525224651565</v>
          </cell>
          <cell r="T11">
            <v>-3.8201676090436134</v>
          </cell>
          <cell r="U11">
            <v>106.98347187205188</v>
          </cell>
          <cell r="V11">
            <v>108.90064386089766</v>
          </cell>
          <cell r="W11">
            <v>0.9842738569796868</v>
          </cell>
          <cell r="X11">
            <v>0.9814145582487208</v>
          </cell>
          <cell r="Y11">
            <v>0.291018477721025</v>
          </cell>
          <cell r="Z11">
            <v>0.9756959607867888</v>
          </cell>
          <cell r="AA11">
            <v>2097.335911934477</v>
          </cell>
        </row>
        <row r="12">
          <cell r="A12" t="str">
            <v>US1120H</v>
          </cell>
          <cell r="B12" t="str">
            <v>Linear Trend</v>
          </cell>
          <cell r="C12">
            <v>14</v>
          </cell>
          <cell r="D12">
            <v>14</v>
          </cell>
          <cell r="E12">
            <v>0</v>
          </cell>
          <cell r="F12">
            <v>0</v>
          </cell>
          <cell r="G12">
            <v>2</v>
          </cell>
          <cell r="H12">
            <v>5398734916.928572</v>
          </cell>
          <cell r="I12">
            <v>161781252389</v>
          </cell>
          <cell r="J12">
            <v>295226025.14725286</v>
          </cell>
          <cell r="K12">
            <v>21087573.224803776</v>
          </cell>
          <cell r="L12">
            <v>4592.120776373785</v>
          </cell>
          <cell r="M12">
            <v>5.19711258155959E-12</v>
          </cell>
          <cell r="N12">
            <v>2967.916169544739</v>
          </cell>
          <cell r="O12">
            <v>-0.07281564740732749</v>
          </cell>
          <cell r="P12">
            <v>2.6017440852815756</v>
          </cell>
          <cell r="Q12">
            <v>13117.657142857148</v>
          </cell>
          <cell r="R12">
            <v>-7054.643956043961</v>
          </cell>
          <cell r="S12">
            <v>8.76889770434255</v>
          </cell>
          <cell r="T12">
            <v>-5.881418578087139</v>
          </cell>
          <cell r="U12">
            <v>240.09872269560225</v>
          </cell>
          <cell r="V12">
            <v>241.3768373548328</v>
          </cell>
          <cell r="W12">
            <v>0.9453157027174041</v>
          </cell>
          <cell r="X12">
            <v>0.9407586779438544</v>
          </cell>
          <cell r="Y12">
            <v>0.3716861791233383</v>
          </cell>
          <cell r="Z12">
            <v>0.9270876036232054</v>
          </cell>
          <cell r="AA12">
            <v>28116764.299738366</v>
          </cell>
        </row>
        <row r="13">
          <cell r="A13" t="str">
            <v>US1120FS</v>
          </cell>
          <cell r="B13" t="str">
            <v>Double (Brown) Exponential Smoothing</v>
          </cell>
          <cell r="C13">
            <v>14</v>
          </cell>
          <cell r="D13">
            <v>14</v>
          </cell>
          <cell r="E13">
            <v>0</v>
          </cell>
          <cell r="F13">
            <v>0</v>
          </cell>
          <cell r="G13">
            <v>1</v>
          </cell>
          <cell r="H13">
            <v>11921669.42857143</v>
          </cell>
          <cell r="I13">
            <v>261898024</v>
          </cell>
          <cell r="J13">
            <v>2642738.646130176</v>
          </cell>
          <cell r="K13">
            <v>188767.0461521554</v>
          </cell>
          <cell r="L13">
            <v>434.47329739830434</v>
          </cell>
          <cell r="M13">
            <v>-144.75872596797308</v>
          </cell>
          <cell r="N13">
            <v>307.07282805310945</v>
          </cell>
          <cell r="O13">
            <v>-4.169660387718876</v>
          </cell>
          <cell r="P13">
            <v>7.92854696039071</v>
          </cell>
          <cell r="Q13">
            <v>465.76237297489024</v>
          </cell>
          <cell r="R13">
            <v>-1000.5810356715374</v>
          </cell>
          <cell r="S13">
            <v>10.304477278205535</v>
          </cell>
          <cell r="T13">
            <v>-37.02053524695864</v>
          </cell>
          <cell r="U13">
            <v>172.07576563282757</v>
          </cell>
          <cell r="V13">
            <v>172.71482296244284</v>
          </cell>
          <cell r="W13">
            <v>0.7783247839604914</v>
          </cell>
          <cell r="X13">
            <v>0.7783247839604914</v>
          </cell>
          <cell r="Y13">
            <v>0.5322209696332753</v>
          </cell>
          <cell r="Z13">
            <v>0.7442209045697978</v>
          </cell>
          <cell r="AA13">
            <v>217808.13017556394</v>
          </cell>
        </row>
        <row r="14">
          <cell r="A14" t="str">
            <v>US1120X</v>
          </cell>
          <cell r="B14" t="str">
            <v>Log Damped Trend Exponential Smoothing</v>
          </cell>
          <cell r="C14">
            <v>14</v>
          </cell>
          <cell r="D14">
            <v>14</v>
          </cell>
          <cell r="E14">
            <v>0</v>
          </cell>
          <cell r="F14">
            <v>0</v>
          </cell>
          <cell r="G14">
            <v>3</v>
          </cell>
          <cell r="H14">
            <v>538644802.3571438</v>
          </cell>
          <cell r="I14">
            <v>6474371191.000001</v>
          </cell>
          <cell r="J14">
            <v>34190316.41210321</v>
          </cell>
          <cell r="K14">
            <v>2442165.4580073725</v>
          </cell>
          <cell r="L14">
            <v>1562.742927677925</v>
          </cell>
          <cell r="M14">
            <v>329.3721662078254</v>
          </cell>
          <cell r="N14">
            <v>1341.545603410011</v>
          </cell>
          <cell r="O14">
            <v>1.875492065434124</v>
          </cell>
          <cell r="P14">
            <v>6.715164341093337</v>
          </cell>
          <cell r="Q14">
            <v>1925.7484212853233</v>
          </cell>
          <cell r="R14">
            <v>-2989.950696848482</v>
          </cell>
          <cell r="S14">
            <v>8.77024892806689</v>
          </cell>
          <cell r="T14">
            <v>-14.890616175270305</v>
          </cell>
          <cell r="U14">
            <v>211.91753961071</v>
          </cell>
          <cell r="V14">
            <v>213.8347115995558</v>
          </cell>
          <cell r="W14">
            <v>0.9365253015299058</v>
          </cell>
          <cell r="X14">
            <v>0.9249844472626159</v>
          </cell>
          <cell r="Y14">
            <v>0.544685449901174</v>
          </cell>
          <cell r="Z14">
            <v>0.9019027387280362</v>
          </cell>
          <cell r="AA14">
            <v>3774255.7078295755</v>
          </cell>
        </row>
        <row r="15">
          <cell r="A15" t="str">
            <v>US7004</v>
          </cell>
          <cell r="B15" t="str">
            <v>Damped Trend Exponential Smoothing</v>
          </cell>
          <cell r="C15">
            <v>14</v>
          </cell>
          <cell r="D15">
            <v>14</v>
          </cell>
          <cell r="E15">
            <v>0</v>
          </cell>
          <cell r="F15">
            <v>0</v>
          </cell>
          <cell r="G15">
            <v>3</v>
          </cell>
          <cell r="H15">
            <v>2132190115692.3572</v>
          </cell>
          <cell r="I15">
            <v>85910464788513</v>
          </cell>
          <cell r="J15">
            <v>29898672583.43281</v>
          </cell>
          <cell r="K15">
            <v>2135619470.2452009</v>
          </cell>
          <cell r="L15">
            <v>46212.763066551226</v>
          </cell>
          <cell r="M15">
            <v>7778.8123623784795</v>
          </cell>
          <cell r="N15">
            <v>31266.38366262909</v>
          </cell>
          <cell r="O15">
            <v>0.418193281000121</v>
          </cell>
          <cell r="P15">
            <v>1.2547360898976163</v>
          </cell>
          <cell r="Q15">
            <v>76910.85568224313</v>
          </cell>
          <cell r="R15">
            <v>-131056.13130494254</v>
          </cell>
          <cell r="S15">
            <v>3.55886878568746</v>
          </cell>
          <cell r="T15">
            <v>-4.676684448474753</v>
          </cell>
          <cell r="U15">
            <v>306.74831628155135</v>
          </cell>
          <cell r="V15">
            <v>308.66548827039713</v>
          </cell>
          <cell r="W15">
            <v>0.9859774827941531</v>
          </cell>
          <cell r="X15">
            <v>0.9834279342112718</v>
          </cell>
          <cell r="Y15">
            <v>0.04889897512821381</v>
          </cell>
          <cell r="Z15">
            <v>0.9783288370455093</v>
          </cell>
          <cell r="AA15">
            <v>3300502817.651674</v>
          </cell>
        </row>
      </sheetData>
      <sheetData sheetId="1">
        <row r="1">
          <cell r="A1" t="str">
            <v>YEAR</v>
          </cell>
          <cell r="B1" t="str">
            <v>US1120</v>
          </cell>
          <cell r="C1" t="str">
            <v>US1120A</v>
          </cell>
          <cell r="D1" t="str">
            <v>US1120F</v>
          </cell>
          <cell r="E1" t="str">
            <v>US1120F ADJ</v>
          </cell>
          <cell r="F1" t="str">
            <v>US1120SF</v>
          </cell>
          <cell r="G1" t="str">
            <v>US1120SF ADJ</v>
          </cell>
          <cell r="H1" t="str">
            <v>US1120S</v>
          </cell>
          <cell r="J1" t="str">
            <v>US1120RIC</v>
          </cell>
          <cell r="K1" t="str">
            <v>US1120REIT</v>
          </cell>
          <cell r="L1" t="str">
            <v>US1120REIT ADJ</v>
          </cell>
          <cell r="M1" t="str">
            <v>US1120POL</v>
          </cell>
          <cell r="N1" t="str">
            <v>US1120PC</v>
          </cell>
          <cell r="O1" t="str">
            <v>US1120L</v>
          </cell>
          <cell r="P1" t="str">
            <v>US1120H</v>
          </cell>
          <cell r="Q1" t="str">
            <v>US1120H ADJ</v>
          </cell>
          <cell r="R1" t="str">
            <v>US1120FSC</v>
          </cell>
          <cell r="S1" t="str">
            <v>US1120X</v>
          </cell>
          <cell r="T1" t="str">
            <v>US1120X ADJ</v>
          </cell>
          <cell r="U1" t="str">
            <v>US7004</v>
          </cell>
        </row>
        <row r="2">
          <cell r="A2">
            <v>1980</v>
          </cell>
          <cell r="B2">
            <v>2030092</v>
          </cell>
          <cell r="C2">
            <v>0</v>
          </cell>
          <cell r="D2">
            <v>8000</v>
          </cell>
          <cell r="F2">
            <v>0</v>
          </cell>
          <cell r="H2">
            <v>527824</v>
          </cell>
          <cell r="J2">
            <v>0</v>
          </cell>
          <cell r="K2">
            <v>0</v>
          </cell>
          <cell r="M2">
            <v>2373</v>
          </cell>
          <cell r="N2">
            <v>0</v>
          </cell>
          <cell r="O2">
            <v>0</v>
          </cell>
          <cell r="R2">
            <v>0</v>
          </cell>
          <cell r="S2">
            <v>55692</v>
          </cell>
          <cell r="U2">
            <v>900804</v>
          </cell>
        </row>
        <row r="3">
          <cell r="A3">
            <v>1981</v>
          </cell>
          <cell r="B3">
            <v>2249745</v>
          </cell>
          <cell r="C3">
            <v>0</v>
          </cell>
          <cell r="D3">
            <v>9093</v>
          </cell>
          <cell r="F3">
            <v>0</v>
          </cell>
          <cell r="H3">
            <v>547177</v>
          </cell>
          <cell r="J3">
            <v>0</v>
          </cell>
          <cell r="K3">
            <v>0</v>
          </cell>
          <cell r="M3">
            <v>2842</v>
          </cell>
          <cell r="N3">
            <v>0</v>
          </cell>
          <cell r="O3">
            <v>0</v>
          </cell>
          <cell r="R3">
            <v>0</v>
          </cell>
          <cell r="S3">
            <v>52146</v>
          </cell>
          <cell r="U3">
            <v>996594</v>
          </cell>
        </row>
        <row r="4">
          <cell r="A4">
            <v>1982</v>
          </cell>
          <cell r="B4">
            <v>2229913</v>
          </cell>
          <cell r="C4">
            <v>0</v>
          </cell>
          <cell r="D4">
            <v>13024</v>
          </cell>
          <cell r="F4">
            <v>0</v>
          </cell>
          <cell r="H4">
            <v>566787</v>
          </cell>
          <cell r="J4">
            <v>0</v>
          </cell>
          <cell r="K4">
            <v>0</v>
          </cell>
          <cell r="M4">
            <v>3312</v>
          </cell>
          <cell r="N4">
            <v>0</v>
          </cell>
          <cell r="O4">
            <v>0</v>
          </cell>
          <cell r="R4">
            <v>0</v>
          </cell>
          <cell r="S4">
            <v>68689</v>
          </cell>
          <cell r="U4">
            <v>1083820</v>
          </cell>
        </row>
        <row r="5">
          <cell r="A5">
            <v>1983</v>
          </cell>
          <cell r="B5">
            <v>2455688</v>
          </cell>
          <cell r="C5">
            <v>0</v>
          </cell>
          <cell r="D5">
            <v>14151</v>
          </cell>
          <cell r="F5">
            <v>0</v>
          </cell>
          <cell r="H5">
            <v>616700</v>
          </cell>
          <cell r="J5">
            <v>0</v>
          </cell>
          <cell r="K5">
            <v>0</v>
          </cell>
          <cell r="M5">
            <v>3851</v>
          </cell>
          <cell r="N5">
            <v>0</v>
          </cell>
          <cell r="O5">
            <v>5773</v>
          </cell>
          <cell r="R5">
            <v>0</v>
          </cell>
          <cell r="S5">
            <v>51889</v>
          </cell>
          <cell r="U5">
            <v>1182048</v>
          </cell>
        </row>
        <row r="6">
          <cell r="A6">
            <v>1984</v>
          </cell>
          <cell r="B6">
            <v>2446815</v>
          </cell>
          <cell r="C6">
            <v>0</v>
          </cell>
          <cell r="D6">
            <v>12493</v>
          </cell>
          <cell r="F6">
            <v>0</v>
          </cell>
          <cell r="H6">
            <v>653640</v>
          </cell>
          <cell r="J6">
            <v>0</v>
          </cell>
          <cell r="K6">
            <v>0</v>
          </cell>
          <cell r="M6">
            <v>4226</v>
          </cell>
          <cell r="N6">
            <v>0</v>
          </cell>
          <cell r="O6">
            <v>6347</v>
          </cell>
          <cell r="R6">
            <v>0</v>
          </cell>
          <cell r="S6">
            <v>36019</v>
          </cell>
          <cell r="U6">
            <v>1283323</v>
          </cell>
        </row>
        <row r="7">
          <cell r="A7">
            <v>1985</v>
          </cell>
          <cell r="B7">
            <v>2423018</v>
          </cell>
          <cell r="C7">
            <v>199665</v>
          </cell>
          <cell r="D7">
            <v>15543</v>
          </cell>
          <cell r="F7">
            <v>0</v>
          </cell>
          <cell r="H7">
            <v>736945</v>
          </cell>
          <cell r="J7">
            <v>0</v>
          </cell>
          <cell r="K7">
            <v>0</v>
          </cell>
          <cell r="M7">
            <v>4332</v>
          </cell>
          <cell r="N7">
            <v>0</v>
          </cell>
          <cell r="O7">
            <v>9247</v>
          </cell>
          <cell r="R7">
            <v>0</v>
          </cell>
          <cell r="S7">
            <v>30344</v>
          </cell>
          <cell r="U7">
            <v>1422058</v>
          </cell>
        </row>
        <row r="8">
          <cell r="A8">
            <v>1986</v>
          </cell>
          <cell r="B8">
            <v>2514467</v>
          </cell>
          <cell r="C8">
            <v>285134</v>
          </cell>
          <cell r="D8">
            <v>18972</v>
          </cell>
          <cell r="F8">
            <v>0</v>
          </cell>
          <cell r="H8">
            <v>811987</v>
          </cell>
          <cell r="J8">
            <v>0</v>
          </cell>
          <cell r="K8">
            <v>0</v>
          </cell>
          <cell r="M8">
            <v>5835</v>
          </cell>
          <cell r="N8">
            <v>0</v>
          </cell>
          <cell r="O8">
            <v>8773</v>
          </cell>
          <cell r="R8">
            <v>0</v>
          </cell>
          <cell r="S8">
            <v>29961</v>
          </cell>
          <cell r="U8">
            <v>1542660</v>
          </cell>
        </row>
        <row r="9">
          <cell r="A9">
            <v>1987</v>
          </cell>
          <cell r="B9">
            <v>2542261</v>
          </cell>
          <cell r="C9">
            <v>300760</v>
          </cell>
          <cell r="D9">
            <v>16868</v>
          </cell>
          <cell r="F9">
            <v>0</v>
          </cell>
          <cell r="H9">
            <v>892376</v>
          </cell>
          <cell r="J9">
            <v>0</v>
          </cell>
          <cell r="K9">
            <v>0</v>
          </cell>
          <cell r="M9">
            <v>5928</v>
          </cell>
          <cell r="N9">
            <v>0</v>
          </cell>
          <cell r="O9">
            <v>8431</v>
          </cell>
          <cell r="R9">
            <v>0</v>
          </cell>
          <cell r="S9">
            <v>28235</v>
          </cell>
          <cell r="U9">
            <v>1650101</v>
          </cell>
        </row>
        <row r="10">
          <cell r="A10">
            <v>1988</v>
          </cell>
          <cell r="B10">
            <v>2462931</v>
          </cell>
          <cell r="C10">
            <v>285777</v>
          </cell>
          <cell r="D10">
            <v>16163</v>
          </cell>
          <cell r="F10">
            <v>0</v>
          </cell>
          <cell r="H10">
            <v>1169736</v>
          </cell>
          <cell r="J10">
            <v>2323</v>
          </cell>
          <cell r="K10">
            <v>176</v>
          </cell>
          <cell r="M10">
            <v>7592</v>
          </cell>
          <cell r="N10">
            <v>1925</v>
          </cell>
          <cell r="O10">
            <v>7520</v>
          </cell>
          <cell r="R10">
            <v>3330</v>
          </cell>
          <cell r="S10">
            <v>50206</v>
          </cell>
          <cell r="U10">
            <v>1788270</v>
          </cell>
        </row>
        <row r="11">
          <cell r="A11">
            <v>1989</v>
          </cell>
          <cell r="B11">
            <v>2424623</v>
          </cell>
          <cell r="C11">
            <v>296726</v>
          </cell>
          <cell r="D11">
            <v>16855</v>
          </cell>
          <cell r="F11">
            <v>0</v>
          </cell>
          <cell r="H11">
            <v>1351092</v>
          </cell>
          <cell r="J11">
            <v>4712</v>
          </cell>
          <cell r="K11">
            <v>245</v>
          </cell>
          <cell r="M11">
            <v>8483</v>
          </cell>
          <cell r="N11">
            <v>2480</v>
          </cell>
          <cell r="O11">
            <v>11676</v>
          </cell>
          <cell r="R11">
            <v>3227</v>
          </cell>
          <cell r="S11">
            <v>51466</v>
          </cell>
          <cell r="U11">
            <v>1864152</v>
          </cell>
        </row>
        <row r="12">
          <cell r="A12">
            <v>1990</v>
          </cell>
          <cell r="B12">
            <v>2329560</v>
          </cell>
          <cell r="C12">
            <v>332025</v>
          </cell>
          <cell r="D12">
            <v>18536</v>
          </cell>
          <cell r="F12">
            <v>64</v>
          </cell>
          <cell r="H12">
            <v>1536147</v>
          </cell>
          <cell r="J12">
            <v>5241</v>
          </cell>
          <cell r="K12">
            <v>260</v>
          </cell>
          <cell r="M12">
            <v>8821</v>
          </cell>
          <cell r="N12">
            <v>2746</v>
          </cell>
          <cell r="O12">
            <v>2325</v>
          </cell>
          <cell r="P12">
            <v>80591</v>
          </cell>
          <cell r="R12">
            <v>3244</v>
          </cell>
          <cell r="S12">
            <v>35722</v>
          </cell>
          <cell r="U12">
            <v>1896753</v>
          </cell>
        </row>
        <row r="13">
          <cell r="A13">
            <v>1991</v>
          </cell>
          <cell r="B13">
            <v>2252935</v>
          </cell>
          <cell r="C13">
            <v>336112</v>
          </cell>
          <cell r="D13">
            <v>18343</v>
          </cell>
          <cell r="F13">
            <v>88</v>
          </cell>
          <cell r="H13">
            <v>1663777</v>
          </cell>
          <cell r="J13">
            <v>5893</v>
          </cell>
          <cell r="K13">
            <v>267</v>
          </cell>
          <cell r="M13">
            <v>8315</v>
          </cell>
          <cell r="N13">
            <v>2650</v>
          </cell>
          <cell r="O13">
            <v>2194</v>
          </cell>
          <cell r="P13">
            <v>80285</v>
          </cell>
          <cell r="R13">
            <v>3379</v>
          </cell>
          <cell r="S13">
            <v>28103</v>
          </cell>
          <cell r="U13">
            <v>1933990</v>
          </cell>
        </row>
        <row r="14">
          <cell r="A14">
            <v>1992</v>
          </cell>
          <cell r="B14">
            <v>2248538</v>
          </cell>
          <cell r="C14">
            <v>338312</v>
          </cell>
          <cell r="D14">
            <v>19992</v>
          </cell>
          <cell r="F14">
            <v>231</v>
          </cell>
          <cell r="H14">
            <v>1805291</v>
          </cell>
          <cell r="J14">
            <v>5382</v>
          </cell>
          <cell r="K14">
            <v>281</v>
          </cell>
          <cell r="M14">
            <v>7620</v>
          </cell>
          <cell r="N14">
            <v>2694</v>
          </cell>
          <cell r="O14">
            <v>2131</v>
          </cell>
          <cell r="P14">
            <v>84186</v>
          </cell>
          <cell r="R14">
            <v>3292</v>
          </cell>
          <cell r="S14">
            <v>26922</v>
          </cell>
          <cell r="U14">
            <v>1983564</v>
          </cell>
        </row>
        <row r="15">
          <cell r="A15">
            <v>1993</v>
          </cell>
          <cell r="B15">
            <v>2127419</v>
          </cell>
          <cell r="C15">
            <v>354370</v>
          </cell>
          <cell r="D15">
            <v>19361</v>
          </cell>
          <cell r="F15">
            <v>633</v>
          </cell>
          <cell r="H15">
            <v>1905765</v>
          </cell>
          <cell r="J15">
            <v>5962</v>
          </cell>
          <cell r="K15">
            <v>293</v>
          </cell>
          <cell r="M15">
            <v>7060</v>
          </cell>
          <cell r="N15">
            <v>2738</v>
          </cell>
          <cell r="O15">
            <v>2032</v>
          </cell>
          <cell r="P15">
            <v>87132</v>
          </cell>
          <cell r="R15">
            <v>3449</v>
          </cell>
          <cell r="S15">
            <v>26205</v>
          </cell>
          <cell r="U15">
            <v>2037676</v>
          </cell>
        </row>
        <row r="16">
          <cell r="A16">
            <v>1994</v>
          </cell>
          <cell r="B16">
            <v>2157592</v>
          </cell>
          <cell r="C16">
            <v>335702</v>
          </cell>
          <cell r="D16">
            <v>19971</v>
          </cell>
          <cell r="F16">
            <v>742</v>
          </cell>
          <cell r="H16">
            <v>2036736</v>
          </cell>
          <cell r="J16">
            <v>6682</v>
          </cell>
          <cell r="K16">
            <v>357</v>
          </cell>
          <cell r="M16">
            <v>6404</v>
          </cell>
          <cell r="N16">
            <v>2894</v>
          </cell>
          <cell r="O16">
            <v>1959</v>
          </cell>
          <cell r="P16">
            <v>93690</v>
          </cell>
          <cell r="R16">
            <v>3730</v>
          </cell>
          <cell r="S16">
            <v>23250</v>
          </cell>
          <cell r="U16">
            <v>2161104</v>
          </cell>
        </row>
        <row r="17">
          <cell r="A17">
            <v>1995</v>
          </cell>
          <cell r="B17">
            <v>2196969</v>
          </cell>
          <cell r="C17">
            <v>319146</v>
          </cell>
          <cell r="D17">
            <v>19742</v>
          </cell>
          <cell r="F17">
            <v>887</v>
          </cell>
          <cell r="H17">
            <v>2161015</v>
          </cell>
          <cell r="J17">
            <v>7650</v>
          </cell>
          <cell r="K17">
            <v>385</v>
          </cell>
          <cell r="M17">
            <v>6102</v>
          </cell>
          <cell r="N17">
            <v>2787</v>
          </cell>
          <cell r="O17">
            <v>1807</v>
          </cell>
          <cell r="P17">
            <v>97518</v>
          </cell>
          <cell r="R17">
            <v>3892</v>
          </cell>
          <cell r="S17">
            <v>18436</v>
          </cell>
          <cell r="U17">
            <v>2258956</v>
          </cell>
        </row>
        <row r="18">
          <cell r="A18">
            <v>1996</v>
          </cell>
          <cell r="B18">
            <v>2240844</v>
          </cell>
          <cell r="C18">
            <v>328005</v>
          </cell>
          <cell r="D18">
            <v>20499</v>
          </cell>
          <cell r="F18">
            <v>1195</v>
          </cell>
          <cell r="H18">
            <v>2290904</v>
          </cell>
          <cell r="J18">
            <v>8188</v>
          </cell>
          <cell r="K18">
            <v>478</v>
          </cell>
          <cell r="M18">
            <v>6032</v>
          </cell>
          <cell r="N18">
            <v>3080</v>
          </cell>
          <cell r="O18">
            <v>1761</v>
          </cell>
          <cell r="P18">
            <v>99956</v>
          </cell>
          <cell r="R18">
            <v>4520</v>
          </cell>
          <cell r="S18">
            <v>18220</v>
          </cell>
          <cell r="U18">
            <v>2374865</v>
          </cell>
        </row>
        <row r="19">
          <cell r="A19">
            <v>1997</v>
          </cell>
          <cell r="B19">
            <v>2249894</v>
          </cell>
          <cell r="C19">
            <v>293652</v>
          </cell>
          <cell r="D19">
            <v>21650</v>
          </cell>
          <cell r="F19">
            <v>1263</v>
          </cell>
          <cell r="H19">
            <v>2449928</v>
          </cell>
          <cell r="J19">
            <v>8856</v>
          </cell>
          <cell r="K19">
            <v>542</v>
          </cell>
          <cell r="M19">
            <v>6192</v>
          </cell>
          <cell r="N19">
            <v>3197</v>
          </cell>
          <cell r="O19">
            <v>1634</v>
          </cell>
          <cell r="P19">
            <v>107478</v>
          </cell>
          <cell r="R19">
            <v>4833</v>
          </cell>
          <cell r="S19">
            <v>18331</v>
          </cell>
          <cell r="U19">
            <v>2513787</v>
          </cell>
        </row>
        <row r="20">
          <cell r="A20">
            <v>1998</v>
          </cell>
          <cell r="B20">
            <v>2207641</v>
          </cell>
          <cell r="C20">
            <v>272482</v>
          </cell>
          <cell r="D20">
            <v>21618</v>
          </cell>
          <cell r="F20">
            <v>1448</v>
          </cell>
          <cell r="H20">
            <v>2599837</v>
          </cell>
          <cell r="J20">
            <v>9254</v>
          </cell>
          <cell r="K20">
            <v>677</v>
          </cell>
          <cell r="M20">
            <v>5827</v>
          </cell>
          <cell r="N20">
            <v>3309</v>
          </cell>
          <cell r="O20">
            <v>1610</v>
          </cell>
          <cell r="P20">
            <v>112311</v>
          </cell>
          <cell r="R20">
            <v>5239</v>
          </cell>
          <cell r="S20">
            <v>16699</v>
          </cell>
          <cell r="U20">
            <v>2623795</v>
          </cell>
        </row>
        <row r="21">
          <cell r="A21">
            <v>1999</v>
          </cell>
          <cell r="B21">
            <v>2202352</v>
          </cell>
          <cell r="C21">
            <v>260807</v>
          </cell>
          <cell r="D21">
            <v>22555</v>
          </cell>
          <cell r="F21">
            <v>1514</v>
          </cell>
          <cell r="H21">
            <v>2767034</v>
          </cell>
          <cell r="J21">
            <v>10268</v>
          </cell>
          <cell r="K21">
            <v>965</v>
          </cell>
          <cell r="M21">
            <v>6003</v>
          </cell>
          <cell r="N21">
            <v>3375</v>
          </cell>
          <cell r="O21">
            <v>1571</v>
          </cell>
          <cell r="P21">
            <v>116071</v>
          </cell>
          <cell r="R21">
            <v>5477</v>
          </cell>
          <cell r="S21">
            <v>16482</v>
          </cell>
          <cell r="U21">
            <v>2805080</v>
          </cell>
        </row>
        <row r="22">
          <cell r="A22">
            <v>2000</v>
          </cell>
          <cell r="B22">
            <v>2161690</v>
          </cell>
          <cell r="C22">
            <v>245477</v>
          </cell>
          <cell r="D22">
            <v>22299</v>
          </cell>
          <cell r="F22">
            <v>1517</v>
          </cell>
          <cell r="H22">
            <v>2887103</v>
          </cell>
          <cell r="J22">
            <v>10314</v>
          </cell>
          <cell r="K22">
            <v>1084</v>
          </cell>
          <cell r="M22">
            <v>5922</v>
          </cell>
          <cell r="N22">
            <v>3442</v>
          </cell>
          <cell r="O22">
            <v>1532</v>
          </cell>
          <cell r="P22">
            <v>123590</v>
          </cell>
          <cell r="R22">
            <v>5370</v>
          </cell>
          <cell r="S22">
            <v>14101</v>
          </cell>
          <cell r="U22">
            <v>2802330</v>
          </cell>
        </row>
        <row r="23">
          <cell r="A23">
            <v>2001</v>
          </cell>
          <cell r="B23">
            <v>2128731</v>
          </cell>
          <cell r="C23">
            <v>235798</v>
          </cell>
          <cell r="D23">
            <v>22931</v>
          </cell>
          <cell r="E23">
            <v>22931</v>
          </cell>
          <cell r="F23">
            <v>1730</v>
          </cell>
          <cell r="G23">
            <v>1730</v>
          </cell>
          <cell r="H23">
            <v>3022589</v>
          </cell>
          <cell r="J23">
            <v>10956</v>
          </cell>
          <cell r="K23">
            <v>1071</v>
          </cell>
          <cell r="L23">
            <v>1071</v>
          </cell>
          <cell r="M23">
            <v>6758</v>
          </cell>
          <cell r="N23">
            <v>3555</v>
          </cell>
          <cell r="O23">
            <v>1452</v>
          </cell>
          <cell r="P23">
            <v>119948</v>
          </cell>
          <cell r="Q23">
            <v>119948</v>
          </cell>
          <cell r="R23">
            <v>5473</v>
          </cell>
          <cell r="S23">
            <v>15176</v>
          </cell>
          <cell r="T23">
            <v>15176</v>
          </cell>
          <cell r="U23">
            <v>2895804</v>
          </cell>
        </row>
        <row r="24">
          <cell r="A24">
            <v>2002</v>
          </cell>
          <cell r="B24">
            <v>2131902</v>
          </cell>
          <cell r="C24">
            <v>229658</v>
          </cell>
          <cell r="D24">
            <v>23579</v>
          </cell>
          <cell r="E24">
            <v>23579</v>
          </cell>
          <cell r="F24">
            <v>1689</v>
          </cell>
          <cell r="G24">
            <v>1689</v>
          </cell>
          <cell r="H24">
            <v>3191108</v>
          </cell>
          <cell r="J24">
            <v>11450</v>
          </cell>
          <cell r="K24">
            <v>1132</v>
          </cell>
          <cell r="L24">
            <v>1132</v>
          </cell>
          <cell r="M24">
            <v>10591</v>
          </cell>
          <cell r="N24">
            <v>4055</v>
          </cell>
          <cell r="O24">
            <v>1457</v>
          </cell>
          <cell r="P24">
            <v>127298</v>
          </cell>
          <cell r="Q24">
            <v>127298</v>
          </cell>
          <cell r="R24">
            <v>4575</v>
          </cell>
          <cell r="S24">
            <v>15223</v>
          </cell>
          <cell r="T24">
            <v>15223</v>
          </cell>
          <cell r="U24">
            <v>2948526</v>
          </cell>
        </row>
        <row r="25">
          <cell r="A25">
            <v>2003</v>
          </cell>
          <cell r="B25">
            <v>2118978</v>
          </cell>
          <cell r="C25">
            <v>225253</v>
          </cell>
          <cell r="D25">
            <v>27109</v>
          </cell>
          <cell r="E25">
            <v>27109</v>
          </cell>
          <cell r="F25">
            <v>2320</v>
          </cell>
          <cell r="G25">
            <v>2320</v>
          </cell>
          <cell r="H25">
            <v>3369122</v>
          </cell>
          <cell r="J25">
            <v>11193</v>
          </cell>
          <cell r="K25">
            <v>1092</v>
          </cell>
          <cell r="L25">
            <v>1092</v>
          </cell>
          <cell r="M25">
            <v>6579</v>
          </cell>
          <cell r="N25">
            <v>4252</v>
          </cell>
          <cell r="O25">
            <v>1389</v>
          </cell>
          <cell r="P25">
            <v>149593</v>
          </cell>
          <cell r="Q25">
            <v>149593</v>
          </cell>
          <cell r="R25">
            <v>2685</v>
          </cell>
          <cell r="S25">
            <v>15401</v>
          </cell>
          <cell r="T25">
            <v>15401</v>
          </cell>
          <cell r="U25">
            <v>3011337</v>
          </cell>
        </row>
        <row r="26">
          <cell r="A26">
            <v>2004</v>
          </cell>
          <cell r="B26">
            <v>2109578</v>
          </cell>
          <cell r="C26">
            <v>220561.68512070135</v>
          </cell>
          <cell r="D26">
            <v>25357.048139711576</v>
          </cell>
          <cell r="E26">
            <v>28193.36</v>
          </cell>
          <cell r="F26">
            <v>2782.8092490516765</v>
          </cell>
          <cell r="G26">
            <v>3125.094786685033</v>
          </cell>
          <cell r="H26">
            <v>3540406.490763667</v>
          </cell>
          <cell r="I26">
            <v>0.05083950381246716</v>
          </cell>
          <cell r="J26">
            <v>12375.747252699999</v>
          </cell>
          <cell r="K26">
            <v>1070.6135155850834</v>
          </cell>
          <cell r="L26">
            <v>1124.76</v>
          </cell>
          <cell r="M26">
            <v>6454</v>
          </cell>
          <cell r="N26">
            <v>4341.453387422585</v>
          </cell>
          <cell r="O26">
            <v>1363.2894202852415</v>
          </cell>
          <cell r="P26">
            <v>141211.6923065</v>
          </cell>
          <cell r="Q26">
            <v>156462.555075602</v>
          </cell>
          <cell r="R26">
            <v>1688</v>
          </cell>
          <cell r="S26">
            <v>14667.65152868381</v>
          </cell>
          <cell r="T26">
            <v>15585.812</v>
          </cell>
          <cell r="U26">
            <v>3058664.425443674</v>
          </cell>
          <cell r="V26">
            <v>0.015716416144614165</v>
          </cell>
        </row>
        <row r="27">
          <cell r="A27">
            <v>2005</v>
          </cell>
          <cell r="B27">
            <v>2100218</v>
          </cell>
          <cell r="C27">
            <v>217917.27371048878</v>
          </cell>
          <cell r="D27">
            <v>25969.71862029342</v>
          </cell>
          <cell r="E27">
            <v>29321.0944</v>
          </cell>
          <cell r="F27">
            <v>3442.8340105947113</v>
          </cell>
          <cell r="G27">
            <v>3437.6042653535364</v>
          </cell>
          <cell r="H27">
            <v>3713178.214058017</v>
          </cell>
          <cell r="J27">
            <v>12908.80879116</v>
          </cell>
          <cell r="K27">
            <v>1055.8217236165906</v>
          </cell>
          <cell r="L27">
            <v>1158.5028</v>
          </cell>
          <cell r="M27">
            <v>6414</v>
          </cell>
          <cell r="N27">
            <v>4611.685902554399</v>
          </cell>
          <cell r="O27">
            <v>1329.073060310977</v>
          </cell>
          <cell r="P27">
            <v>145948.041757</v>
          </cell>
          <cell r="Q27">
            <v>161710.430266756</v>
          </cell>
          <cell r="S27">
            <v>14874.712315489416</v>
          </cell>
          <cell r="T27">
            <v>15772.841744</v>
          </cell>
          <cell r="U27">
            <v>3109671.810183417</v>
          </cell>
        </row>
        <row r="28">
          <cell r="A28">
            <v>2006</v>
          </cell>
          <cell r="B28">
            <v>2090899</v>
          </cell>
          <cell r="C28">
            <v>215611.71684752082</v>
          </cell>
          <cell r="D28">
            <v>26597.1922875754</v>
          </cell>
          <cell r="E28">
            <v>30493.938176000003</v>
          </cell>
          <cell r="F28">
            <v>4429.390091527746</v>
          </cell>
          <cell r="G28">
            <v>3736.675836439294</v>
          </cell>
          <cell r="H28">
            <v>3885949.9373523667</v>
          </cell>
          <cell r="J28">
            <v>13441.87032962</v>
          </cell>
          <cell r="K28">
            <v>1045.6278139880155</v>
          </cell>
          <cell r="L28">
            <v>1193.257884</v>
          </cell>
          <cell r="M28">
            <v>6376</v>
          </cell>
          <cell r="N28">
            <v>4899.746418356688</v>
          </cell>
          <cell r="O28">
            <v>1296.2182726156034</v>
          </cell>
          <cell r="P28">
            <v>150684.3912075</v>
          </cell>
          <cell r="Q28">
            <v>166958.30545791003</v>
          </cell>
          <cell r="S28">
            <v>15088.021522257417</v>
          </cell>
          <cell r="T28">
            <v>15962.115844928</v>
          </cell>
          <cell r="U28">
            <v>3158699.949339051</v>
          </cell>
        </row>
        <row r="29">
          <cell r="A29">
            <v>2007</v>
          </cell>
          <cell r="B29">
            <v>2081623</v>
          </cell>
          <cell r="C29">
            <v>213601.59375250989</v>
          </cell>
          <cell r="D29">
            <v>27239.826812350202</v>
          </cell>
          <cell r="E29">
            <v>31713.695703040004</v>
          </cell>
          <cell r="F29">
            <v>5961.877061588739</v>
          </cell>
          <cell r="G29">
            <v>3945.9296832798946</v>
          </cell>
          <cell r="H29">
            <v>4058721.6606467166</v>
          </cell>
          <cell r="J29">
            <v>13974.931868079999</v>
          </cell>
          <cell r="K29">
            <v>1038.6025804167957</v>
          </cell>
          <cell r="L29">
            <v>1229.05562052</v>
          </cell>
          <cell r="M29">
            <v>6341</v>
          </cell>
          <cell r="N29">
            <v>5207.298843537505</v>
          </cell>
          <cell r="O29">
            <v>1264.6708761269072</v>
          </cell>
          <cell r="P29">
            <v>155420.740658</v>
          </cell>
          <cell r="Q29">
            <v>172206.18064906402</v>
          </cell>
          <cell r="S29">
            <v>15312.26098041613</v>
          </cell>
          <cell r="T29">
            <v>16153.661235067135</v>
          </cell>
          <cell r="U29">
            <v>3205825.643811115</v>
          </cell>
        </row>
        <row r="30">
          <cell r="A30">
            <v>2008</v>
          </cell>
          <cell r="B30">
            <v>2072390</v>
          </cell>
          <cell r="C30">
            <v>211849.0475793937</v>
          </cell>
          <cell r="D30">
            <v>27897.988507360442</v>
          </cell>
          <cell r="E30">
            <v>32982.24353116161</v>
          </cell>
          <cell r="F30">
            <v>8429.927223561634</v>
          </cell>
          <cell r="G30">
            <v>4125.508943165963</v>
          </cell>
          <cell r="H30">
            <v>4231493.383941066</v>
          </cell>
          <cell r="J30">
            <v>14507.99340654</v>
          </cell>
          <cell r="K30">
            <v>1033.7610712678577</v>
          </cell>
          <cell r="L30">
            <v>1265.9272891356002</v>
          </cell>
          <cell r="M30">
            <v>6307</v>
          </cell>
          <cell r="N30">
            <v>5536.204485579668</v>
          </cell>
          <cell r="O30">
            <v>1234.3788458011368</v>
          </cell>
          <cell r="P30">
            <v>160157.09010849998</v>
          </cell>
          <cell r="Q30">
            <v>177454.055840218</v>
          </cell>
          <cell r="S30">
            <v>15551.712826746334</v>
          </cell>
          <cell r="T30">
            <v>16347.505169887942</v>
          </cell>
          <cell r="U30">
            <v>3251122.7143857214</v>
          </cell>
        </row>
        <row r="31">
          <cell r="A31">
            <v>2009</v>
          </cell>
          <cell r="B31">
            <v>2063198</v>
          </cell>
          <cell r="C31">
            <v>210321.07245362783</v>
          </cell>
          <cell r="D31">
            <v>28572.052536102932</v>
          </cell>
          <cell r="E31">
            <v>34301.53327240807</v>
          </cell>
          <cell r="F31">
            <v>12554.305073998918</v>
          </cell>
          <cell r="G31">
            <v>4290.529300892601</v>
          </cell>
          <cell r="H31">
            <v>4404265.107235417</v>
          </cell>
          <cell r="J31">
            <v>15041.054945</v>
          </cell>
          <cell r="K31">
            <v>1030.4244973872</v>
          </cell>
          <cell r="L31">
            <v>1303.9051078096682</v>
          </cell>
          <cell r="M31">
            <v>6276</v>
          </cell>
          <cell r="N31">
            <v>5888.5473838012085</v>
          </cell>
          <cell r="O31">
            <v>1205.2922268281202</v>
          </cell>
          <cell r="P31">
            <v>164893.439559</v>
          </cell>
          <cell r="Q31">
            <v>182701.93103137202</v>
          </cell>
          <cell r="S31">
            <v>15810.322633138117</v>
          </cell>
          <cell r="T31">
            <v>16543.675231926598</v>
          </cell>
          <cell r="U31">
            <v>3294662.1173722846</v>
          </cell>
        </row>
        <row r="32">
          <cell r="A32">
            <v>2010</v>
          </cell>
          <cell r="B32">
            <v>2054047</v>
          </cell>
          <cell r="C32">
            <v>208988.8918693024</v>
          </cell>
          <cell r="D32">
            <v>29262.403126678484</v>
          </cell>
          <cell r="E32">
            <v>35673.594603304395</v>
          </cell>
          <cell r="F32">
            <v>19719.027088794974</v>
          </cell>
          <cell r="G32">
            <v>4453.56941432652</v>
          </cell>
          <cell r="H32">
            <v>4577036.830529767</v>
          </cell>
          <cell r="J32">
            <v>15574.116483459999</v>
          </cell>
          <cell r="K32">
            <v>1028.1250645205848</v>
          </cell>
          <cell r="L32">
            <v>1343.0222610439582</v>
          </cell>
          <cell r="M32">
            <v>6245</v>
          </cell>
          <cell r="N32">
            <v>6266.663340488024</v>
          </cell>
          <cell r="O32">
            <v>1177.3630522504193</v>
          </cell>
          <cell r="P32">
            <v>169629.7890095</v>
          </cell>
          <cell r="Q32">
            <v>187949.806222526</v>
          </cell>
          <cell r="S32">
            <v>16091.763583220129</v>
          </cell>
          <cell r="T32">
            <v>16742.199334709716</v>
          </cell>
          <cell r="U32">
            <v>3336512.0557541517</v>
          </cell>
        </row>
        <row r="33">
          <cell r="A33">
            <v>2011</v>
          </cell>
          <cell r="B33">
            <v>2044939</v>
          </cell>
          <cell r="C33">
            <v>207827.4167383744</v>
          </cell>
          <cell r="D33">
            <v>29969.43379080869</v>
          </cell>
          <cell r="E33">
            <v>37100.53838743657</v>
          </cell>
          <cell r="F33">
            <v>32679.719930042796</v>
          </cell>
          <cell r="G33">
            <v>4622.805052070928</v>
          </cell>
          <cell r="H33">
            <v>4749808.553824117</v>
          </cell>
          <cell r="J33">
            <v>16107.178021919999</v>
          </cell>
          <cell r="K33">
            <v>1026.5403876342968</v>
          </cell>
          <cell r="L33">
            <v>1383.312928875277</v>
          </cell>
          <cell r="M33">
            <v>6217</v>
          </cell>
          <cell r="N33">
            <v>6673.173260513639</v>
          </cell>
          <cell r="O33">
            <v>1150.5452638606678</v>
          </cell>
          <cell r="P33">
            <v>174366.13846</v>
          </cell>
          <cell r="Q33">
            <v>193197.68141368</v>
          </cell>
          <cell r="S33">
            <v>16399.499347904475</v>
          </cell>
          <cell r="T33">
            <v>16943.105726726233</v>
          </cell>
          <cell r="U33">
            <v>3376738.086026238</v>
          </cell>
        </row>
        <row r="34">
          <cell r="A34">
            <v>2012</v>
          </cell>
          <cell r="B34">
            <v>2035871</v>
          </cell>
          <cell r="C34">
            <v>206814.77288540357</v>
          </cell>
          <cell r="D34">
            <v>30693.547548144066</v>
          </cell>
          <cell r="E34">
            <v>38584.55992293404</v>
          </cell>
          <cell r="F34">
            <v>57124.00708630577</v>
          </cell>
          <cell r="G34">
            <v>4798.471644049623</v>
          </cell>
          <cell r="H34">
            <v>4922580.277118468</v>
          </cell>
          <cell r="J34">
            <v>16640.23956038</v>
          </cell>
          <cell r="K34">
            <v>1025.4482918960846</v>
          </cell>
          <cell r="L34">
            <v>1424.8123167415354</v>
          </cell>
          <cell r="M34">
            <v>6189</v>
          </cell>
          <cell r="N34">
            <v>7111.021518437528</v>
          </cell>
          <cell r="O34">
            <v>1124.7946362466419</v>
          </cell>
          <cell r="P34">
            <v>179102.4879105</v>
          </cell>
          <cell r="Q34">
            <v>198445.556604834</v>
          </cell>
          <cell r="S34">
            <v>16736.844257397315</v>
          </cell>
          <cell r="T34">
            <v>17146.42299544695</v>
          </cell>
          <cell r="U34">
            <v>3415403.220887032</v>
          </cell>
        </row>
        <row r="35">
          <cell r="A35">
            <v>2013</v>
          </cell>
          <cell r="B35">
            <v>2026845</v>
          </cell>
          <cell r="C35">
            <v>205931.88908905376</v>
          </cell>
          <cell r="D35">
            <v>31435.157155992354</v>
          </cell>
          <cell r="E35">
            <v>40127.9423198514</v>
          </cell>
          <cell r="F35">
            <v>105220.49267193109</v>
          </cell>
          <cell r="G35">
            <v>4980.813566523509</v>
          </cell>
          <cell r="H35">
            <v>5095352.000412818</v>
          </cell>
          <cell r="J35">
            <v>17173.30109884</v>
          </cell>
          <cell r="K35">
            <v>1024.6956633244552</v>
          </cell>
          <cell r="L35">
            <v>1467.5566862437815</v>
          </cell>
          <cell r="M35">
            <v>6163</v>
          </cell>
          <cell r="N35">
            <v>7583.520201637567</v>
          </cell>
          <cell r="O35">
            <v>1100.068703858808</v>
          </cell>
          <cell r="P35">
            <v>183838.837361</v>
          </cell>
          <cell r="Q35">
            <v>203693.43179598803</v>
          </cell>
          <cell r="S35">
            <v>17107.020055949695</v>
          </cell>
          <cell r="T35">
            <v>17352.18007139231</v>
          </cell>
          <cell r="U35">
            <v>3452568.027945828</v>
          </cell>
        </row>
        <row r="36">
          <cell r="A36">
            <v>2014</v>
          </cell>
          <cell r="B36">
            <v>2017860</v>
          </cell>
          <cell r="C36">
            <v>205162.13791190472</v>
          </cell>
          <cell r="D36">
            <v>32194.685344597463</v>
          </cell>
          <cell r="E36">
            <v>41733.06001264545</v>
          </cell>
          <cell r="F36">
            <v>203950.60352563835</v>
          </cell>
          <cell r="G36">
            <v>5170.084482051402</v>
          </cell>
          <cell r="H36">
            <v>5268123.723707168</v>
          </cell>
          <cell r="J36">
            <v>17706.3626373</v>
          </cell>
          <cell r="K36">
            <v>1024.1769819057727</v>
          </cell>
          <cell r="L36">
            <v>1511.5833868310951</v>
          </cell>
          <cell r="M36">
            <v>6137</v>
          </cell>
          <cell r="N36">
            <v>8094.400232977496</v>
          </cell>
          <cell r="O36">
            <v>1076.3266909800723</v>
          </cell>
          <cell r="P36">
            <v>188575.1868115</v>
          </cell>
          <cell r="Q36">
            <v>208941.30698714202</v>
          </cell>
          <cell r="S36">
            <v>17513.209010886218</v>
          </cell>
          <cell r="T36">
            <v>17560.40623224902</v>
          </cell>
          <cell r="U36">
            <v>3488290.724599813</v>
          </cell>
        </row>
        <row r="37">
          <cell r="A37">
            <v>2015</v>
          </cell>
          <cell r="B37">
            <v>2008915</v>
          </cell>
          <cell r="C37">
            <v>204491.0225542868</v>
          </cell>
          <cell r="D37">
            <v>32972.565058102635</v>
          </cell>
          <cell r="E37">
            <v>43402.382413151274</v>
          </cell>
          <cell r="F37">
            <v>415290.82971900393</v>
          </cell>
          <cell r="G37">
            <v>5366.547692369356</v>
          </cell>
          <cell r="H37">
            <v>5440895.447001519</v>
          </cell>
          <cell r="J37">
            <v>18239.42417576</v>
          </cell>
          <cell r="K37">
            <v>1023.8195274797415</v>
          </cell>
          <cell r="L37">
            <v>1556.930888436028</v>
          </cell>
          <cell r="M37">
            <v>6113</v>
          </cell>
          <cell r="N37">
            <v>8647.870562210976</v>
          </cell>
          <cell r="O37">
            <v>1053.5294444822453</v>
          </cell>
          <cell r="P37">
            <v>193311.53626199998</v>
          </cell>
          <cell r="Q37">
            <v>214189.182178296</v>
          </cell>
          <cell r="S37">
            <v>17958.603476717948</v>
          </cell>
          <cell r="T37">
            <v>17771.13110703601</v>
          </cell>
          <cell r="U37">
            <v>3522627.2692296226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1 FY US"/>
      <sheetName val="Table 2 FY BOD"/>
      <sheetName val="Table 3 Accuracy Measure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AS Models"/>
      <sheetName val="FORECAST"/>
      <sheetName val="FORECASTfall"/>
      <sheetName val="FORECAST %"/>
      <sheetName val="compare CY"/>
      <sheetName val="2553"/>
      <sheetName val="BOD"/>
      <sheetName val="fall BOD CY"/>
      <sheetName val="exam lmsb&amp;sbse"/>
      <sheetName val="fall BOD FY"/>
      <sheetName val="compare FY"/>
      <sheetName val="Table 2-Unrounded"/>
      <sheetName val="table1"/>
    </sheetNames>
    <sheetDataSet>
      <sheetData sheetId="0">
        <row r="1">
          <cell r="A1" t="str">
            <v>SERIES</v>
          </cell>
          <cell r="B1" t="str">
            <v>MODEL</v>
          </cell>
          <cell r="C1" t="str">
            <v>NOBS</v>
          </cell>
          <cell r="D1" t="str">
            <v>N</v>
          </cell>
          <cell r="E1" t="str">
            <v>NMISSA</v>
          </cell>
          <cell r="F1" t="str">
            <v>NMISSP</v>
          </cell>
          <cell r="G1" t="str">
            <v>NPARMS</v>
          </cell>
          <cell r="H1" t="str">
            <v>SST</v>
          </cell>
          <cell r="I1" t="str">
            <v>TSS</v>
          </cell>
          <cell r="J1" t="str">
            <v>SSE</v>
          </cell>
          <cell r="K1" t="str">
            <v>MSE</v>
          </cell>
          <cell r="L1" t="str">
            <v>RMSE</v>
          </cell>
          <cell r="M1" t="str">
            <v>ME</v>
          </cell>
          <cell r="N1" t="str">
            <v>MAE</v>
          </cell>
          <cell r="O1" t="str">
            <v>MPE</v>
          </cell>
          <cell r="P1" t="str">
            <v>MAPE</v>
          </cell>
          <cell r="Q1" t="str">
            <v>MAXERR</v>
          </cell>
          <cell r="R1" t="str">
            <v>MINERR</v>
          </cell>
          <cell r="S1" t="str">
            <v>MAXPE</v>
          </cell>
          <cell r="T1" t="str">
            <v>MINPE</v>
          </cell>
          <cell r="U1" t="str">
            <v>AIC</v>
          </cell>
          <cell r="V1" t="str">
            <v>SBC</v>
          </cell>
          <cell r="W1" t="str">
            <v>RSQUARE</v>
          </cell>
          <cell r="X1" t="str">
            <v>AJDRSQ</v>
          </cell>
          <cell r="Y1" t="str">
            <v>RWRSQ</v>
          </cell>
          <cell r="Z1" t="str">
            <v>ARSQ</v>
          </cell>
          <cell r="AA1" t="str">
            <v>APC</v>
          </cell>
        </row>
        <row r="2">
          <cell r="A2" t="str">
            <v>US1120</v>
          </cell>
          <cell r="B2" t="str">
            <v>Log Linear (Holt) Exponential Smoothing</v>
          </cell>
          <cell r="C2">
            <v>14</v>
          </cell>
          <cell r="D2">
            <v>14</v>
          </cell>
          <cell r="E2">
            <v>0</v>
          </cell>
          <cell r="F2">
            <v>0</v>
          </cell>
          <cell r="G2">
            <v>2</v>
          </cell>
          <cell r="H2">
            <v>50845507444.92857</v>
          </cell>
          <cell r="I2">
            <v>67613187861161</v>
          </cell>
          <cell r="J2">
            <v>26745105667.221527</v>
          </cell>
          <cell r="K2">
            <v>1910364690.5158234</v>
          </cell>
          <cell r="L2">
            <v>43707.71888941155</v>
          </cell>
          <cell r="M2">
            <v>-6016.222677970405</v>
          </cell>
          <cell r="N2">
            <v>32284.085961533543</v>
          </cell>
          <cell r="O2">
            <v>-0.2859125276134608</v>
          </cell>
          <cell r="P2">
            <v>1.4781202795393074</v>
          </cell>
          <cell r="Q2">
            <v>53676.06361617334</v>
          </cell>
          <cell r="R2">
            <v>-111153.35204532743</v>
          </cell>
          <cell r="S2">
            <v>2.395350306231642</v>
          </cell>
          <cell r="T2">
            <v>-5.224798314075757</v>
          </cell>
          <cell r="U2">
            <v>303.1878399751018</v>
          </cell>
          <cell r="V2">
            <v>304.4659546343323</v>
          </cell>
          <cell r="W2">
            <v>0.47399274761512616</v>
          </cell>
          <cell r="X2">
            <v>0.43015880991638666</v>
          </cell>
          <cell r="Y2">
            <v>0.05741008412267808</v>
          </cell>
          <cell r="Z2">
            <v>0.29865699682016816</v>
          </cell>
          <cell r="AA2">
            <v>2547152920.6877646</v>
          </cell>
        </row>
        <row r="3">
          <cell r="A3" t="str">
            <v>US1120A</v>
          </cell>
          <cell r="B3" t="str">
            <v>Damped Trend Exponential Smoothing</v>
          </cell>
          <cell r="C3">
            <v>14</v>
          </cell>
          <cell r="D3">
            <v>14</v>
          </cell>
          <cell r="E3">
            <v>0</v>
          </cell>
          <cell r="F3">
            <v>0</v>
          </cell>
          <cell r="G3">
            <v>3</v>
          </cell>
          <cell r="H3">
            <v>28522000512.357143</v>
          </cell>
          <cell r="I3">
            <v>1233221859541</v>
          </cell>
          <cell r="J3">
            <v>2130690646.5622919</v>
          </cell>
          <cell r="K3">
            <v>152192189.0401637</v>
          </cell>
          <cell r="L3">
            <v>12336.619838519939</v>
          </cell>
          <cell r="M3">
            <v>-2928.1577986502793</v>
          </cell>
          <cell r="N3">
            <v>9364.186581770327</v>
          </cell>
          <cell r="O3">
            <v>-0.8672514367358795</v>
          </cell>
          <cell r="P3">
            <v>3.1360781893879293</v>
          </cell>
          <cell r="Q3">
            <v>12714.545655354625</v>
          </cell>
          <cell r="R3">
            <v>-23265.591609148774</v>
          </cell>
          <cell r="S3">
            <v>3.587929467887977</v>
          </cell>
          <cell r="T3">
            <v>-7.755271815893215</v>
          </cell>
          <cell r="U3">
            <v>269.7691655439129</v>
          </cell>
          <cell r="V3">
            <v>271.68633753275867</v>
          </cell>
          <cell r="W3">
            <v>0.9252965918137764</v>
          </cell>
          <cell r="X3">
            <v>0.9117141539617358</v>
          </cell>
          <cell r="Y3">
            <v>0.12220283336924191</v>
          </cell>
          <cell r="Z3">
            <v>0.8845492782576546</v>
          </cell>
          <cell r="AA3">
            <v>235206110.33479846</v>
          </cell>
        </row>
        <row r="4">
          <cell r="A4" t="str">
            <v>US1120F</v>
          </cell>
          <cell r="B4" t="str">
            <v>Log Linear Trend</v>
          </cell>
          <cell r="C4">
            <v>14</v>
          </cell>
          <cell r="D4">
            <v>14</v>
          </cell>
          <cell r="E4">
            <v>0</v>
          </cell>
          <cell r="F4">
            <v>0</v>
          </cell>
          <cell r="G4">
            <v>2</v>
          </cell>
          <cell r="H4">
            <v>71084452.92857276</v>
          </cell>
          <cell r="I4">
            <v>6422105469.000004</v>
          </cell>
          <cell r="J4">
            <v>8901447.784031961</v>
          </cell>
          <cell r="K4">
            <v>635817.6988594258</v>
          </cell>
          <cell r="L4">
            <v>797.3817773560077</v>
          </cell>
          <cell r="M4">
            <v>0.6751363172276926</v>
          </cell>
          <cell r="N4">
            <v>561.0151975448607</v>
          </cell>
          <cell r="O4">
            <v>-0.12215922578850746</v>
          </cell>
          <cell r="P4">
            <v>2.4975122876711833</v>
          </cell>
          <cell r="Q4">
            <v>2350.1683988287914</v>
          </cell>
          <cell r="R4">
            <v>-748.5358444175145</v>
          </cell>
          <cell r="S4">
            <v>8.669329000807073</v>
          </cell>
          <cell r="T4">
            <v>-3.607359772854266</v>
          </cell>
          <cell r="U4">
            <v>191.07734029908752</v>
          </cell>
          <cell r="V4">
            <v>192.35545495831803</v>
          </cell>
          <cell r="W4">
            <v>0.8747764466447209</v>
          </cell>
          <cell r="X4">
            <v>0.864341150531781</v>
          </cell>
          <cell r="Y4">
            <v>0.4116233473842463</v>
          </cell>
          <cell r="Z4">
            <v>0.8330352621929611</v>
          </cell>
          <cell r="AA4">
            <v>847756.9318125678</v>
          </cell>
        </row>
        <row r="5">
          <cell r="A5" t="str">
            <v>US1120SF</v>
          </cell>
          <cell r="B5" t="str">
            <v>Log Damped Trend Exponential Smoothing</v>
          </cell>
          <cell r="C5">
            <v>14</v>
          </cell>
          <cell r="D5">
            <v>14</v>
          </cell>
          <cell r="E5">
            <v>0</v>
          </cell>
          <cell r="F5">
            <v>0</v>
          </cell>
          <cell r="G5">
            <v>3</v>
          </cell>
          <cell r="H5">
            <v>5977981.214285711</v>
          </cell>
          <cell r="I5">
            <v>22744626.999999993</v>
          </cell>
          <cell r="J5">
            <v>1058250.6853425012</v>
          </cell>
          <cell r="K5">
            <v>75589.33466732151</v>
          </cell>
          <cell r="L5">
            <v>274.9351462933059</v>
          </cell>
          <cell r="M5">
            <v>-100.64318283311759</v>
          </cell>
          <cell r="N5">
            <v>220.5478251904286</v>
          </cell>
          <cell r="O5">
            <v>-8.297410464057165</v>
          </cell>
          <cell r="P5">
            <v>22.867586740984333</v>
          </cell>
          <cell r="Q5">
            <v>476.7575393746247</v>
          </cell>
          <cell r="R5">
            <v>-535.479500422402</v>
          </cell>
          <cell r="S5">
            <v>44.13421922991764</v>
          </cell>
          <cell r="T5">
            <v>-72.1670485744477</v>
          </cell>
          <cell r="U5">
            <v>163.26298666940977</v>
          </cell>
          <cell r="V5">
            <v>165.18015865825555</v>
          </cell>
          <cell r="W5">
            <v>0.8229752407361909</v>
          </cell>
          <cell r="X5">
            <v>0.7907889208700438</v>
          </cell>
          <cell r="Y5">
            <v>-1.4124972538735832</v>
          </cell>
          <cell r="Z5">
            <v>0.7264162811377496</v>
          </cell>
          <cell r="AA5">
            <v>116819.88084949688</v>
          </cell>
        </row>
        <row r="6">
          <cell r="A6" t="str">
            <v>US1120S</v>
          </cell>
          <cell r="B6" t="str">
            <v>Linear (Holt) Exponential Smoothing</v>
          </cell>
          <cell r="C6">
            <v>14</v>
          </cell>
          <cell r="D6">
            <v>14</v>
          </cell>
          <cell r="E6">
            <v>0</v>
          </cell>
          <cell r="F6">
            <v>0</v>
          </cell>
          <cell r="G6">
            <v>2</v>
          </cell>
          <cell r="H6">
            <v>4453734476886.857</v>
          </cell>
          <cell r="I6">
            <v>85508775945368</v>
          </cell>
          <cell r="J6">
            <v>5891225748.150107</v>
          </cell>
          <cell r="K6">
            <v>420801839.1535791</v>
          </cell>
          <cell r="L6">
            <v>20513.45507596366</v>
          </cell>
          <cell r="M6">
            <v>6348.388728279205</v>
          </cell>
          <cell r="N6">
            <v>16168.36771088807</v>
          </cell>
          <cell r="O6">
            <v>0.21115334665170132</v>
          </cell>
          <cell r="P6">
            <v>0.6383585922227618</v>
          </cell>
          <cell r="Q6">
            <v>32559.66069348529</v>
          </cell>
          <cell r="R6">
            <v>-32287.691020577447</v>
          </cell>
          <cell r="S6">
            <v>1.3290047990588005</v>
          </cell>
          <cell r="T6">
            <v>-1.6942115644152058</v>
          </cell>
          <cell r="U6">
            <v>282.0074162598648</v>
          </cell>
          <cell r="V6">
            <v>283.28553091909527</v>
          </cell>
          <cell r="W6">
            <v>0.9986772391172569</v>
          </cell>
          <cell r="X6">
            <v>0.998567009043695</v>
          </cell>
          <cell r="Y6">
            <v>0.08998638517245326</v>
          </cell>
          <cell r="Z6">
            <v>0.9982363188230092</v>
          </cell>
          <cell r="AA6">
            <v>561069118.8714387</v>
          </cell>
        </row>
        <row r="7">
          <cell r="A7" t="str">
            <v>US1120RI</v>
          </cell>
          <cell r="B7" t="str">
            <v>Linear Trend</v>
          </cell>
          <cell r="C7">
            <v>14</v>
          </cell>
          <cell r="D7">
            <v>14</v>
          </cell>
          <cell r="E7">
            <v>0</v>
          </cell>
          <cell r="F7">
            <v>0</v>
          </cell>
          <cell r="G7">
            <v>2</v>
          </cell>
          <cell r="H7">
            <v>66595114.35714286</v>
          </cell>
          <cell r="I7">
            <v>1049217223</v>
          </cell>
          <cell r="J7">
            <v>1949941.9956043966</v>
          </cell>
          <cell r="K7">
            <v>139281.57111459976</v>
          </cell>
          <cell r="L7">
            <v>373.2044628814074</v>
          </cell>
          <cell r="M7">
            <v>6.496390726949487E-14</v>
          </cell>
          <cell r="N7">
            <v>308.5566718995292</v>
          </cell>
          <cell r="O7">
            <v>-0.2599673503417073</v>
          </cell>
          <cell r="P7">
            <v>4.2482951722570315</v>
          </cell>
          <cell r="Q7">
            <v>557.5604395604387</v>
          </cell>
          <cell r="R7">
            <v>-649.6857142857152</v>
          </cell>
          <cell r="S7">
            <v>7.58616574330133</v>
          </cell>
          <cell r="T7">
            <v>-11.092694002392998</v>
          </cell>
          <cell r="U7">
            <v>169.81953996493698</v>
          </cell>
          <cell r="V7">
            <v>171.0976546241675</v>
          </cell>
          <cell r="W7">
            <v>0.970719443694517</v>
          </cell>
          <cell r="X7">
            <v>0.9682793973357268</v>
          </cell>
          <cell r="Y7">
            <v>0.245426638195229</v>
          </cell>
          <cell r="Z7">
            <v>0.9609592582593561</v>
          </cell>
          <cell r="AA7">
            <v>185708.761486133</v>
          </cell>
        </row>
        <row r="8">
          <cell r="A8" t="str">
            <v>US1120RE</v>
          </cell>
          <cell r="B8" t="str">
            <v>Damped Trend Exponential Smoothing</v>
          </cell>
          <cell r="C8">
            <v>14</v>
          </cell>
          <cell r="D8">
            <v>14</v>
          </cell>
          <cell r="E8">
            <v>0</v>
          </cell>
          <cell r="F8">
            <v>0</v>
          </cell>
          <cell r="G8">
            <v>3</v>
          </cell>
          <cell r="H8">
            <v>1649627.4285714286</v>
          </cell>
          <cell r="I8">
            <v>7287160</v>
          </cell>
          <cell r="J8">
            <v>81784.26236461196</v>
          </cell>
          <cell r="K8">
            <v>5841.733026043711</v>
          </cell>
          <cell r="L8">
            <v>76.43123069821466</v>
          </cell>
          <cell r="M8">
            <v>18.247263431107058</v>
          </cell>
          <cell r="N8">
            <v>54.291330613935294</v>
          </cell>
          <cell r="O8">
            <v>3.7846903218564996</v>
          </cell>
          <cell r="P8">
            <v>7.397105749119456</v>
          </cell>
          <cell r="Q8">
            <v>202.2336251650347</v>
          </cell>
          <cell r="R8">
            <v>-100.20298317834249</v>
          </cell>
          <cell r="S8">
            <v>20.95685234870826</v>
          </cell>
          <cell r="T8">
            <v>-9.356020838313958</v>
          </cell>
          <cell r="U8">
            <v>127.41895895969385</v>
          </cell>
          <cell r="V8">
            <v>129.33613094853962</v>
          </cell>
          <cell r="W8">
            <v>0.9504225857620245</v>
          </cell>
          <cell r="X8">
            <v>0.941408510446029</v>
          </cell>
          <cell r="Y8">
            <v>0.11267579582445446</v>
          </cell>
          <cell r="Z8">
            <v>0.923380359814038</v>
          </cell>
          <cell r="AA8">
            <v>9028.13285843119</v>
          </cell>
        </row>
        <row r="9">
          <cell r="A9" t="str">
            <v>US1120PO</v>
          </cell>
          <cell r="B9" t="str">
            <v>Logarithmic Trend</v>
          </cell>
          <cell r="C9">
            <v>14</v>
          </cell>
          <cell r="D9">
            <v>14</v>
          </cell>
          <cell r="E9">
            <v>0</v>
          </cell>
          <cell r="F9">
            <v>0</v>
          </cell>
          <cell r="G9">
            <v>3</v>
          </cell>
          <cell r="H9">
            <v>24844233.714285832</v>
          </cell>
          <cell r="I9">
            <v>714011882.0000001</v>
          </cell>
          <cell r="J9">
            <v>22374159.069253944</v>
          </cell>
          <cell r="K9">
            <v>1598154.2192324246</v>
          </cell>
          <cell r="L9">
            <v>1249</v>
          </cell>
          <cell r="M9">
            <v>264.875601605467</v>
          </cell>
          <cell r="N9">
            <v>639.0087713954473</v>
          </cell>
          <cell r="O9">
            <v>2.3880262746428604</v>
          </cell>
          <cell r="P9">
            <v>8.036734075199472</v>
          </cell>
          <cell r="Q9">
            <v>4102.092658860742</v>
          </cell>
          <cell r="R9">
            <v>-2094.0573222006033</v>
          </cell>
          <cell r="S9">
            <v>38.73187290020532</v>
          </cell>
          <cell r="T9">
            <v>-31.829416662115896</v>
          </cell>
          <cell r="U9">
            <v>205.98103871629277</v>
          </cell>
          <cell r="V9">
            <v>207.89821070513855</v>
          </cell>
          <cell r="W9">
            <v>0.09942245244664381</v>
          </cell>
          <cell r="X9">
            <v>-0.06431891983578458</v>
          </cell>
          <cell r="Y9">
            <v>0.36804436560591064</v>
          </cell>
          <cell r="Z9">
            <v>-0.3918016644006414</v>
          </cell>
          <cell r="AA9">
            <v>2469874.7024501106</v>
          </cell>
        </row>
        <row r="10">
          <cell r="A10" t="str">
            <v>US1120PC</v>
          </cell>
          <cell r="B10" t="str">
            <v>Log Linear (Holt) Exponential Smoothing</v>
          </cell>
          <cell r="C10">
            <v>14</v>
          </cell>
          <cell r="D10">
            <v>14</v>
          </cell>
          <cell r="E10">
            <v>0</v>
          </cell>
          <cell r="F10">
            <v>0</v>
          </cell>
          <cell r="G10">
            <v>2</v>
          </cell>
          <cell r="H10">
            <v>3321485.7142856843</v>
          </cell>
          <cell r="I10">
            <v>146515133.99999997</v>
          </cell>
          <cell r="J10">
            <v>261110.98387504293</v>
          </cell>
          <cell r="K10">
            <v>18650.784562503068</v>
          </cell>
          <cell r="L10">
            <v>136.56787529467925</v>
          </cell>
          <cell r="M10">
            <v>64.42784945171827</v>
          </cell>
          <cell r="N10">
            <v>111.69335288499487</v>
          </cell>
          <cell r="O10">
            <v>1.896782875741203</v>
          </cell>
          <cell r="P10">
            <v>3.334004970072681</v>
          </cell>
          <cell r="Q10">
            <v>258.2817003359037</v>
          </cell>
          <cell r="R10">
            <v>-133.30056725414943</v>
          </cell>
          <cell r="S10">
            <v>6.369462400392203</v>
          </cell>
          <cell r="T10">
            <v>-3.74966433907593</v>
          </cell>
          <cell r="U10">
            <v>141.67100888634346</v>
          </cell>
          <cell r="V10">
            <v>142.94912354557397</v>
          </cell>
          <cell r="W10">
            <v>0.9213872928153788</v>
          </cell>
          <cell r="X10">
            <v>0.914836233883327</v>
          </cell>
          <cell r="Y10">
            <v>0.18339838951825715</v>
          </cell>
          <cell r="Z10">
            <v>0.8951830570871717</v>
          </cell>
          <cell r="AA10">
            <v>24867.712750004088</v>
          </cell>
        </row>
        <row r="11">
          <cell r="A11" t="str">
            <v>US1120L</v>
          </cell>
          <cell r="B11" t="str">
            <v>Damped Trend Exponential Smoothing</v>
          </cell>
          <cell r="C11">
            <v>14</v>
          </cell>
          <cell r="D11">
            <v>14</v>
          </cell>
          <cell r="E11">
            <v>0</v>
          </cell>
          <cell r="F11">
            <v>0</v>
          </cell>
          <cell r="G11">
            <v>3</v>
          </cell>
          <cell r="H11">
            <v>1208140.857142857</v>
          </cell>
          <cell r="I11">
            <v>45331092</v>
          </cell>
          <cell r="J11">
            <v>18999.39590811232</v>
          </cell>
          <cell r="K11">
            <v>1357.0997077223087</v>
          </cell>
          <cell r="L11">
            <v>36.83883423402957</v>
          </cell>
          <cell r="M11">
            <v>2.581162707409622</v>
          </cell>
          <cell r="N11">
            <v>31.37465221051452</v>
          </cell>
          <cell r="O11">
            <v>0.22229792554537825</v>
          </cell>
          <cell r="P11">
            <v>1.8725215924154428</v>
          </cell>
          <cell r="Q11">
            <v>58.716521279276094</v>
          </cell>
          <cell r="R11">
            <v>-69.0304286954181</v>
          </cell>
          <cell r="S11">
            <v>3.737525224651565</v>
          </cell>
          <cell r="T11">
            <v>-3.8201676090436134</v>
          </cell>
          <cell r="U11">
            <v>106.98347187205188</v>
          </cell>
          <cell r="V11">
            <v>108.90064386089766</v>
          </cell>
          <cell r="W11">
            <v>0.9842738569796868</v>
          </cell>
          <cell r="X11">
            <v>0.9814145582487208</v>
          </cell>
          <cell r="Y11">
            <v>0.291018477721025</v>
          </cell>
          <cell r="Z11">
            <v>0.9756959607867888</v>
          </cell>
          <cell r="AA11">
            <v>2097.335911934477</v>
          </cell>
        </row>
        <row r="12">
          <cell r="A12" t="str">
            <v>US1120H</v>
          </cell>
          <cell r="B12" t="str">
            <v>Linear Trend</v>
          </cell>
          <cell r="C12">
            <v>14</v>
          </cell>
          <cell r="D12">
            <v>14</v>
          </cell>
          <cell r="E12">
            <v>0</v>
          </cell>
          <cell r="F12">
            <v>0</v>
          </cell>
          <cell r="G12">
            <v>2</v>
          </cell>
          <cell r="H12">
            <v>5398734916.928572</v>
          </cell>
          <cell r="I12">
            <v>161781252389</v>
          </cell>
          <cell r="J12">
            <v>295226025.14725286</v>
          </cell>
          <cell r="K12">
            <v>21087573.224803776</v>
          </cell>
          <cell r="L12">
            <v>4592.120776373785</v>
          </cell>
          <cell r="M12">
            <v>5.19711258155959E-12</v>
          </cell>
          <cell r="N12">
            <v>2967.916169544739</v>
          </cell>
          <cell r="O12">
            <v>-0.07281564740732749</v>
          </cell>
          <cell r="P12">
            <v>2.6017440852815756</v>
          </cell>
          <cell r="Q12">
            <v>13117.657142857148</v>
          </cell>
          <cell r="R12">
            <v>-7054.643956043961</v>
          </cell>
          <cell r="S12">
            <v>8.76889770434255</v>
          </cell>
          <cell r="T12">
            <v>-5.881418578087139</v>
          </cell>
          <cell r="U12">
            <v>240.09872269560225</v>
          </cell>
          <cell r="V12">
            <v>241.3768373548328</v>
          </cell>
          <cell r="W12">
            <v>0.9453157027174041</v>
          </cell>
          <cell r="X12">
            <v>0.9407586779438544</v>
          </cell>
          <cell r="Y12">
            <v>0.3716861791233383</v>
          </cell>
          <cell r="Z12">
            <v>0.9270876036232054</v>
          </cell>
          <cell r="AA12">
            <v>28116764.299738366</v>
          </cell>
        </row>
        <row r="13">
          <cell r="A13" t="str">
            <v>US1120FS</v>
          </cell>
          <cell r="B13" t="str">
            <v>Double (Brown) Exponential Smoothing</v>
          </cell>
          <cell r="C13">
            <v>14</v>
          </cell>
          <cell r="D13">
            <v>14</v>
          </cell>
          <cell r="E13">
            <v>0</v>
          </cell>
          <cell r="F13">
            <v>0</v>
          </cell>
          <cell r="G13">
            <v>1</v>
          </cell>
          <cell r="H13">
            <v>11921669.42857143</v>
          </cell>
          <cell r="I13">
            <v>261898024</v>
          </cell>
          <cell r="J13">
            <v>2642738.646130176</v>
          </cell>
          <cell r="K13">
            <v>188767.0461521554</v>
          </cell>
          <cell r="L13">
            <v>434.47329739830434</v>
          </cell>
          <cell r="M13">
            <v>-144.75872596797308</v>
          </cell>
          <cell r="N13">
            <v>307.07282805310945</v>
          </cell>
          <cell r="O13">
            <v>-4.169660387718876</v>
          </cell>
          <cell r="P13">
            <v>7.92854696039071</v>
          </cell>
          <cell r="Q13">
            <v>465.76237297489024</v>
          </cell>
          <cell r="R13">
            <v>-1000.5810356715374</v>
          </cell>
          <cell r="S13">
            <v>10.304477278205535</v>
          </cell>
          <cell r="T13">
            <v>-37.02053524695864</v>
          </cell>
          <cell r="U13">
            <v>172.07576563282757</v>
          </cell>
          <cell r="V13">
            <v>172.71482296244284</v>
          </cell>
          <cell r="W13">
            <v>0.7783247839604914</v>
          </cell>
          <cell r="X13">
            <v>0.7783247839604914</v>
          </cell>
          <cell r="Y13">
            <v>0.5322209696332753</v>
          </cell>
          <cell r="Z13">
            <v>0.7442209045697978</v>
          </cell>
          <cell r="AA13">
            <v>217808.13017556394</v>
          </cell>
        </row>
        <row r="14">
          <cell r="A14" t="str">
            <v>US1120X</v>
          </cell>
          <cell r="B14" t="str">
            <v>Log Damped Trend Exponential Smoothing</v>
          </cell>
          <cell r="C14">
            <v>14</v>
          </cell>
          <cell r="D14">
            <v>14</v>
          </cell>
          <cell r="E14">
            <v>0</v>
          </cell>
          <cell r="F14">
            <v>0</v>
          </cell>
          <cell r="G14">
            <v>3</v>
          </cell>
          <cell r="H14">
            <v>538644802.3571438</v>
          </cell>
          <cell r="I14">
            <v>6474371191.000001</v>
          </cell>
          <cell r="J14">
            <v>34190316.41210321</v>
          </cell>
          <cell r="K14">
            <v>2442165.4580073725</v>
          </cell>
          <cell r="L14">
            <v>1562.742927677925</v>
          </cell>
          <cell r="M14">
            <v>329.3721662078254</v>
          </cell>
          <cell r="N14">
            <v>1341.545603410011</v>
          </cell>
          <cell r="O14">
            <v>1.875492065434124</v>
          </cell>
          <cell r="P14">
            <v>6.715164341093337</v>
          </cell>
          <cell r="Q14">
            <v>1925.7484212853233</v>
          </cell>
          <cell r="R14">
            <v>-2989.950696848482</v>
          </cell>
          <cell r="S14">
            <v>8.77024892806689</v>
          </cell>
          <cell r="T14">
            <v>-14.890616175270305</v>
          </cell>
          <cell r="U14">
            <v>211.91753961071</v>
          </cell>
          <cell r="V14">
            <v>213.8347115995558</v>
          </cell>
          <cell r="W14">
            <v>0.9365253015299058</v>
          </cell>
          <cell r="X14">
            <v>0.9249844472626159</v>
          </cell>
          <cell r="Y14">
            <v>0.544685449901174</v>
          </cell>
          <cell r="Z14">
            <v>0.9019027387280362</v>
          </cell>
          <cell r="AA14">
            <v>3774255.7078295755</v>
          </cell>
        </row>
        <row r="15">
          <cell r="A15" t="str">
            <v>US7004</v>
          </cell>
          <cell r="B15" t="str">
            <v>Damped Trend Exponential Smoothing</v>
          </cell>
          <cell r="C15">
            <v>14</v>
          </cell>
          <cell r="D15">
            <v>14</v>
          </cell>
          <cell r="E15">
            <v>0</v>
          </cell>
          <cell r="F15">
            <v>0</v>
          </cell>
          <cell r="G15">
            <v>3</v>
          </cell>
          <cell r="H15">
            <v>2132190115692.3572</v>
          </cell>
          <cell r="I15">
            <v>85910464788513</v>
          </cell>
          <cell r="J15">
            <v>29898672583.43281</v>
          </cell>
          <cell r="K15">
            <v>2135619470.2452009</v>
          </cell>
          <cell r="L15">
            <v>46212.763066551226</v>
          </cell>
          <cell r="M15">
            <v>7778.8123623784795</v>
          </cell>
          <cell r="N15">
            <v>31266.38366262909</v>
          </cell>
          <cell r="O15">
            <v>0.418193281000121</v>
          </cell>
          <cell r="P15">
            <v>1.2547360898976163</v>
          </cell>
          <cell r="Q15">
            <v>76910.85568224313</v>
          </cell>
          <cell r="R15">
            <v>-131056.13130494254</v>
          </cell>
          <cell r="S15">
            <v>3.55886878568746</v>
          </cell>
          <cell r="T15">
            <v>-4.676684448474753</v>
          </cell>
          <cell r="U15">
            <v>306.74831628155135</v>
          </cell>
          <cell r="V15">
            <v>308.66548827039713</v>
          </cell>
          <cell r="W15">
            <v>0.9859774827941531</v>
          </cell>
          <cell r="X15">
            <v>0.9834279342112718</v>
          </cell>
          <cell r="Y15">
            <v>0.04889897512821381</v>
          </cell>
          <cell r="Z15">
            <v>0.9783288370455093</v>
          </cell>
          <cell r="AA15">
            <v>3300502817.651674</v>
          </cell>
        </row>
      </sheetData>
      <sheetData sheetId="1">
        <row r="1">
          <cell r="A1" t="str">
            <v>YEAR</v>
          </cell>
          <cell r="B1" t="str">
            <v>US1120</v>
          </cell>
          <cell r="C1" t="str">
            <v>US1120A</v>
          </cell>
          <cell r="D1" t="str">
            <v>US1120F</v>
          </cell>
          <cell r="E1" t="str">
            <v>US1120F ADJ</v>
          </cell>
          <cell r="F1" t="str">
            <v>US1120SF</v>
          </cell>
          <cell r="G1" t="str">
            <v>US1120SF ADJ</v>
          </cell>
          <cell r="H1" t="str">
            <v>US1120S</v>
          </cell>
          <cell r="J1" t="str">
            <v>US1120RIC</v>
          </cell>
          <cell r="K1" t="str">
            <v>US1120REIT</v>
          </cell>
          <cell r="L1" t="str">
            <v>US1120REIT ADJ</v>
          </cell>
          <cell r="M1" t="str">
            <v>US1120POL</v>
          </cell>
          <cell r="N1" t="str">
            <v>US1120PC</v>
          </cell>
          <cell r="O1" t="str">
            <v>US1120L</v>
          </cell>
          <cell r="P1" t="str">
            <v>US1120H</v>
          </cell>
          <cell r="Q1" t="str">
            <v>US1120H ADJ</v>
          </cell>
          <cell r="R1" t="str">
            <v>US1120FSC</v>
          </cell>
          <cell r="S1" t="str">
            <v>US1120X</v>
          </cell>
          <cell r="T1" t="str">
            <v>US1120X ADJ</v>
          </cell>
          <cell r="U1" t="str">
            <v>US7004</v>
          </cell>
        </row>
        <row r="2">
          <cell r="A2">
            <v>1980</v>
          </cell>
          <cell r="B2">
            <v>2030092</v>
          </cell>
          <cell r="C2">
            <v>0</v>
          </cell>
          <cell r="D2">
            <v>8000</v>
          </cell>
          <cell r="F2">
            <v>0</v>
          </cell>
          <cell r="H2">
            <v>527824</v>
          </cell>
          <cell r="J2">
            <v>0</v>
          </cell>
          <cell r="K2">
            <v>0</v>
          </cell>
          <cell r="M2">
            <v>2373</v>
          </cell>
          <cell r="N2">
            <v>0</v>
          </cell>
          <cell r="O2">
            <v>0</v>
          </cell>
          <cell r="R2">
            <v>0</v>
          </cell>
          <cell r="S2">
            <v>55692</v>
          </cell>
          <cell r="U2">
            <v>900804</v>
          </cell>
        </row>
        <row r="3">
          <cell r="A3">
            <v>1981</v>
          </cell>
          <cell r="B3">
            <v>2249745</v>
          </cell>
          <cell r="C3">
            <v>0</v>
          </cell>
          <cell r="D3">
            <v>9093</v>
          </cell>
          <cell r="F3">
            <v>0</v>
          </cell>
          <cell r="H3">
            <v>547177</v>
          </cell>
          <cell r="J3">
            <v>0</v>
          </cell>
          <cell r="K3">
            <v>0</v>
          </cell>
          <cell r="M3">
            <v>2842</v>
          </cell>
          <cell r="N3">
            <v>0</v>
          </cell>
          <cell r="O3">
            <v>0</v>
          </cell>
          <cell r="R3">
            <v>0</v>
          </cell>
          <cell r="S3">
            <v>52146</v>
          </cell>
          <cell r="U3">
            <v>996594</v>
          </cell>
        </row>
        <row r="4">
          <cell r="A4">
            <v>1982</v>
          </cell>
          <cell r="B4">
            <v>2229913</v>
          </cell>
          <cell r="C4">
            <v>0</v>
          </cell>
          <cell r="D4">
            <v>13024</v>
          </cell>
          <cell r="F4">
            <v>0</v>
          </cell>
          <cell r="H4">
            <v>566787</v>
          </cell>
          <cell r="J4">
            <v>0</v>
          </cell>
          <cell r="K4">
            <v>0</v>
          </cell>
          <cell r="M4">
            <v>3312</v>
          </cell>
          <cell r="N4">
            <v>0</v>
          </cell>
          <cell r="O4">
            <v>0</v>
          </cell>
          <cell r="R4">
            <v>0</v>
          </cell>
          <cell r="S4">
            <v>68689</v>
          </cell>
          <cell r="U4">
            <v>1083820</v>
          </cell>
        </row>
        <row r="5">
          <cell r="A5">
            <v>1983</v>
          </cell>
          <cell r="B5">
            <v>2455688</v>
          </cell>
          <cell r="C5">
            <v>0</v>
          </cell>
          <cell r="D5">
            <v>14151</v>
          </cell>
          <cell r="F5">
            <v>0</v>
          </cell>
          <cell r="H5">
            <v>616700</v>
          </cell>
          <cell r="J5">
            <v>0</v>
          </cell>
          <cell r="K5">
            <v>0</v>
          </cell>
          <cell r="M5">
            <v>3851</v>
          </cell>
          <cell r="N5">
            <v>0</v>
          </cell>
          <cell r="O5">
            <v>5773</v>
          </cell>
          <cell r="R5">
            <v>0</v>
          </cell>
          <cell r="S5">
            <v>51889</v>
          </cell>
          <cell r="U5">
            <v>1182048</v>
          </cell>
        </row>
        <row r="6">
          <cell r="A6">
            <v>1984</v>
          </cell>
          <cell r="B6">
            <v>2446815</v>
          </cell>
          <cell r="C6">
            <v>0</v>
          </cell>
          <cell r="D6">
            <v>12493</v>
          </cell>
          <cell r="F6">
            <v>0</v>
          </cell>
          <cell r="H6">
            <v>653640</v>
          </cell>
          <cell r="J6">
            <v>0</v>
          </cell>
          <cell r="K6">
            <v>0</v>
          </cell>
          <cell r="M6">
            <v>4226</v>
          </cell>
          <cell r="N6">
            <v>0</v>
          </cell>
          <cell r="O6">
            <v>6347</v>
          </cell>
          <cell r="R6">
            <v>0</v>
          </cell>
          <cell r="S6">
            <v>36019</v>
          </cell>
          <cell r="U6">
            <v>1283323</v>
          </cell>
        </row>
        <row r="7">
          <cell r="A7">
            <v>1985</v>
          </cell>
          <cell r="B7">
            <v>2423018</v>
          </cell>
          <cell r="C7">
            <v>199665</v>
          </cell>
          <cell r="D7">
            <v>15543</v>
          </cell>
          <cell r="F7">
            <v>0</v>
          </cell>
          <cell r="H7">
            <v>736945</v>
          </cell>
          <cell r="J7">
            <v>0</v>
          </cell>
          <cell r="K7">
            <v>0</v>
          </cell>
          <cell r="M7">
            <v>4332</v>
          </cell>
          <cell r="N7">
            <v>0</v>
          </cell>
          <cell r="O7">
            <v>9247</v>
          </cell>
          <cell r="R7">
            <v>0</v>
          </cell>
          <cell r="S7">
            <v>30344</v>
          </cell>
          <cell r="U7">
            <v>1422058</v>
          </cell>
        </row>
        <row r="8">
          <cell r="A8">
            <v>1986</v>
          </cell>
          <cell r="B8">
            <v>2514467</v>
          </cell>
          <cell r="C8">
            <v>285134</v>
          </cell>
          <cell r="D8">
            <v>18972</v>
          </cell>
          <cell r="F8">
            <v>0</v>
          </cell>
          <cell r="H8">
            <v>811987</v>
          </cell>
          <cell r="J8">
            <v>0</v>
          </cell>
          <cell r="K8">
            <v>0</v>
          </cell>
          <cell r="M8">
            <v>5835</v>
          </cell>
          <cell r="N8">
            <v>0</v>
          </cell>
          <cell r="O8">
            <v>8773</v>
          </cell>
          <cell r="R8">
            <v>0</v>
          </cell>
          <cell r="S8">
            <v>29961</v>
          </cell>
          <cell r="U8">
            <v>1542660</v>
          </cell>
        </row>
        <row r="9">
          <cell r="A9">
            <v>1987</v>
          </cell>
          <cell r="B9">
            <v>2542261</v>
          </cell>
          <cell r="C9">
            <v>300760</v>
          </cell>
          <cell r="D9">
            <v>16868</v>
          </cell>
          <cell r="F9">
            <v>0</v>
          </cell>
          <cell r="H9">
            <v>892376</v>
          </cell>
          <cell r="J9">
            <v>0</v>
          </cell>
          <cell r="K9">
            <v>0</v>
          </cell>
          <cell r="M9">
            <v>5928</v>
          </cell>
          <cell r="N9">
            <v>0</v>
          </cell>
          <cell r="O9">
            <v>8431</v>
          </cell>
          <cell r="R9">
            <v>0</v>
          </cell>
          <cell r="S9">
            <v>28235</v>
          </cell>
          <cell r="U9">
            <v>1650101</v>
          </cell>
        </row>
        <row r="10">
          <cell r="A10">
            <v>1988</v>
          </cell>
          <cell r="B10">
            <v>2462931</v>
          </cell>
          <cell r="C10">
            <v>285777</v>
          </cell>
          <cell r="D10">
            <v>16163</v>
          </cell>
          <cell r="F10">
            <v>0</v>
          </cell>
          <cell r="H10">
            <v>1169736</v>
          </cell>
          <cell r="J10">
            <v>2323</v>
          </cell>
          <cell r="K10">
            <v>176</v>
          </cell>
          <cell r="M10">
            <v>7592</v>
          </cell>
          <cell r="N10">
            <v>1925</v>
          </cell>
          <cell r="O10">
            <v>7520</v>
          </cell>
          <cell r="R10">
            <v>3330</v>
          </cell>
          <cell r="S10">
            <v>50206</v>
          </cell>
          <cell r="U10">
            <v>1788270</v>
          </cell>
        </row>
        <row r="11">
          <cell r="A11">
            <v>1989</v>
          </cell>
          <cell r="B11">
            <v>2424623</v>
          </cell>
          <cell r="C11">
            <v>296726</v>
          </cell>
          <cell r="D11">
            <v>16855</v>
          </cell>
          <cell r="F11">
            <v>0</v>
          </cell>
          <cell r="H11">
            <v>1351092</v>
          </cell>
          <cell r="J11">
            <v>4712</v>
          </cell>
          <cell r="K11">
            <v>245</v>
          </cell>
          <cell r="M11">
            <v>8483</v>
          </cell>
          <cell r="N11">
            <v>2480</v>
          </cell>
          <cell r="O11">
            <v>11676</v>
          </cell>
          <cell r="R11">
            <v>3227</v>
          </cell>
          <cell r="S11">
            <v>51466</v>
          </cell>
          <cell r="U11">
            <v>1864152</v>
          </cell>
        </row>
        <row r="12">
          <cell r="A12">
            <v>1990</v>
          </cell>
          <cell r="B12">
            <v>2329560</v>
          </cell>
          <cell r="C12">
            <v>332025</v>
          </cell>
          <cell r="D12">
            <v>18536</v>
          </cell>
          <cell r="F12">
            <v>64</v>
          </cell>
          <cell r="H12">
            <v>1536147</v>
          </cell>
          <cell r="J12">
            <v>5241</v>
          </cell>
          <cell r="K12">
            <v>260</v>
          </cell>
          <cell r="M12">
            <v>8821</v>
          </cell>
          <cell r="N12">
            <v>2746</v>
          </cell>
          <cell r="O12">
            <v>2325</v>
          </cell>
          <cell r="P12">
            <v>80591</v>
          </cell>
          <cell r="R12">
            <v>3244</v>
          </cell>
          <cell r="S12">
            <v>35722</v>
          </cell>
          <cell r="U12">
            <v>1896753</v>
          </cell>
        </row>
        <row r="13">
          <cell r="A13">
            <v>1991</v>
          </cell>
          <cell r="B13">
            <v>2252935</v>
          </cell>
          <cell r="C13">
            <v>336112</v>
          </cell>
          <cell r="D13">
            <v>18343</v>
          </cell>
          <cell r="F13">
            <v>88</v>
          </cell>
          <cell r="H13">
            <v>1663777</v>
          </cell>
          <cell r="J13">
            <v>5893</v>
          </cell>
          <cell r="K13">
            <v>267</v>
          </cell>
          <cell r="M13">
            <v>8315</v>
          </cell>
          <cell r="N13">
            <v>2650</v>
          </cell>
          <cell r="O13">
            <v>2194</v>
          </cell>
          <cell r="P13">
            <v>80285</v>
          </cell>
          <cell r="R13">
            <v>3379</v>
          </cell>
          <cell r="S13">
            <v>28103</v>
          </cell>
          <cell r="U13">
            <v>1933990</v>
          </cell>
        </row>
        <row r="14">
          <cell r="A14">
            <v>1992</v>
          </cell>
          <cell r="B14">
            <v>2248538</v>
          </cell>
          <cell r="C14">
            <v>338312</v>
          </cell>
          <cell r="D14">
            <v>19992</v>
          </cell>
          <cell r="F14">
            <v>231</v>
          </cell>
          <cell r="H14">
            <v>1805291</v>
          </cell>
          <cell r="J14">
            <v>5382</v>
          </cell>
          <cell r="K14">
            <v>281</v>
          </cell>
          <cell r="M14">
            <v>7620</v>
          </cell>
          <cell r="N14">
            <v>2694</v>
          </cell>
          <cell r="O14">
            <v>2131</v>
          </cell>
          <cell r="P14">
            <v>84186</v>
          </cell>
          <cell r="R14">
            <v>3292</v>
          </cell>
          <cell r="S14">
            <v>26922</v>
          </cell>
          <cell r="U14">
            <v>1983564</v>
          </cell>
        </row>
        <row r="15">
          <cell r="A15">
            <v>1993</v>
          </cell>
          <cell r="B15">
            <v>2127419</v>
          </cell>
          <cell r="C15">
            <v>354370</v>
          </cell>
          <cell r="D15">
            <v>19361</v>
          </cell>
          <cell r="F15">
            <v>633</v>
          </cell>
          <cell r="H15">
            <v>1905765</v>
          </cell>
          <cell r="J15">
            <v>5962</v>
          </cell>
          <cell r="K15">
            <v>293</v>
          </cell>
          <cell r="M15">
            <v>7060</v>
          </cell>
          <cell r="N15">
            <v>2738</v>
          </cell>
          <cell r="O15">
            <v>2032</v>
          </cell>
          <cell r="P15">
            <v>87132</v>
          </cell>
          <cell r="R15">
            <v>3449</v>
          </cell>
          <cell r="S15">
            <v>26205</v>
          </cell>
          <cell r="U15">
            <v>2037676</v>
          </cell>
        </row>
        <row r="16">
          <cell r="A16">
            <v>1994</v>
          </cell>
          <cell r="B16">
            <v>2157592</v>
          </cell>
          <cell r="C16">
            <v>335702</v>
          </cell>
          <cell r="D16">
            <v>19971</v>
          </cell>
          <cell r="F16">
            <v>742</v>
          </cell>
          <cell r="H16">
            <v>2036736</v>
          </cell>
          <cell r="J16">
            <v>6682</v>
          </cell>
          <cell r="K16">
            <v>357</v>
          </cell>
          <cell r="M16">
            <v>6404</v>
          </cell>
          <cell r="N16">
            <v>2894</v>
          </cell>
          <cell r="O16">
            <v>1959</v>
          </cell>
          <cell r="P16">
            <v>93690</v>
          </cell>
          <cell r="R16">
            <v>3730</v>
          </cell>
          <cell r="S16">
            <v>23250</v>
          </cell>
          <cell r="U16">
            <v>2161104</v>
          </cell>
        </row>
        <row r="17">
          <cell r="A17">
            <v>1995</v>
          </cell>
          <cell r="B17">
            <v>2196969</v>
          </cell>
          <cell r="C17">
            <v>319146</v>
          </cell>
          <cell r="D17">
            <v>19742</v>
          </cell>
          <cell r="F17">
            <v>887</v>
          </cell>
          <cell r="H17">
            <v>2161015</v>
          </cell>
          <cell r="J17">
            <v>7650</v>
          </cell>
          <cell r="K17">
            <v>385</v>
          </cell>
          <cell r="M17">
            <v>6102</v>
          </cell>
          <cell r="N17">
            <v>2787</v>
          </cell>
          <cell r="O17">
            <v>1807</v>
          </cell>
          <cell r="P17">
            <v>97518</v>
          </cell>
          <cell r="R17">
            <v>3892</v>
          </cell>
          <cell r="S17">
            <v>18436</v>
          </cell>
          <cell r="U17">
            <v>2258956</v>
          </cell>
        </row>
        <row r="18">
          <cell r="A18">
            <v>1996</v>
          </cell>
          <cell r="B18">
            <v>2240844</v>
          </cell>
          <cell r="C18">
            <v>328005</v>
          </cell>
          <cell r="D18">
            <v>20499</v>
          </cell>
          <cell r="F18">
            <v>1195</v>
          </cell>
          <cell r="H18">
            <v>2290904</v>
          </cell>
          <cell r="J18">
            <v>8188</v>
          </cell>
          <cell r="K18">
            <v>478</v>
          </cell>
          <cell r="M18">
            <v>6032</v>
          </cell>
          <cell r="N18">
            <v>3080</v>
          </cell>
          <cell r="O18">
            <v>1761</v>
          </cell>
          <cell r="P18">
            <v>99956</v>
          </cell>
          <cell r="R18">
            <v>4520</v>
          </cell>
          <cell r="S18">
            <v>18220</v>
          </cell>
          <cell r="U18">
            <v>2374865</v>
          </cell>
        </row>
        <row r="19">
          <cell r="A19">
            <v>1997</v>
          </cell>
          <cell r="B19">
            <v>2249894</v>
          </cell>
          <cell r="C19">
            <v>293652</v>
          </cell>
          <cell r="D19">
            <v>21650</v>
          </cell>
          <cell r="F19">
            <v>1263</v>
          </cell>
          <cell r="H19">
            <v>2449928</v>
          </cell>
          <cell r="J19">
            <v>8856</v>
          </cell>
          <cell r="K19">
            <v>542</v>
          </cell>
          <cell r="M19">
            <v>6192</v>
          </cell>
          <cell r="N19">
            <v>3197</v>
          </cell>
          <cell r="O19">
            <v>1634</v>
          </cell>
          <cell r="P19">
            <v>107478</v>
          </cell>
          <cell r="R19">
            <v>4833</v>
          </cell>
          <cell r="S19">
            <v>18331</v>
          </cell>
          <cell r="U19">
            <v>2513787</v>
          </cell>
        </row>
        <row r="20">
          <cell r="A20">
            <v>1998</v>
          </cell>
          <cell r="B20">
            <v>2207641</v>
          </cell>
          <cell r="C20">
            <v>272482</v>
          </cell>
          <cell r="D20">
            <v>21618</v>
          </cell>
          <cell r="F20">
            <v>1448</v>
          </cell>
          <cell r="H20">
            <v>2599837</v>
          </cell>
          <cell r="J20">
            <v>9254</v>
          </cell>
          <cell r="K20">
            <v>677</v>
          </cell>
          <cell r="M20">
            <v>5827</v>
          </cell>
          <cell r="N20">
            <v>3309</v>
          </cell>
          <cell r="O20">
            <v>1610</v>
          </cell>
          <cell r="P20">
            <v>112311</v>
          </cell>
          <cell r="R20">
            <v>5239</v>
          </cell>
          <cell r="S20">
            <v>16699</v>
          </cell>
          <cell r="U20">
            <v>2623795</v>
          </cell>
        </row>
        <row r="21">
          <cell r="A21">
            <v>1999</v>
          </cell>
          <cell r="B21">
            <v>2202352</v>
          </cell>
          <cell r="C21">
            <v>260807</v>
          </cell>
          <cell r="D21">
            <v>22555</v>
          </cell>
          <cell r="F21">
            <v>1514</v>
          </cell>
          <cell r="H21">
            <v>2767034</v>
          </cell>
          <cell r="J21">
            <v>10268</v>
          </cell>
          <cell r="K21">
            <v>965</v>
          </cell>
          <cell r="M21">
            <v>6003</v>
          </cell>
          <cell r="N21">
            <v>3375</v>
          </cell>
          <cell r="O21">
            <v>1571</v>
          </cell>
          <cell r="P21">
            <v>116071</v>
          </cell>
          <cell r="R21">
            <v>5477</v>
          </cell>
          <cell r="S21">
            <v>16482</v>
          </cell>
          <cell r="U21">
            <v>2805080</v>
          </cell>
        </row>
        <row r="22">
          <cell r="A22">
            <v>2000</v>
          </cell>
          <cell r="B22">
            <v>2161690</v>
          </cell>
          <cell r="C22">
            <v>245477</v>
          </cell>
          <cell r="D22">
            <v>22299</v>
          </cell>
          <cell r="F22">
            <v>1517</v>
          </cell>
          <cell r="H22">
            <v>2887103</v>
          </cell>
          <cell r="J22">
            <v>10314</v>
          </cell>
          <cell r="K22">
            <v>1084</v>
          </cell>
          <cell r="M22">
            <v>5922</v>
          </cell>
          <cell r="N22">
            <v>3442</v>
          </cell>
          <cell r="O22">
            <v>1532</v>
          </cell>
          <cell r="P22">
            <v>123590</v>
          </cell>
          <cell r="R22">
            <v>5370</v>
          </cell>
          <cell r="S22">
            <v>14101</v>
          </cell>
          <cell r="U22">
            <v>2802330</v>
          </cell>
        </row>
        <row r="23">
          <cell r="A23">
            <v>2001</v>
          </cell>
          <cell r="B23">
            <v>2128731</v>
          </cell>
          <cell r="C23">
            <v>235798</v>
          </cell>
          <cell r="D23">
            <v>22931</v>
          </cell>
          <cell r="E23">
            <v>22931</v>
          </cell>
          <cell r="F23">
            <v>1730</v>
          </cell>
          <cell r="G23">
            <v>1730</v>
          </cell>
          <cell r="H23">
            <v>3022589</v>
          </cell>
          <cell r="J23">
            <v>10956</v>
          </cell>
          <cell r="K23">
            <v>1071</v>
          </cell>
          <cell r="L23">
            <v>1071</v>
          </cell>
          <cell r="M23">
            <v>6758</v>
          </cell>
          <cell r="N23">
            <v>3555</v>
          </cell>
          <cell r="O23">
            <v>1452</v>
          </cell>
          <cell r="P23">
            <v>119948</v>
          </cell>
          <cell r="Q23">
            <v>119948</v>
          </cell>
          <cell r="R23">
            <v>5473</v>
          </cell>
          <cell r="S23">
            <v>15176</v>
          </cell>
          <cell r="T23">
            <v>15176</v>
          </cell>
          <cell r="U23">
            <v>2895804</v>
          </cell>
        </row>
        <row r="24">
          <cell r="A24">
            <v>2002</v>
          </cell>
          <cell r="B24">
            <v>2131902</v>
          </cell>
          <cell r="C24">
            <v>229658</v>
          </cell>
          <cell r="D24">
            <v>23579</v>
          </cell>
          <cell r="E24">
            <v>23579</v>
          </cell>
          <cell r="F24">
            <v>1689</v>
          </cell>
          <cell r="G24">
            <v>1689</v>
          </cell>
          <cell r="H24">
            <v>3191108</v>
          </cell>
          <cell r="J24">
            <v>11450</v>
          </cell>
          <cell r="K24">
            <v>1132</v>
          </cell>
          <cell r="L24">
            <v>1132</v>
          </cell>
          <cell r="M24">
            <v>10591</v>
          </cell>
          <cell r="N24">
            <v>4055</v>
          </cell>
          <cell r="O24">
            <v>1457</v>
          </cell>
          <cell r="P24">
            <v>127298</v>
          </cell>
          <cell r="Q24">
            <v>127298</v>
          </cell>
          <cell r="R24">
            <v>4575</v>
          </cell>
          <cell r="S24">
            <v>15223</v>
          </cell>
          <cell r="T24">
            <v>15223</v>
          </cell>
          <cell r="U24">
            <v>2948526</v>
          </cell>
        </row>
        <row r="25">
          <cell r="A25">
            <v>2003</v>
          </cell>
          <cell r="B25">
            <v>2118978</v>
          </cell>
          <cell r="C25">
            <v>225253</v>
          </cell>
          <cell r="D25">
            <v>27109</v>
          </cell>
          <cell r="E25">
            <v>27109</v>
          </cell>
          <cell r="F25">
            <v>2320</v>
          </cell>
          <cell r="G25">
            <v>2320</v>
          </cell>
          <cell r="H25">
            <v>3369122</v>
          </cell>
          <cell r="J25">
            <v>11193</v>
          </cell>
          <cell r="K25">
            <v>1092</v>
          </cell>
          <cell r="L25">
            <v>1092</v>
          </cell>
          <cell r="M25">
            <v>6579</v>
          </cell>
          <cell r="N25">
            <v>4252</v>
          </cell>
          <cell r="O25">
            <v>1389</v>
          </cell>
          <cell r="P25">
            <v>149593</v>
          </cell>
          <cell r="Q25">
            <v>149593</v>
          </cell>
          <cell r="R25">
            <v>2685</v>
          </cell>
          <cell r="S25">
            <v>15401</v>
          </cell>
          <cell r="T25">
            <v>15401</v>
          </cell>
          <cell r="U25">
            <v>3011337</v>
          </cell>
        </row>
        <row r="26">
          <cell r="A26">
            <v>2004</v>
          </cell>
          <cell r="B26">
            <v>2109578</v>
          </cell>
          <cell r="C26">
            <v>220561.68512070135</v>
          </cell>
          <cell r="D26">
            <v>25357.048139711576</v>
          </cell>
          <cell r="E26">
            <v>28193.36</v>
          </cell>
          <cell r="F26">
            <v>2782.8092490516765</v>
          </cell>
          <cell r="G26">
            <v>3125.094786685033</v>
          </cell>
          <cell r="H26">
            <v>3540406.490763667</v>
          </cell>
          <cell r="I26">
            <v>0.05083950381246716</v>
          </cell>
          <cell r="J26">
            <v>12375.747252699999</v>
          </cell>
          <cell r="K26">
            <v>1070.6135155850834</v>
          </cell>
          <cell r="L26">
            <v>1124.76</v>
          </cell>
          <cell r="M26">
            <v>6454</v>
          </cell>
          <cell r="N26">
            <v>4341.453387422585</v>
          </cell>
          <cell r="O26">
            <v>1363.2894202852415</v>
          </cell>
          <cell r="P26">
            <v>141211.6923065</v>
          </cell>
          <cell r="Q26">
            <v>156462.555075602</v>
          </cell>
          <cell r="R26">
            <v>1688</v>
          </cell>
          <cell r="S26">
            <v>14667.65152868381</v>
          </cell>
          <cell r="T26">
            <v>15585.812</v>
          </cell>
          <cell r="U26">
            <v>3058664.425443674</v>
          </cell>
          <cell r="V26">
            <v>0.015716416144614165</v>
          </cell>
        </row>
        <row r="27">
          <cell r="A27">
            <v>2005</v>
          </cell>
          <cell r="B27">
            <v>2100218</v>
          </cell>
          <cell r="C27">
            <v>217917.27371048878</v>
          </cell>
          <cell r="D27">
            <v>25969.71862029342</v>
          </cell>
          <cell r="E27">
            <v>29321.0944</v>
          </cell>
          <cell r="F27">
            <v>3442.8340105947113</v>
          </cell>
          <cell r="G27">
            <v>3437.6042653535364</v>
          </cell>
          <cell r="H27">
            <v>3713178.214058017</v>
          </cell>
          <cell r="J27">
            <v>12908.80879116</v>
          </cell>
          <cell r="K27">
            <v>1055.8217236165906</v>
          </cell>
          <cell r="L27">
            <v>1158.5028</v>
          </cell>
          <cell r="M27">
            <v>6414</v>
          </cell>
          <cell r="N27">
            <v>4611.685902554399</v>
          </cell>
          <cell r="O27">
            <v>1329.073060310977</v>
          </cell>
          <cell r="P27">
            <v>145948.041757</v>
          </cell>
          <cell r="Q27">
            <v>161710.430266756</v>
          </cell>
          <cell r="S27">
            <v>14874.712315489416</v>
          </cell>
          <cell r="T27">
            <v>15772.841744</v>
          </cell>
          <cell r="U27">
            <v>3109671.810183417</v>
          </cell>
        </row>
        <row r="28">
          <cell r="A28">
            <v>2006</v>
          </cell>
          <cell r="B28">
            <v>2090899</v>
          </cell>
          <cell r="C28">
            <v>215611.71684752082</v>
          </cell>
          <cell r="D28">
            <v>26597.1922875754</v>
          </cell>
          <cell r="E28">
            <v>30493.938176000003</v>
          </cell>
          <cell r="F28">
            <v>4429.390091527746</v>
          </cell>
          <cell r="G28">
            <v>3736.675836439294</v>
          </cell>
          <cell r="H28">
            <v>3885949.9373523667</v>
          </cell>
          <cell r="J28">
            <v>13441.87032962</v>
          </cell>
          <cell r="K28">
            <v>1045.6278139880155</v>
          </cell>
          <cell r="L28">
            <v>1193.257884</v>
          </cell>
          <cell r="M28">
            <v>6376</v>
          </cell>
          <cell r="N28">
            <v>4899.746418356688</v>
          </cell>
          <cell r="O28">
            <v>1296.2182726156034</v>
          </cell>
          <cell r="P28">
            <v>150684.3912075</v>
          </cell>
          <cell r="Q28">
            <v>166958.30545791003</v>
          </cell>
          <cell r="S28">
            <v>15088.021522257417</v>
          </cell>
          <cell r="T28">
            <v>15962.115844928</v>
          </cell>
          <cell r="U28">
            <v>3158699.949339051</v>
          </cell>
        </row>
        <row r="29">
          <cell r="A29">
            <v>2007</v>
          </cell>
          <cell r="B29">
            <v>2081623</v>
          </cell>
          <cell r="C29">
            <v>213601.59375250989</v>
          </cell>
          <cell r="D29">
            <v>27239.826812350202</v>
          </cell>
          <cell r="E29">
            <v>31713.695703040004</v>
          </cell>
          <cell r="F29">
            <v>5961.877061588739</v>
          </cell>
          <cell r="G29">
            <v>3945.9296832798946</v>
          </cell>
          <cell r="H29">
            <v>4058721.6606467166</v>
          </cell>
          <cell r="J29">
            <v>13974.931868079999</v>
          </cell>
          <cell r="K29">
            <v>1038.6025804167957</v>
          </cell>
          <cell r="L29">
            <v>1229.05562052</v>
          </cell>
          <cell r="M29">
            <v>6341</v>
          </cell>
          <cell r="N29">
            <v>5207.298843537505</v>
          </cell>
          <cell r="O29">
            <v>1264.6708761269072</v>
          </cell>
          <cell r="P29">
            <v>155420.740658</v>
          </cell>
          <cell r="Q29">
            <v>172206.18064906402</v>
          </cell>
          <cell r="S29">
            <v>15312.26098041613</v>
          </cell>
          <cell r="T29">
            <v>16153.661235067135</v>
          </cell>
          <cell r="U29">
            <v>3205825.643811115</v>
          </cell>
        </row>
        <row r="30">
          <cell r="A30">
            <v>2008</v>
          </cell>
          <cell r="B30">
            <v>2072390</v>
          </cell>
          <cell r="C30">
            <v>211849.0475793937</v>
          </cell>
          <cell r="D30">
            <v>27897.988507360442</v>
          </cell>
          <cell r="E30">
            <v>32982.24353116161</v>
          </cell>
          <cell r="F30">
            <v>8429.927223561634</v>
          </cell>
          <cell r="G30">
            <v>4125.508943165963</v>
          </cell>
          <cell r="H30">
            <v>4231493.383941066</v>
          </cell>
          <cell r="J30">
            <v>14507.99340654</v>
          </cell>
          <cell r="K30">
            <v>1033.7610712678577</v>
          </cell>
          <cell r="L30">
            <v>1265.9272891356002</v>
          </cell>
          <cell r="M30">
            <v>6307</v>
          </cell>
          <cell r="N30">
            <v>5536.204485579668</v>
          </cell>
          <cell r="O30">
            <v>1234.3788458011368</v>
          </cell>
          <cell r="P30">
            <v>160157.09010849998</v>
          </cell>
          <cell r="Q30">
            <v>177454.055840218</v>
          </cell>
          <cell r="S30">
            <v>15551.712826746334</v>
          </cell>
          <cell r="T30">
            <v>16347.505169887942</v>
          </cell>
          <cell r="U30">
            <v>3251122.7143857214</v>
          </cell>
        </row>
        <row r="31">
          <cell r="A31">
            <v>2009</v>
          </cell>
          <cell r="B31">
            <v>2063198</v>
          </cell>
          <cell r="C31">
            <v>210321.07245362783</v>
          </cell>
          <cell r="D31">
            <v>28572.052536102932</v>
          </cell>
          <cell r="E31">
            <v>34301.53327240807</v>
          </cell>
          <cell r="F31">
            <v>12554.305073998918</v>
          </cell>
          <cell r="G31">
            <v>4290.529300892601</v>
          </cell>
          <cell r="H31">
            <v>4404265.107235417</v>
          </cell>
          <cell r="J31">
            <v>15041.054945</v>
          </cell>
          <cell r="K31">
            <v>1030.4244973872</v>
          </cell>
          <cell r="L31">
            <v>1303.9051078096682</v>
          </cell>
          <cell r="M31">
            <v>6276</v>
          </cell>
          <cell r="N31">
            <v>5888.5473838012085</v>
          </cell>
          <cell r="O31">
            <v>1205.2922268281202</v>
          </cell>
          <cell r="P31">
            <v>164893.439559</v>
          </cell>
          <cell r="Q31">
            <v>182701.93103137202</v>
          </cell>
          <cell r="S31">
            <v>15810.322633138117</v>
          </cell>
          <cell r="T31">
            <v>16543.675231926598</v>
          </cell>
          <cell r="U31">
            <v>3294662.1173722846</v>
          </cell>
        </row>
        <row r="32">
          <cell r="A32">
            <v>2010</v>
          </cell>
          <cell r="B32">
            <v>2054047</v>
          </cell>
          <cell r="C32">
            <v>208988.8918693024</v>
          </cell>
          <cell r="D32">
            <v>29262.403126678484</v>
          </cell>
          <cell r="E32">
            <v>35673.594603304395</v>
          </cell>
          <cell r="F32">
            <v>19719.027088794974</v>
          </cell>
          <cell r="G32">
            <v>4453.56941432652</v>
          </cell>
          <cell r="H32">
            <v>4577036.830529767</v>
          </cell>
          <cell r="J32">
            <v>15574.116483459999</v>
          </cell>
          <cell r="K32">
            <v>1028.1250645205848</v>
          </cell>
          <cell r="L32">
            <v>1343.0222610439582</v>
          </cell>
          <cell r="M32">
            <v>6245</v>
          </cell>
          <cell r="N32">
            <v>6266.663340488024</v>
          </cell>
          <cell r="O32">
            <v>1177.3630522504193</v>
          </cell>
          <cell r="P32">
            <v>169629.7890095</v>
          </cell>
          <cell r="Q32">
            <v>187949.806222526</v>
          </cell>
          <cell r="S32">
            <v>16091.763583220129</v>
          </cell>
          <cell r="T32">
            <v>16742.199334709716</v>
          </cell>
          <cell r="U32">
            <v>3336512.0557541517</v>
          </cell>
        </row>
        <row r="33">
          <cell r="A33">
            <v>2011</v>
          </cell>
          <cell r="B33">
            <v>2044939</v>
          </cell>
          <cell r="C33">
            <v>207827.4167383744</v>
          </cell>
          <cell r="D33">
            <v>29969.43379080869</v>
          </cell>
          <cell r="E33">
            <v>37100.53838743657</v>
          </cell>
          <cell r="F33">
            <v>32679.719930042796</v>
          </cell>
          <cell r="G33">
            <v>4622.805052070928</v>
          </cell>
          <cell r="H33">
            <v>4749808.553824117</v>
          </cell>
          <cell r="J33">
            <v>16107.178021919999</v>
          </cell>
          <cell r="K33">
            <v>1026.5403876342968</v>
          </cell>
          <cell r="L33">
            <v>1383.312928875277</v>
          </cell>
          <cell r="M33">
            <v>6217</v>
          </cell>
          <cell r="N33">
            <v>6673.173260513639</v>
          </cell>
          <cell r="O33">
            <v>1150.5452638606678</v>
          </cell>
          <cell r="P33">
            <v>174366.13846</v>
          </cell>
          <cell r="Q33">
            <v>193197.68141368</v>
          </cell>
          <cell r="S33">
            <v>16399.499347904475</v>
          </cell>
          <cell r="T33">
            <v>16943.105726726233</v>
          </cell>
          <cell r="U33">
            <v>3376738.086026238</v>
          </cell>
        </row>
        <row r="34">
          <cell r="A34">
            <v>2012</v>
          </cell>
          <cell r="B34">
            <v>2035871</v>
          </cell>
          <cell r="C34">
            <v>206814.77288540357</v>
          </cell>
          <cell r="D34">
            <v>30693.547548144066</v>
          </cell>
          <cell r="E34">
            <v>38584.55992293404</v>
          </cell>
          <cell r="F34">
            <v>57124.00708630577</v>
          </cell>
          <cell r="G34">
            <v>4798.471644049623</v>
          </cell>
          <cell r="H34">
            <v>4922580.277118468</v>
          </cell>
          <cell r="J34">
            <v>16640.23956038</v>
          </cell>
          <cell r="K34">
            <v>1025.4482918960846</v>
          </cell>
          <cell r="L34">
            <v>1424.8123167415354</v>
          </cell>
          <cell r="M34">
            <v>6189</v>
          </cell>
          <cell r="N34">
            <v>7111.021518437528</v>
          </cell>
          <cell r="O34">
            <v>1124.7946362466419</v>
          </cell>
          <cell r="P34">
            <v>179102.4879105</v>
          </cell>
          <cell r="Q34">
            <v>198445.556604834</v>
          </cell>
          <cell r="S34">
            <v>16736.844257397315</v>
          </cell>
          <cell r="T34">
            <v>17146.42299544695</v>
          </cell>
          <cell r="U34">
            <v>3415403.220887032</v>
          </cell>
        </row>
        <row r="35">
          <cell r="A35">
            <v>2013</v>
          </cell>
          <cell r="B35">
            <v>2026845</v>
          </cell>
          <cell r="C35">
            <v>205931.88908905376</v>
          </cell>
          <cell r="D35">
            <v>31435.157155992354</v>
          </cell>
          <cell r="E35">
            <v>40127.9423198514</v>
          </cell>
          <cell r="F35">
            <v>105220.49267193109</v>
          </cell>
          <cell r="G35">
            <v>4980.813566523509</v>
          </cell>
          <cell r="H35">
            <v>5095352.000412818</v>
          </cell>
          <cell r="J35">
            <v>17173.30109884</v>
          </cell>
          <cell r="K35">
            <v>1024.6956633244552</v>
          </cell>
          <cell r="L35">
            <v>1467.5566862437815</v>
          </cell>
          <cell r="M35">
            <v>6163</v>
          </cell>
          <cell r="N35">
            <v>7583.520201637567</v>
          </cell>
          <cell r="O35">
            <v>1100.068703858808</v>
          </cell>
          <cell r="P35">
            <v>183838.837361</v>
          </cell>
          <cell r="Q35">
            <v>203693.43179598803</v>
          </cell>
          <cell r="S35">
            <v>17107.020055949695</v>
          </cell>
          <cell r="T35">
            <v>17352.18007139231</v>
          </cell>
          <cell r="U35">
            <v>3452568.027945828</v>
          </cell>
        </row>
        <row r="36">
          <cell r="A36">
            <v>2014</v>
          </cell>
          <cell r="B36">
            <v>2017860</v>
          </cell>
          <cell r="C36">
            <v>205162.13791190472</v>
          </cell>
          <cell r="D36">
            <v>32194.685344597463</v>
          </cell>
          <cell r="E36">
            <v>41733.06001264545</v>
          </cell>
          <cell r="F36">
            <v>203950.60352563835</v>
          </cell>
          <cell r="G36">
            <v>5170.084482051402</v>
          </cell>
          <cell r="H36">
            <v>5268123.723707168</v>
          </cell>
          <cell r="J36">
            <v>17706.3626373</v>
          </cell>
          <cell r="K36">
            <v>1024.1769819057727</v>
          </cell>
          <cell r="L36">
            <v>1511.5833868310951</v>
          </cell>
          <cell r="M36">
            <v>6137</v>
          </cell>
          <cell r="N36">
            <v>8094.400232977496</v>
          </cell>
          <cell r="O36">
            <v>1076.3266909800723</v>
          </cell>
          <cell r="P36">
            <v>188575.1868115</v>
          </cell>
          <cell r="Q36">
            <v>208941.30698714202</v>
          </cell>
          <cell r="S36">
            <v>17513.209010886218</v>
          </cell>
          <cell r="T36">
            <v>17560.40623224902</v>
          </cell>
          <cell r="U36">
            <v>3488290.724599813</v>
          </cell>
        </row>
        <row r="37">
          <cell r="A37">
            <v>2015</v>
          </cell>
          <cell r="B37">
            <v>2008915</v>
          </cell>
          <cell r="C37">
            <v>204491.0225542868</v>
          </cell>
          <cell r="D37">
            <v>32972.565058102635</v>
          </cell>
          <cell r="E37">
            <v>43402.382413151274</v>
          </cell>
          <cell r="F37">
            <v>415290.82971900393</v>
          </cell>
          <cell r="G37">
            <v>5366.547692369356</v>
          </cell>
          <cell r="H37">
            <v>5440895.447001519</v>
          </cell>
          <cell r="J37">
            <v>18239.42417576</v>
          </cell>
          <cell r="K37">
            <v>1023.8195274797415</v>
          </cell>
          <cell r="L37">
            <v>1556.930888436028</v>
          </cell>
          <cell r="M37">
            <v>6113</v>
          </cell>
          <cell r="N37">
            <v>8647.870562210976</v>
          </cell>
          <cell r="O37">
            <v>1053.5294444822453</v>
          </cell>
          <cell r="P37">
            <v>193311.53626199998</v>
          </cell>
          <cell r="Q37">
            <v>214189.182178296</v>
          </cell>
          <cell r="S37">
            <v>17958.603476717948</v>
          </cell>
          <cell r="T37">
            <v>17771.13110703601</v>
          </cell>
          <cell r="U37">
            <v>3522627.2692296226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a"/>
      <sheetName val="campus"/>
      <sheetName val="y2y %"/>
      <sheetName val="Sheet3"/>
      <sheetName val="Quarter--&gt;"/>
      <sheetName val="Q Employment"/>
      <sheetName val="Q EO"/>
      <sheetName val="Q TEGE"/>
      <sheetName val="Month--&gt;"/>
      <sheetName val="M Employment"/>
      <sheetName val="M EO"/>
      <sheetName val="M TEGE"/>
      <sheetName val="BOD--&gt;"/>
      <sheetName val="BOD-Qrt EO"/>
      <sheetName val="BOD-Qrt TEGE"/>
      <sheetName val="BOD-Qrt Employment"/>
      <sheetName val="CY 2004"/>
      <sheetName val="BOD"/>
      <sheetName val="KATY_FORM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47"/>
  <sheetViews>
    <sheetView showGridLines="0" tabSelected="1" workbookViewId="0" topLeftCell="A1">
      <selection activeCell="M9" sqref="M9"/>
    </sheetView>
  </sheetViews>
  <sheetFormatPr defaultColWidth="9.140625" defaultRowHeight="15"/>
  <cols>
    <col min="1" max="3" width="7.57421875" style="202" customWidth="1"/>
    <col min="4" max="4" width="15.7109375" style="202" customWidth="1"/>
    <col min="5" max="9" width="12.7109375" style="202" customWidth="1"/>
    <col min="10" max="10" width="9.140625" style="202" customWidth="1"/>
    <col min="11" max="11" width="11.28125" style="202" bestFit="1" customWidth="1"/>
    <col min="12" max="16384" width="9.140625" style="202" customWidth="1"/>
  </cols>
  <sheetData>
    <row r="1" spans="1:9" ht="28.5" customHeight="1" thickBot="1">
      <c r="A1" s="245" t="s">
        <v>0</v>
      </c>
      <c r="B1" s="245"/>
      <c r="C1" s="245"/>
      <c r="D1" s="245"/>
      <c r="E1" s="245"/>
      <c r="F1" s="245"/>
      <c r="G1" s="245"/>
      <c r="H1" s="245"/>
      <c r="I1" s="245"/>
    </row>
    <row r="2" spans="1:9" ht="15" customHeight="1" thickTop="1">
      <c r="A2" s="246" t="s">
        <v>1</v>
      </c>
      <c r="B2" s="246"/>
      <c r="C2" s="246"/>
      <c r="D2" s="215"/>
      <c r="E2" s="216" t="s">
        <v>2</v>
      </c>
      <c r="F2" s="248" t="s">
        <v>3</v>
      </c>
      <c r="G2" s="249"/>
      <c r="H2" s="249"/>
      <c r="I2" s="249"/>
    </row>
    <row r="3" spans="1:9" ht="13.5" customHeight="1">
      <c r="A3" s="247"/>
      <c r="B3" s="247"/>
      <c r="C3" s="247"/>
      <c r="D3" s="217"/>
      <c r="E3" s="218">
        <v>2018</v>
      </c>
      <c r="F3" s="219">
        <v>2019</v>
      </c>
      <c r="G3" s="220">
        <v>2020</v>
      </c>
      <c r="H3" s="220">
        <v>2021</v>
      </c>
      <c r="I3" s="221">
        <v>2022</v>
      </c>
    </row>
    <row r="4" spans="1:9" ht="11.25" customHeight="1">
      <c r="A4" s="222"/>
      <c r="B4" s="222"/>
      <c r="C4" s="222"/>
      <c r="D4" s="215"/>
      <c r="E4" s="223">
        <v>-1</v>
      </c>
      <c r="F4" s="223">
        <v>-2</v>
      </c>
      <c r="G4" s="223">
        <v>-3</v>
      </c>
      <c r="H4" s="223">
        <v>-4</v>
      </c>
      <c r="I4" s="224">
        <v>-5</v>
      </c>
    </row>
    <row r="5" spans="1:9" ht="15" customHeight="1">
      <c r="A5" s="215" t="s">
        <v>4</v>
      </c>
      <c r="B5" s="215"/>
      <c r="C5" s="215"/>
      <c r="D5" s="215"/>
      <c r="E5" s="225">
        <v>152461288</v>
      </c>
      <c r="F5" s="226">
        <v>153631200</v>
      </c>
      <c r="G5" s="227">
        <v>155100700</v>
      </c>
      <c r="H5" s="227">
        <v>156570100</v>
      </c>
      <c r="I5" s="228">
        <v>158039600</v>
      </c>
    </row>
    <row r="6" spans="1:9" ht="11.25" customHeight="1">
      <c r="A6" s="229" t="s">
        <v>5</v>
      </c>
      <c r="B6" s="229"/>
      <c r="C6" s="229"/>
      <c r="D6" s="229"/>
      <c r="E6" s="230">
        <v>2428165</v>
      </c>
      <c r="F6" s="203">
        <v>2367500</v>
      </c>
      <c r="G6" s="204">
        <v>2261700</v>
      </c>
      <c r="H6" s="204">
        <v>2159000</v>
      </c>
      <c r="I6" s="205">
        <v>2059300</v>
      </c>
    </row>
    <row r="7" spans="1:9" ht="11.25" customHeight="1">
      <c r="A7" s="229" t="s">
        <v>6</v>
      </c>
      <c r="B7" s="229"/>
      <c r="C7" s="229"/>
      <c r="D7" s="229"/>
      <c r="E7" s="230">
        <v>150033123</v>
      </c>
      <c r="F7" s="231">
        <v>151263600</v>
      </c>
      <c r="G7" s="231">
        <v>152839000</v>
      </c>
      <c r="H7" s="231">
        <v>154411100</v>
      </c>
      <c r="I7" s="205">
        <v>155980300</v>
      </c>
    </row>
    <row r="8" spans="1:15" ht="11.25" customHeight="1">
      <c r="A8" s="229" t="s">
        <v>7</v>
      </c>
      <c r="B8" s="229"/>
      <c r="C8" s="229"/>
      <c r="D8" s="229"/>
      <c r="E8" s="230">
        <v>116041380</v>
      </c>
      <c r="F8" s="203">
        <v>113378400</v>
      </c>
      <c r="G8" s="204">
        <v>114674300</v>
      </c>
      <c r="H8" s="204">
        <v>117400600</v>
      </c>
      <c r="I8" s="205">
        <v>118696500</v>
      </c>
      <c r="K8" s="232"/>
      <c r="L8" s="232"/>
      <c r="M8" s="232"/>
      <c r="N8" s="232"/>
      <c r="O8" s="232"/>
    </row>
    <row r="9" spans="1:15" ht="11.25" customHeight="1">
      <c r="A9" s="233" t="s">
        <v>8</v>
      </c>
      <c r="B9" s="229"/>
      <c r="C9" s="229"/>
      <c r="D9" s="229"/>
      <c r="E9" s="230">
        <v>109077880.00000001</v>
      </c>
      <c r="F9" s="203">
        <v>106891900.00000001</v>
      </c>
      <c r="G9" s="204">
        <v>108211400.00000001</v>
      </c>
      <c r="H9" s="204">
        <v>111126900</v>
      </c>
      <c r="I9" s="205">
        <v>113437300</v>
      </c>
      <c r="K9" s="232"/>
      <c r="L9" s="232"/>
      <c r="M9" s="289" t="s">
        <v>199</v>
      </c>
      <c r="N9" s="232"/>
      <c r="O9" s="232"/>
    </row>
    <row r="10" spans="1:9" ht="11.25" customHeight="1">
      <c r="A10" s="229" t="s">
        <v>191</v>
      </c>
      <c r="B10" s="229"/>
      <c r="C10" s="229"/>
      <c r="D10" s="229"/>
      <c r="E10" s="230">
        <v>47698738</v>
      </c>
      <c r="F10" s="203">
        <v>16753400</v>
      </c>
      <c r="G10" s="204">
        <v>17503400</v>
      </c>
      <c r="H10" s="204">
        <v>18003400</v>
      </c>
      <c r="I10" s="205">
        <v>18983985.579669796</v>
      </c>
    </row>
    <row r="11" spans="1:10" ht="11.25" customHeight="1">
      <c r="A11" s="229" t="s">
        <v>9</v>
      </c>
      <c r="B11" s="229"/>
      <c r="C11" s="229"/>
      <c r="D11" s="229"/>
      <c r="E11" s="234">
        <v>27971550</v>
      </c>
      <c r="F11" s="204">
        <v>28451300</v>
      </c>
      <c r="G11" s="204">
        <v>28861200</v>
      </c>
      <c r="H11" s="204">
        <v>29271000</v>
      </c>
      <c r="I11" s="206">
        <v>29680900</v>
      </c>
      <c r="J11" s="207"/>
    </row>
    <row r="12" spans="1:9" ht="11.25" customHeight="1">
      <c r="A12" s="229"/>
      <c r="B12" s="229"/>
      <c r="C12" s="229"/>
      <c r="D12" s="229"/>
      <c r="E12" s="230"/>
      <c r="F12" s="204"/>
      <c r="G12" s="204"/>
      <c r="H12" s="204"/>
      <c r="I12" s="205"/>
    </row>
    <row r="13" spans="1:9" ht="11.25" customHeight="1">
      <c r="A13" s="229" t="s">
        <v>10</v>
      </c>
      <c r="B13" s="229"/>
      <c r="C13" s="229"/>
      <c r="D13" s="229"/>
      <c r="E13" s="235">
        <v>17760665</v>
      </c>
      <c r="F13" s="203" t="s">
        <v>11</v>
      </c>
      <c r="G13" s="203" t="s">
        <v>11</v>
      </c>
      <c r="H13" s="203" t="s">
        <v>11</v>
      </c>
      <c r="I13" s="208" t="s">
        <v>11</v>
      </c>
    </row>
    <row r="14" spans="1:10" ht="11.25" customHeight="1">
      <c r="A14" s="229" t="s">
        <v>12</v>
      </c>
      <c r="B14" s="229"/>
      <c r="C14" s="229"/>
      <c r="D14" s="229"/>
      <c r="E14" s="235">
        <v>12506336</v>
      </c>
      <c r="F14" s="203" t="s">
        <v>11</v>
      </c>
      <c r="G14" s="203" t="s">
        <v>11</v>
      </c>
      <c r="H14" s="203" t="s">
        <v>11</v>
      </c>
      <c r="I14" s="208" t="s">
        <v>11</v>
      </c>
      <c r="J14" s="207"/>
    </row>
    <row r="15" spans="1:10" ht="11.25" customHeight="1">
      <c r="A15" s="229" t="s">
        <v>13</v>
      </c>
      <c r="B15" s="229"/>
      <c r="C15" s="229"/>
      <c r="D15" s="229"/>
      <c r="E15" s="235">
        <v>2046719</v>
      </c>
      <c r="F15" s="203" t="s">
        <v>11</v>
      </c>
      <c r="G15" s="203" t="s">
        <v>11</v>
      </c>
      <c r="H15" s="203" t="s">
        <v>11</v>
      </c>
      <c r="I15" s="208" t="s">
        <v>11</v>
      </c>
      <c r="J15" s="207"/>
    </row>
    <row r="16" spans="1:10" ht="11.25" customHeight="1">
      <c r="A16" s="229" t="s">
        <v>14</v>
      </c>
      <c r="B16" s="229"/>
      <c r="C16" s="229"/>
      <c r="D16" s="229"/>
      <c r="E16" s="235">
        <v>10459617</v>
      </c>
      <c r="F16" s="203" t="s">
        <v>11</v>
      </c>
      <c r="G16" s="203" t="s">
        <v>11</v>
      </c>
      <c r="H16" s="203" t="s">
        <v>11</v>
      </c>
      <c r="I16" s="208" t="s">
        <v>11</v>
      </c>
      <c r="J16" s="207"/>
    </row>
    <row r="17" spans="1:10" ht="11.25" customHeight="1">
      <c r="A17" s="229" t="s">
        <v>15</v>
      </c>
      <c r="B17" s="229"/>
      <c r="C17" s="229"/>
      <c r="D17" s="229"/>
      <c r="E17" s="235">
        <v>2728176</v>
      </c>
      <c r="F17" s="203" t="s">
        <v>11</v>
      </c>
      <c r="G17" s="203" t="s">
        <v>11</v>
      </c>
      <c r="H17" s="203" t="s">
        <v>11</v>
      </c>
      <c r="I17" s="208" t="s">
        <v>11</v>
      </c>
      <c r="J17" s="207"/>
    </row>
    <row r="18" spans="1:10" ht="11.25" customHeight="1">
      <c r="A18" s="229" t="s">
        <v>13</v>
      </c>
      <c r="B18" s="229"/>
      <c r="C18" s="229"/>
      <c r="D18" s="229"/>
      <c r="E18" s="235">
        <v>263698</v>
      </c>
      <c r="F18" s="203" t="s">
        <v>11</v>
      </c>
      <c r="G18" s="203" t="s">
        <v>11</v>
      </c>
      <c r="H18" s="203" t="s">
        <v>11</v>
      </c>
      <c r="I18" s="208" t="s">
        <v>11</v>
      </c>
      <c r="J18" s="207"/>
    </row>
    <row r="19" spans="1:10" ht="11.25" customHeight="1">
      <c r="A19" s="229" t="s">
        <v>14</v>
      </c>
      <c r="B19" s="229"/>
      <c r="C19" s="229"/>
      <c r="D19" s="229"/>
      <c r="E19" s="235">
        <v>2464478</v>
      </c>
      <c r="F19" s="203" t="s">
        <v>11</v>
      </c>
      <c r="G19" s="203" t="s">
        <v>11</v>
      </c>
      <c r="H19" s="203" t="s">
        <v>11</v>
      </c>
      <c r="I19" s="208" t="s">
        <v>11</v>
      </c>
      <c r="J19" s="207"/>
    </row>
    <row r="20" spans="1:10" ht="11.25" customHeight="1">
      <c r="A20" s="229" t="s">
        <v>16</v>
      </c>
      <c r="B20" s="229"/>
      <c r="C20" s="229"/>
      <c r="D20" s="229"/>
      <c r="E20" s="235">
        <v>2526145</v>
      </c>
      <c r="F20" s="203" t="s">
        <v>11</v>
      </c>
      <c r="G20" s="203" t="s">
        <v>11</v>
      </c>
      <c r="H20" s="203" t="s">
        <v>11</v>
      </c>
      <c r="I20" s="208" t="s">
        <v>11</v>
      </c>
      <c r="J20" s="207"/>
    </row>
    <row r="21" spans="1:10" ht="11.25" customHeight="1">
      <c r="A21" s="229" t="s">
        <v>13</v>
      </c>
      <c r="B21" s="229"/>
      <c r="C21" s="229"/>
      <c r="D21" s="229"/>
      <c r="E21" s="235">
        <v>117748</v>
      </c>
      <c r="F21" s="203" t="s">
        <v>11</v>
      </c>
      <c r="G21" s="203" t="s">
        <v>11</v>
      </c>
      <c r="H21" s="203" t="s">
        <v>11</v>
      </c>
      <c r="I21" s="208" t="s">
        <v>11</v>
      </c>
      <c r="J21" s="207"/>
    </row>
    <row r="22" spans="1:10" ht="11.25" customHeight="1">
      <c r="A22" s="229" t="s">
        <v>14</v>
      </c>
      <c r="B22" s="229"/>
      <c r="C22" s="229"/>
      <c r="D22" s="229"/>
      <c r="E22" s="235">
        <v>2408397</v>
      </c>
      <c r="F22" s="203" t="s">
        <v>11</v>
      </c>
      <c r="G22" s="203" t="s">
        <v>11</v>
      </c>
      <c r="H22" s="203" t="s">
        <v>11</v>
      </c>
      <c r="I22" s="208" t="s">
        <v>11</v>
      </c>
      <c r="J22" s="207"/>
    </row>
    <row r="23" spans="1:9" ht="11.25" customHeight="1">
      <c r="A23" s="229" t="s">
        <v>192</v>
      </c>
      <c r="B23" s="229"/>
      <c r="C23" s="229"/>
      <c r="D23" s="229"/>
      <c r="E23" s="203" t="s">
        <v>11</v>
      </c>
      <c r="F23" s="203">
        <v>16448500</v>
      </c>
      <c r="G23" s="204">
        <v>15260500</v>
      </c>
      <c r="H23" s="204">
        <v>14216400</v>
      </c>
      <c r="I23" s="205">
        <v>13464200</v>
      </c>
    </row>
    <row r="24" spans="1:10" ht="11.25" customHeight="1">
      <c r="A24" s="229" t="s">
        <v>187</v>
      </c>
      <c r="B24" s="229"/>
      <c r="C24" s="229"/>
      <c r="D24" s="229"/>
      <c r="E24" s="203" t="s">
        <v>11</v>
      </c>
      <c r="F24" s="203">
        <v>2367500</v>
      </c>
      <c r="G24" s="204">
        <v>2261700</v>
      </c>
      <c r="H24" s="204">
        <v>2159000</v>
      </c>
      <c r="I24" s="205">
        <v>2059300</v>
      </c>
      <c r="J24" s="207"/>
    </row>
    <row r="25" spans="1:10" ht="11.25" customHeight="1">
      <c r="A25" s="229" t="s">
        <v>188</v>
      </c>
      <c r="B25" s="229"/>
      <c r="C25" s="229"/>
      <c r="D25" s="229"/>
      <c r="E25" s="203" t="s">
        <v>11</v>
      </c>
      <c r="F25" s="203">
        <v>14080900</v>
      </c>
      <c r="G25" s="203">
        <v>12998800</v>
      </c>
      <c r="H25" s="203">
        <v>12057300</v>
      </c>
      <c r="I25" s="209">
        <v>11404800</v>
      </c>
      <c r="J25" s="207"/>
    </row>
    <row r="26" spans="1:10" ht="11.25" customHeight="1">
      <c r="A26" s="236" t="s">
        <v>17</v>
      </c>
      <c r="B26" s="229"/>
      <c r="C26" s="229"/>
      <c r="D26" s="229"/>
      <c r="E26" s="203" t="s">
        <v>11</v>
      </c>
      <c r="F26" s="203">
        <v>6910400</v>
      </c>
      <c r="G26" s="204">
        <v>6532700</v>
      </c>
      <c r="H26" s="204">
        <v>6188100</v>
      </c>
      <c r="I26" s="206">
        <v>5843500</v>
      </c>
      <c r="J26" s="207"/>
    </row>
    <row r="27" spans="1:11" ht="11.25" customHeight="1">
      <c r="A27" s="236" t="s">
        <v>18</v>
      </c>
      <c r="B27" s="229"/>
      <c r="C27" s="229"/>
      <c r="D27" s="229"/>
      <c r="E27" s="203" t="s">
        <v>11</v>
      </c>
      <c r="F27" s="203">
        <v>581800</v>
      </c>
      <c r="G27" s="204">
        <v>2704900</v>
      </c>
      <c r="H27" s="204">
        <v>2548500</v>
      </c>
      <c r="I27" s="206">
        <v>2392200</v>
      </c>
      <c r="J27" s="207"/>
      <c r="K27" s="237"/>
    </row>
    <row r="28" spans="1:11" ht="11.25" customHeight="1">
      <c r="A28" s="236" t="s">
        <v>19</v>
      </c>
      <c r="B28" s="229"/>
      <c r="C28" s="229"/>
      <c r="D28" s="229"/>
      <c r="E28" s="203" t="s">
        <v>11</v>
      </c>
      <c r="F28" s="203">
        <v>1781900</v>
      </c>
      <c r="G28" s="204">
        <v>2598800</v>
      </c>
      <c r="H28" s="204">
        <v>2412000</v>
      </c>
      <c r="I28" s="206">
        <v>2225100</v>
      </c>
      <c r="J28" s="207"/>
      <c r="K28" s="237"/>
    </row>
    <row r="29" spans="1:10" ht="11.25" customHeight="1">
      <c r="A29" s="236" t="s">
        <v>20</v>
      </c>
      <c r="B29" s="229"/>
      <c r="C29" s="229"/>
      <c r="D29" s="229"/>
      <c r="E29" s="203" t="s">
        <v>11</v>
      </c>
      <c r="F29" s="203">
        <v>2705600</v>
      </c>
      <c r="G29" s="203" t="s">
        <v>11</v>
      </c>
      <c r="H29" s="203" t="s">
        <v>11</v>
      </c>
      <c r="I29" s="208" t="s">
        <v>11</v>
      </c>
      <c r="J29" s="207"/>
    </row>
    <row r="30" spans="1:10" ht="11.25" customHeight="1">
      <c r="A30" s="236" t="s">
        <v>21</v>
      </c>
      <c r="B30" s="229"/>
      <c r="C30" s="229"/>
      <c r="D30" s="229"/>
      <c r="E30" s="203" t="s">
        <v>11</v>
      </c>
      <c r="F30" s="203">
        <v>1470800</v>
      </c>
      <c r="G30" s="203" t="s">
        <v>11</v>
      </c>
      <c r="H30" s="203" t="s">
        <v>11</v>
      </c>
      <c r="I30" s="208" t="s">
        <v>11</v>
      </c>
      <c r="J30" s="207"/>
    </row>
    <row r="31" spans="1:10" ht="11.25" customHeight="1">
      <c r="A31" s="236" t="s">
        <v>22</v>
      </c>
      <c r="B31" s="229"/>
      <c r="C31" s="229"/>
      <c r="D31" s="229"/>
      <c r="E31" s="203" t="s">
        <v>11</v>
      </c>
      <c r="F31" s="203">
        <v>422400</v>
      </c>
      <c r="G31" s="203" t="s">
        <v>11</v>
      </c>
      <c r="H31" s="203" t="s">
        <v>11</v>
      </c>
      <c r="I31" s="208" t="s">
        <v>11</v>
      </c>
      <c r="J31" s="207"/>
    </row>
    <row r="32" spans="1:9" ht="11.25" customHeight="1">
      <c r="A32" s="229" t="s">
        <v>189</v>
      </c>
      <c r="B32" s="229"/>
      <c r="C32" s="229"/>
      <c r="D32" s="229"/>
      <c r="E32" s="203" t="s">
        <v>11</v>
      </c>
      <c r="F32" s="203" t="s">
        <v>11</v>
      </c>
      <c r="G32" s="203">
        <v>2481300</v>
      </c>
      <c r="H32" s="203">
        <v>2429400</v>
      </c>
      <c r="I32" s="209">
        <v>2377100</v>
      </c>
    </row>
    <row r="33" spans="1:9" ht="11.25" customHeight="1">
      <c r="A33" s="229" t="s">
        <v>179</v>
      </c>
      <c r="B33" s="229"/>
      <c r="C33" s="229"/>
      <c r="D33" s="229"/>
      <c r="E33" s="235">
        <v>9565258</v>
      </c>
      <c r="F33" s="204">
        <v>8539600</v>
      </c>
      <c r="G33" s="203">
        <v>7932500</v>
      </c>
      <c r="H33" s="203">
        <v>7438100</v>
      </c>
      <c r="I33" s="205">
        <v>7013300</v>
      </c>
    </row>
    <row r="34" spans="1:9" ht="11.25" customHeight="1">
      <c r="A34" s="229"/>
      <c r="B34" s="229"/>
      <c r="C34" s="229"/>
      <c r="D34" s="229"/>
      <c r="E34" s="235"/>
      <c r="F34" s="204"/>
      <c r="G34" s="203"/>
      <c r="H34" s="203"/>
      <c r="I34" s="205"/>
    </row>
    <row r="35" spans="1:9" ht="11.25" customHeight="1">
      <c r="A35" s="229" t="s">
        <v>23</v>
      </c>
      <c r="B35" s="229"/>
      <c r="C35" s="229"/>
      <c r="D35" s="229"/>
      <c r="E35" s="238">
        <v>134700623</v>
      </c>
      <c r="F35" s="203">
        <v>137182700</v>
      </c>
      <c r="G35" s="203">
        <v>139840200</v>
      </c>
      <c r="H35" s="204">
        <v>142353800</v>
      </c>
      <c r="I35" s="205">
        <v>144575400</v>
      </c>
    </row>
    <row r="36" spans="1:9" ht="11.25" customHeight="1">
      <c r="A36" s="229" t="s">
        <v>24</v>
      </c>
      <c r="B36" s="229"/>
      <c r="C36" s="229"/>
      <c r="D36" s="229"/>
      <c r="E36" s="239">
        <v>79799745</v>
      </c>
      <c r="F36" s="210">
        <v>79820400</v>
      </c>
      <c r="G36" s="210">
        <v>80652000</v>
      </c>
      <c r="H36" s="210">
        <v>81483500</v>
      </c>
      <c r="I36" s="205">
        <v>82315000</v>
      </c>
    </row>
    <row r="37" spans="1:9" ht="11.25" customHeight="1">
      <c r="A37" s="229" t="s">
        <v>25</v>
      </c>
      <c r="B37" s="229"/>
      <c r="C37" s="229"/>
      <c r="D37" s="229"/>
      <c r="E37" s="238">
        <v>54900878</v>
      </c>
      <c r="F37" s="204">
        <v>57362300</v>
      </c>
      <c r="G37" s="204">
        <v>59188200</v>
      </c>
      <c r="H37" s="204">
        <v>60870300</v>
      </c>
      <c r="I37" s="205">
        <v>62260400</v>
      </c>
    </row>
    <row r="38" spans="1:9" ht="11.25" customHeight="1">
      <c r="A38" s="236" t="s">
        <v>26</v>
      </c>
      <c r="B38" s="236"/>
      <c r="C38" s="236"/>
      <c r="D38" s="240"/>
      <c r="E38" s="203" t="s">
        <v>11</v>
      </c>
      <c r="F38" s="203">
        <v>71466200</v>
      </c>
      <c r="G38" s="211">
        <v>72483300</v>
      </c>
      <c r="H38" s="212">
        <v>73556700</v>
      </c>
      <c r="I38" s="211">
        <v>74630100</v>
      </c>
    </row>
    <row r="39" spans="1:11" ht="11.25" customHeight="1">
      <c r="A39" s="236" t="s">
        <v>27</v>
      </c>
      <c r="B39" s="236"/>
      <c r="C39" s="236"/>
      <c r="D39" s="240"/>
      <c r="E39" s="203" t="s">
        <v>11</v>
      </c>
      <c r="F39" s="203">
        <v>7145100</v>
      </c>
      <c r="G39" s="211">
        <v>32455900</v>
      </c>
      <c r="H39" s="212">
        <v>32936600</v>
      </c>
      <c r="I39" s="211">
        <v>33417300</v>
      </c>
      <c r="K39" s="237"/>
    </row>
    <row r="40" spans="1:11" ht="12.75">
      <c r="A40" s="236" t="s">
        <v>28</v>
      </c>
      <c r="B40" s="236"/>
      <c r="C40" s="236"/>
      <c r="D40" s="240"/>
      <c r="E40" s="203" t="s">
        <v>11</v>
      </c>
      <c r="F40" s="203">
        <v>30517400</v>
      </c>
      <c r="G40" s="211">
        <v>37738600</v>
      </c>
      <c r="H40" s="212">
        <v>38297500</v>
      </c>
      <c r="I40" s="211">
        <v>38856500</v>
      </c>
      <c r="K40" s="237"/>
    </row>
    <row r="41" spans="1:9" ht="12.75">
      <c r="A41" s="236" t="s">
        <v>29</v>
      </c>
      <c r="B41" s="236"/>
      <c r="C41" s="236"/>
      <c r="D41" s="240"/>
      <c r="E41" s="203" t="s">
        <v>11</v>
      </c>
      <c r="F41" s="203">
        <v>29435600</v>
      </c>
      <c r="G41" s="203" t="s">
        <v>11</v>
      </c>
      <c r="H41" s="203" t="s">
        <v>11</v>
      </c>
      <c r="I41" s="208" t="s">
        <v>11</v>
      </c>
    </row>
    <row r="42" spans="1:9" ht="12.75">
      <c r="A42" s="236" t="s">
        <v>30</v>
      </c>
      <c r="B42" s="236"/>
      <c r="C42" s="236"/>
      <c r="D42" s="240"/>
      <c r="E42" s="203" t="s">
        <v>11</v>
      </c>
      <c r="F42" s="203">
        <v>12678000</v>
      </c>
      <c r="G42" s="203" t="s">
        <v>11</v>
      </c>
      <c r="H42" s="203" t="s">
        <v>11</v>
      </c>
      <c r="I42" s="208" t="s">
        <v>11</v>
      </c>
    </row>
    <row r="43" spans="1:9" ht="12.75">
      <c r="A43" s="236" t="s">
        <v>31</v>
      </c>
      <c r="B43" s="236"/>
      <c r="C43" s="236"/>
      <c r="D43" s="240"/>
      <c r="E43" s="203" t="s">
        <v>11</v>
      </c>
      <c r="F43" s="241">
        <v>863300</v>
      </c>
      <c r="G43" s="203" t="s">
        <v>11</v>
      </c>
      <c r="H43" s="203" t="s">
        <v>11</v>
      </c>
      <c r="I43" s="208" t="s">
        <v>11</v>
      </c>
    </row>
    <row r="44" spans="1:9" ht="12.75" customHeight="1">
      <c r="A44" s="236" t="s">
        <v>190</v>
      </c>
      <c r="B44" s="236"/>
      <c r="C44" s="236"/>
      <c r="D44" s="240"/>
      <c r="E44" s="242" t="s">
        <v>11</v>
      </c>
      <c r="F44" s="242" t="s">
        <v>11</v>
      </c>
      <c r="G44" s="211">
        <v>19458400</v>
      </c>
      <c r="H44" s="243">
        <v>21276000</v>
      </c>
      <c r="I44" s="211">
        <v>23101600</v>
      </c>
    </row>
    <row r="45" spans="1:9" ht="84.75" customHeight="1">
      <c r="A45" s="250" t="s">
        <v>197</v>
      </c>
      <c r="B45" s="250"/>
      <c r="C45" s="250"/>
      <c r="D45" s="250"/>
      <c r="E45" s="250"/>
      <c r="F45" s="250"/>
      <c r="G45" s="250"/>
      <c r="H45" s="250"/>
      <c r="I45" s="250"/>
    </row>
    <row r="46" ht="11.25" customHeight="1"/>
    <row r="47" ht="12.75">
      <c r="C47" s="244"/>
    </row>
  </sheetData>
  <sheetProtection/>
  <mergeCells count="4">
    <mergeCell ref="A1:I1"/>
    <mergeCell ref="A2:C3"/>
    <mergeCell ref="F2:I2"/>
    <mergeCell ref="A45:I45"/>
  </mergeCells>
  <printOptions horizontalCentered="1" verticalCentered="1"/>
  <pageMargins left="0.5" right="0.5" top="0.65" bottom="0.65" header="0" footer="0"/>
  <pageSetup horizontalDpi="600" verticalDpi="600" orientation="portrait" scale="79" r:id="rId1"/>
</worksheet>
</file>

<file path=xl/worksheets/sheet10.xml><?xml version="1.0" encoding="utf-8"?>
<worksheet xmlns="http://schemas.openxmlformats.org/spreadsheetml/2006/main" xmlns:r="http://schemas.openxmlformats.org/officeDocument/2006/relationships">
  <dimension ref="A1:K58"/>
  <sheetViews>
    <sheetView zoomScalePageLayoutView="0" workbookViewId="0" topLeftCell="A1">
      <selection activeCell="A6" sqref="A6"/>
    </sheetView>
  </sheetViews>
  <sheetFormatPr defaultColWidth="10.140625" defaultRowHeight="15"/>
  <cols>
    <col min="1" max="1" width="15.7109375" style="140" customWidth="1"/>
    <col min="2" max="10" width="9.28125" style="140" customWidth="1"/>
    <col min="11" max="11" width="2.7109375" style="140" bestFit="1" customWidth="1"/>
    <col min="12" max="16384" width="10.140625" style="140" customWidth="1"/>
  </cols>
  <sheetData>
    <row r="1" spans="1:10" ht="18" customHeight="1" thickBot="1">
      <c r="A1" s="278" t="s">
        <v>168</v>
      </c>
      <c r="B1" s="278"/>
      <c r="C1" s="278"/>
      <c r="D1" s="278"/>
      <c r="E1" s="278"/>
      <c r="F1" s="278"/>
      <c r="G1" s="278"/>
      <c r="H1" s="278"/>
      <c r="I1" s="278"/>
      <c r="J1" s="278"/>
    </row>
    <row r="2" spans="1:10" ht="15" customHeight="1" thickTop="1">
      <c r="A2" s="273" t="s">
        <v>115</v>
      </c>
      <c r="B2" s="3" t="s">
        <v>33</v>
      </c>
      <c r="C2" s="275" t="s">
        <v>3</v>
      </c>
      <c r="D2" s="276"/>
      <c r="E2" s="276"/>
      <c r="F2" s="276"/>
      <c r="G2" s="276"/>
      <c r="H2" s="276"/>
      <c r="I2" s="276"/>
      <c r="J2" s="276"/>
    </row>
    <row r="3" spans="1:10" ht="12.75">
      <c r="A3" s="274"/>
      <c r="B3" s="191">
        <v>2018</v>
      </c>
      <c r="C3" s="192">
        <v>2019</v>
      </c>
      <c r="D3" s="193">
        <v>2020</v>
      </c>
      <c r="E3" s="193">
        <v>2021</v>
      </c>
      <c r="F3" s="194">
        <v>2022</v>
      </c>
      <c r="G3" s="193">
        <v>2023</v>
      </c>
      <c r="H3" s="194">
        <v>2024</v>
      </c>
      <c r="I3" s="193">
        <v>2025</v>
      </c>
      <c r="J3" s="22">
        <v>2026</v>
      </c>
    </row>
    <row r="4" spans="1:10" ht="11.25" customHeight="1">
      <c r="A4" s="142"/>
      <c r="B4" s="8">
        <v>-1</v>
      </c>
      <c r="C4" s="8">
        <v>-2</v>
      </c>
      <c r="D4" s="8">
        <v>-3</v>
      </c>
      <c r="E4" s="8">
        <v>-4</v>
      </c>
      <c r="F4" s="8">
        <v>-5</v>
      </c>
      <c r="G4" s="8">
        <v>-6</v>
      </c>
      <c r="H4" s="8">
        <v>-7</v>
      </c>
      <c r="I4" s="8">
        <v>-8</v>
      </c>
      <c r="J4" s="9">
        <v>-9</v>
      </c>
    </row>
    <row r="5" spans="1:11" s="148" customFormat="1" ht="15" customHeight="1">
      <c r="A5" s="159" t="s">
        <v>102</v>
      </c>
      <c r="B5" s="160">
        <v>79799745</v>
      </c>
      <c r="C5" s="160">
        <v>79820400</v>
      </c>
      <c r="D5" s="160">
        <v>80652000</v>
      </c>
      <c r="E5" s="160">
        <v>81483500</v>
      </c>
      <c r="F5" s="160">
        <v>82315000</v>
      </c>
      <c r="G5" s="160">
        <v>83146600</v>
      </c>
      <c r="H5" s="160">
        <v>83978100</v>
      </c>
      <c r="I5" s="160">
        <v>84809700</v>
      </c>
      <c r="J5" s="161">
        <v>85641200</v>
      </c>
      <c r="K5" s="162"/>
    </row>
    <row r="6" spans="1:11" ht="11.25" customHeight="1">
      <c r="A6" s="163" t="s">
        <v>116</v>
      </c>
      <c r="B6" s="150">
        <v>1135766</v>
      </c>
      <c r="C6" s="150">
        <v>1121500</v>
      </c>
      <c r="D6" s="150">
        <v>1119100</v>
      </c>
      <c r="E6" s="150">
        <v>1116700</v>
      </c>
      <c r="F6" s="150">
        <v>1114200</v>
      </c>
      <c r="G6" s="150">
        <v>1111600</v>
      </c>
      <c r="H6" s="150">
        <v>1108900</v>
      </c>
      <c r="I6" s="150">
        <v>1106100</v>
      </c>
      <c r="J6" s="164">
        <v>1103100</v>
      </c>
      <c r="K6" s="158"/>
    </row>
    <row r="7" spans="1:11" ht="11.25" customHeight="1">
      <c r="A7" s="163" t="s">
        <v>117</v>
      </c>
      <c r="B7" s="150">
        <v>145945</v>
      </c>
      <c r="C7" s="150">
        <v>145700</v>
      </c>
      <c r="D7" s="150">
        <v>146700</v>
      </c>
      <c r="E7" s="150">
        <v>147700</v>
      </c>
      <c r="F7" s="150">
        <v>148600</v>
      </c>
      <c r="G7" s="150">
        <v>149600</v>
      </c>
      <c r="H7" s="150">
        <v>150600</v>
      </c>
      <c r="I7" s="150">
        <v>151600</v>
      </c>
      <c r="J7" s="164">
        <v>152600</v>
      </c>
      <c r="K7" s="158"/>
    </row>
    <row r="8" spans="1:11" ht="11.25" customHeight="1">
      <c r="A8" s="163" t="s">
        <v>118</v>
      </c>
      <c r="B8" s="150">
        <v>1420682</v>
      </c>
      <c r="C8" s="150">
        <v>1431700</v>
      </c>
      <c r="D8" s="150">
        <v>1450000</v>
      </c>
      <c r="E8" s="150">
        <v>1468500</v>
      </c>
      <c r="F8" s="150">
        <v>1487200</v>
      </c>
      <c r="G8" s="150">
        <v>1506000</v>
      </c>
      <c r="H8" s="150">
        <v>1525000</v>
      </c>
      <c r="I8" s="150">
        <v>1544100</v>
      </c>
      <c r="J8" s="164">
        <v>1563400</v>
      </c>
      <c r="K8" s="158"/>
    </row>
    <row r="9" spans="1:11" ht="11.25" customHeight="1">
      <c r="A9" s="163" t="s">
        <v>119</v>
      </c>
      <c r="B9" s="150">
        <v>704759</v>
      </c>
      <c r="C9" s="150">
        <v>694100</v>
      </c>
      <c r="D9" s="150">
        <v>698800</v>
      </c>
      <c r="E9" s="150">
        <v>703500</v>
      </c>
      <c r="F9" s="150">
        <v>708200</v>
      </c>
      <c r="G9" s="150">
        <v>712900</v>
      </c>
      <c r="H9" s="150">
        <v>717700</v>
      </c>
      <c r="I9" s="150">
        <v>722500</v>
      </c>
      <c r="J9" s="164">
        <v>727300</v>
      </c>
      <c r="K9" s="158"/>
    </row>
    <row r="10" spans="1:11" ht="11.25" customHeight="1">
      <c r="A10" s="163" t="s">
        <v>120</v>
      </c>
      <c r="B10" s="150">
        <v>10764542</v>
      </c>
      <c r="C10" s="150">
        <v>10752700</v>
      </c>
      <c r="D10" s="150">
        <v>10959800</v>
      </c>
      <c r="E10" s="150">
        <v>11161800</v>
      </c>
      <c r="F10" s="150">
        <v>11359000</v>
      </c>
      <c r="G10" s="150">
        <v>11552200</v>
      </c>
      <c r="H10" s="150">
        <v>11741200</v>
      </c>
      <c r="I10" s="150">
        <v>11926300</v>
      </c>
      <c r="J10" s="164">
        <v>12108400</v>
      </c>
      <c r="K10" s="158"/>
    </row>
    <row r="11" spans="1:11" ht="11.25" customHeight="1">
      <c r="A11" s="163" t="s">
        <v>121</v>
      </c>
      <c r="B11" s="150">
        <v>1205378</v>
      </c>
      <c r="C11" s="150">
        <v>1206800</v>
      </c>
      <c r="D11" s="150">
        <v>1231900</v>
      </c>
      <c r="E11" s="150">
        <v>1257200</v>
      </c>
      <c r="F11" s="150">
        <v>1282900</v>
      </c>
      <c r="G11" s="150">
        <v>1308800</v>
      </c>
      <c r="H11" s="150">
        <v>1334900</v>
      </c>
      <c r="I11" s="150">
        <v>1361300</v>
      </c>
      <c r="J11" s="164">
        <v>1388000</v>
      </c>
      <c r="K11" s="158"/>
    </row>
    <row r="12" spans="1:11" ht="11.25" customHeight="1">
      <c r="A12" s="163" t="s">
        <v>122</v>
      </c>
      <c r="B12" s="150">
        <v>953717</v>
      </c>
      <c r="C12" s="150">
        <v>955000</v>
      </c>
      <c r="D12" s="150">
        <v>961300</v>
      </c>
      <c r="E12" s="150">
        <v>967600</v>
      </c>
      <c r="F12" s="150">
        <v>974000</v>
      </c>
      <c r="G12" s="150">
        <v>980400</v>
      </c>
      <c r="H12" s="150">
        <v>986900</v>
      </c>
      <c r="I12" s="150">
        <v>993300</v>
      </c>
      <c r="J12" s="164">
        <v>999800</v>
      </c>
      <c r="K12" s="158"/>
    </row>
    <row r="13" spans="1:11" ht="11.25" customHeight="1">
      <c r="A13" s="163" t="s">
        <v>123</v>
      </c>
      <c r="B13" s="150">
        <v>214729</v>
      </c>
      <c r="C13" s="150">
        <v>217600</v>
      </c>
      <c r="D13" s="150">
        <v>219000</v>
      </c>
      <c r="E13" s="150">
        <v>220500</v>
      </c>
      <c r="F13" s="150">
        <v>221900</v>
      </c>
      <c r="G13" s="150">
        <v>223400</v>
      </c>
      <c r="H13" s="150">
        <v>224800</v>
      </c>
      <c r="I13" s="150">
        <v>226300</v>
      </c>
      <c r="J13" s="164">
        <v>227700</v>
      </c>
      <c r="K13" s="158"/>
    </row>
    <row r="14" spans="1:11" ht="11.25" customHeight="1">
      <c r="A14" s="165" t="s">
        <v>124</v>
      </c>
      <c r="B14" s="150">
        <v>147457</v>
      </c>
      <c r="C14" s="150">
        <v>148000</v>
      </c>
      <c r="D14" s="150">
        <v>149000</v>
      </c>
      <c r="E14" s="150">
        <v>149900</v>
      </c>
      <c r="F14" s="150">
        <v>150900</v>
      </c>
      <c r="G14" s="150">
        <v>151900</v>
      </c>
      <c r="H14" s="150">
        <v>152900</v>
      </c>
      <c r="I14" s="150">
        <v>153900</v>
      </c>
      <c r="J14" s="164">
        <v>154900</v>
      </c>
      <c r="K14" s="158"/>
    </row>
    <row r="15" spans="1:11" ht="11.25" customHeight="1">
      <c r="A15" s="163" t="s">
        <v>125</v>
      </c>
      <c r="B15" s="150">
        <v>5196152</v>
      </c>
      <c r="C15" s="150">
        <v>5244400</v>
      </c>
      <c r="D15" s="150">
        <v>5333400</v>
      </c>
      <c r="E15" s="150">
        <v>5423300</v>
      </c>
      <c r="F15" s="150">
        <v>5514200</v>
      </c>
      <c r="G15" s="150">
        <v>5606000</v>
      </c>
      <c r="H15" s="150">
        <v>5698700</v>
      </c>
      <c r="I15" s="150">
        <v>5792200</v>
      </c>
      <c r="J15" s="164">
        <v>5886700</v>
      </c>
      <c r="K15" s="158"/>
    </row>
    <row r="16" spans="1:11" ht="11.25" customHeight="1">
      <c r="A16" s="163" t="s">
        <v>126</v>
      </c>
      <c r="B16" s="150">
        <v>2294553</v>
      </c>
      <c r="C16" s="150">
        <v>2279800</v>
      </c>
      <c r="D16" s="150">
        <v>2293800</v>
      </c>
      <c r="E16" s="150">
        <v>2309800</v>
      </c>
      <c r="F16" s="150">
        <v>2325000</v>
      </c>
      <c r="G16" s="150">
        <v>2340200</v>
      </c>
      <c r="H16" s="150">
        <v>2355500</v>
      </c>
      <c r="I16" s="150">
        <v>2370800</v>
      </c>
      <c r="J16" s="164">
        <v>2386200</v>
      </c>
      <c r="K16" s="158"/>
    </row>
    <row r="17" spans="1:11" ht="11.25" customHeight="1">
      <c r="A17" s="163" t="s">
        <v>127</v>
      </c>
      <c r="B17" s="150">
        <v>347829</v>
      </c>
      <c r="C17" s="150">
        <v>346400</v>
      </c>
      <c r="D17" s="150">
        <v>353400</v>
      </c>
      <c r="E17" s="150">
        <v>359900</v>
      </c>
      <c r="F17" s="150">
        <v>365900</v>
      </c>
      <c r="G17" s="150">
        <v>371500</v>
      </c>
      <c r="H17" s="150">
        <v>376700</v>
      </c>
      <c r="I17" s="150">
        <v>381700</v>
      </c>
      <c r="J17" s="164">
        <v>386300</v>
      </c>
      <c r="K17" s="158"/>
    </row>
    <row r="18" spans="1:11" ht="11.25" customHeight="1">
      <c r="A18" s="163" t="s">
        <v>128</v>
      </c>
      <c r="B18" s="150">
        <v>381288</v>
      </c>
      <c r="C18" s="150">
        <v>387800</v>
      </c>
      <c r="D18" s="150">
        <v>394900</v>
      </c>
      <c r="E18" s="150">
        <v>402200</v>
      </c>
      <c r="F18" s="150">
        <v>409500</v>
      </c>
      <c r="G18" s="150">
        <v>416900</v>
      </c>
      <c r="H18" s="150">
        <v>424400</v>
      </c>
      <c r="I18" s="150">
        <v>432000</v>
      </c>
      <c r="J18" s="164">
        <v>439600</v>
      </c>
      <c r="K18" s="158"/>
    </row>
    <row r="19" spans="1:11" ht="11.25" customHeight="1">
      <c r="A19" s="166" t="s">
        <v>129</v>
      </c>
      <c r="B19" s="150">
        <v>3305607</v>
      </c>
      <c r="C19" s="150">
        <v>3289400</v>
      </c>
      <c r="D19" s="150">
        <v>3304900</v>
      </c>
      <c r="E19" s="150">
        <v>3320800</v>
      </c>
      <c r="F19" s="150">
        <v>3336900</v>
      </c>
      <c r="G19" s="150">
        <v>3353300</v>
      </c>
      <c r="H19" s="150">
        <v>3369900</v>
      </c>
      <c r="I19" s="150">
        <v>3386700</v>
      </c>
      <c r="J19" s="164">
        <v>3402600</v>
      </c>
      <c r="K19" s="158"/>
    </row>
    <row r="20" spans="1:11" ht="11.25" customHeight="1">
      <c r="A20" s="166" t="s">
        <v>130</v>
      </c>
      <c r="B20" s="150">
        <v>1540799</v>
      </c>
      <c r="C20" s="150">
        <v>1532400</v>
      </c>
      <c r="D20" s="150">
        <v>1542600</v>
      </c>
      <c r="E20" s="150">
        <v>1552900</v>
      </c>
      <c r="F20" s="150">
        <v>1563200</v>
      </c>
      <c r="G20" s="150">
        <v>1573600</v>
      </c>
      <c r="H20" s="150">
        <v>1584000</v>
      </c>
      <c r="I20" s="150">
        <v>1594400</v>
      </c>
      <c r="J20" s="164">
        <v>1604900</v>
      </c>
      <c r="K20" s="158"/>
    </row>
    <row r="21" spans="1:11" ht="11.25" customHeight="1">
      <c r="A21" s="166" t="s">
        <v>131</v>
      </c>
      <c r="B21" s="150">
        <v>898281</v>
      </c>
      <c r="C21" s="150">
        <v>889500</v>
      </c>
      <c r="D21" s="150">
        <v>895500</v>
      </c>
      <c r="E21" s="150">
        <v>901500</v>
      </c>
      <c r="F21" s="150">
        <v>907500</v>
      </c>
      <c r="G21" s="150">
        <v>913600</v>
      </c>
      <c r="H21" s="150">
        <v>919700</v>
      </c>
      <c r="I21" s="150">
        <v>925800</v>
      </c>
      <c r="J21" s="164">
        <v>932000</v>
      </c>
      <c r="K21" s="158"/>
    </row>
    <row r="22" spans="1:11" ht="11.25" customHeight="1">
      <c r="A22" s="166" t="s">
        <v>132</v>
      </c>
      <c r="B22" s="150">
        <v>717372</v>
      </c>
      <c r="C22" s="150">
        <v>709500</v>
      </c>
      <c r="D22" s="150">
        <v>707700</v>
      </c>
      <c r="E22" s="150">
        <v>705800</v>
      </c>
      <c r="F22" s="150">
        <v>703900</v>
      </c>
      <c r="G22" s="150">
        <v>701900</v>
      </c>
      <c r="H22" s="150">
        <v>699900</v>
      </c>
      <c r="I22" s="150">
        <v>697800</v>
      </c>
      <c r="J22" s="164">
        <v>695600</v>
      </c>
      <c r="K22" s="158"/>
    </row>
    <row r="23" spans="1:11" ht="11.25" customHeight="1">
      <c r="A23" s="166" t="s">
        <v>133</v>
      </c>
      <c r="B23" s="150">
        <v>1078883</v>
      </c>
      <c r="C23" s="150">
        <v>1067600</v>
      </c>
      <c r="D23" s="150">
        <v>1074800</v>
      </c>
      <c r="E23" s="150">
        <v>1082000</v>
      </c>
      <c r="F23" s="150">
        <v>1089200</v>
      </c>
      <c r="G23" s="150">
        <v>1096400</v>
      </c>
      <c r="H23" s="150">
        <v>1103700</v>
      </c>
      <c r="I23" s="150">
        <v>1111000</v>
      </c>
      <c r="J23" s="164">
        <v>1118400</v>
      </c>
      <c r="K23" s="158"/>
    </row>
    <row r="24" spans="1:11" ht="11.25" customHeight="1">
      <c r="A24" s="166" t="s">
        <v>134</v>
      </c>
      <c r="B24" s="150">
        <v>1020299</v>
      </c>
      <c r="C24" s="150">
        <v>1013800</v>
      </c>
      <c r="D24" s="150">
        <v>1020500</v>
      </c>
      <c r="E24" s="150">
        <v>1027300</v>
      </c>
      <c r="F24" s="150">
        <v>1034200</v>
      </c>
      <c r="G24" s="150">
        <v>1041000</v>
      </c>
      <c r="H24" s="150">
        <v>1047900</v>
      </c>
      <c r="I24" s="150">
        <v>1054800</v>
      </c>
      <c r="J24" s="164">
        <v>1061800</v>
      </c>
      <c r="K24" s="158"/>
    </row>
    <row r="25" spans="1:11" ht="11.25" customHeight="1">
      <c r="A25" s="166" t="s">
        <v>135</v>
      </c>
      <c r="B25" s="150">
        <v>303688</v>
      </c>
      <c r="C25" s="150">
        <v>306100</v>
      </c>
      <c r="D25" s="150">
        <v>310500</v>
      </c>
      <c r="E25" s="150">
        <v>315000</v>
      </c>
      <c r="F25" s="150">
        <v>319600</v>
      </c>
      <c r="G25" s="150">
        <v>324300</v>
      </c>
      <c r="H25" s="150">
        <v>329000</v>
      </c>
      <c r="I25" s="150">
        <v>333700</v>
      </c>
      <c r="J25" s="164">
        <v>338600</v>
      </c>
      <c r="K25" s="158"/>
    </row>
    <row r="26" spans="1:11" ht="11.25" customHeight="1">
      <c r="A26" s="166" t="s">
        <v>169</v>
      </c>
      <c r="B26" s="150">
        <v>1413127</v>
      </c>
      <c r="C26" s="150">
        <v>1417000</v>
      </c>
      <c r="D26" s="150">
        <v>1426400</v>
      </c>
      <c r="E26" s="150">
        <v>1435800</v>
      </c>
      <c r="F26" s="150">
        <v>1445200</v>
      </c>
      <c r="G26" s="150">
        <v>1454800</v>
      </c>
      <c r="H26" s="150">
        <v>1464300</v>
      </c>
      <c r="I26" s="150">
        <v>1473900</v>
      </c>
      <c r="J26" s="164">
        <v>1483500</v>
      </c>
      <c r="K26" s="158"/>
    </row>
    <row r="27" spans="1:11" ht="11.25" customHeight="1">
      <c r="A27" s="166" t="s">
        <v>137</v>
      </c>
      <c r="B27" s="150">
        <v>1872127</v>
      </c>
      <c r="C27" s="150">
        <v>1894200</v>
      </c>
      <c r="D27" s="150">
        <v>1932100</v>
      </c>
      <c r="E27" s="150">
        <v>1970600</v>
      </c>
      <c r="F27" s="150">
        <v>2009400</v>
      </c>
      <c r="G27" s="150">
        <v>2048600</v>
      </c>
      <c r="H27" s="150">
        <v>2088200</v>
      </c>
      <c r="I27" s="150">
        <v>2128200</v>
      </c>
      <c r="J27" s="164">
        <v>2168600</v>
      </c>
      <c r="K27" s="158"/>
    </row>
    <row r="28" spans="1:11" ht="11.25" customHeight="1">
      <c r="A28" s="166" t="s">
        <v>138</v>
      </c>
      <c r="B28" s="150">
        <v>2579197</v>
      </c>
      <c r="C28" s="150">
        <v>2573000</v>
      </c>
      <c r="D28" s="150">
        <v>2590000</v>
      </c>
      <c r="E28" s="150">
        <v>2607100</v>
      </c>
      <c r="F28" s="150">
        <v>2624300</v>
      </c>
      <c r="G28" s="150">
        <v>2641600</v>
      </c>
      <c r="H28" s="150">
        <v>2659000</v>
      </c>
      <c r="I28" s="150">
        <v>2676400</v>
      </c>
      <c r="J28" s="164">
        <v>2693900</v>
      </c>
      <c r="K28" s="158"/>
    </row>
    <row r="29" spans="1:11" ht="11.25" customHeight="1">
      <c r="A29" s="166" t="s">
        <v>139</v>
      </c>
      <c r="B29" s="150">
        <v>1526497</v>
      </c>
      <c r="C29" s="150">
        <v>1527700</v>
      </c>
      <c r="D29" s="150">
        <v>1553400</v>
      </c>
      <c r="E29" s="150">
        <v>1579400</v>
      </c>
      <c r="F29" s="150">
        <v>1605700</v>
      </c>
      <c r="G29" s="150">
        <v>1632200</v>
      </c>
      <c r="H29" s="150">
        <v>1658900</v>
      </c>
      <c r="I29" s="150">
        <v>1686000</v>
      </c>
      <c r="J29" s="164">
        <v>1713200</v>
      </c>
      <c r="K29" s="158"/>
    </row>
    <row r="30" spans="1:11" ht="11.25" customHeight="1">
      <c r="A30" s="166" t="s">
        <v>140</v>
      </c>
      <c r="B30" s="150">
        <v>683610</v>
      </c>
      <c r="C30" s="150">
        <v>670600</v>
      </c>
      <c r="D30" s="150">
        <v>668400</v>
      </c>
      <c r="E30" s="150">
        <v>664000</v>
      </c>
      <c r="F30" s="150">
        <v>660700</v>
      </c>
      <c r="G30" s="150">
        <v>657200</v>
      </c>
      <c r="H30" s="150">
        <v>653600</v>
      </c>
      <c r="I30" s="150">
        <v>650000</v>
      </c>
      <c r="J30" s="164">
        <v>646200</v>
      </c>
      <c r="K30" s="158"/>
    </row>
    <row r="31" spans="1:11" ht="11.25" customHeight="1">
      <c r="A31" s="166" t="s">
        <v>141</v>
      </c>
      <c r="B31" s="150">
        <v>1444315</v>
      </c>
      <c r="C31" s="150">
        <v>1431800</v>
      </c>
      <c r="D31" s="150">
        <v>1441400</v>
      </c>
      <c r="E31" s="150">
        <v>1451000</v>
      </c>
      <c r="F31" s="150">
        <v>1460600</v>
      </c>
      <c r="G31" s="150">
        <v>1470400</v>
      </c>
      <c r="H31" s="150">
        <v>1480100</v>
      </c>
      <c r="I31" s="150">
        <v>1489900</v>
      </c>
      <c r="J31" s="164">
        <v>1499700</v>
      </c>
      <c r="K31" s="158"/>
    </row>
    <row r="32" spans="1:11" ht="11.25" customHeight="1">
      <c r="A32" s="166" t="s">
        <v>142</v>
      </c>
      <c r="B32" s="150">
        <v>272812</v>
      </c>
      <c r="C32" s="150">
        <v>271200</v>
      </c>
      <c r="D32" s="150">
        <v>273000</v>
      </c>
      <c r="E32" s="150">
        <v>274800</v>
      </c>
      <c r="F32" s="150">
        <v>276700</v>
      </c>
      <c r="G32" s="150">
        <v>278500</v>
      </c>
      <c r="H32" s="150">
        <v>280400</v>
      </c>
      <c r="I32" s="150">
        <v>282200</v>
      </c>
      <c r="J32" s="164">
        <v>284100</v>
      </c>
      <c r="K32" s="158"/>
    </row>
    <row r="33" spans="1:11" ht="11.25" customHeight="1">
      <c r="A33" s="166" t="s">
        <v>143</v>
      </c>
      <c r="B33" s="150">
        <v>500438</v>
      </c>
      <c r="C33" s="150">
        <v>493700</v>
      </c>
      <c r="D33" s="150">
        <v>497000</v>
      </c>
      <c r="E33" s="150">
        <v>500400</v>
      </c>
      <c r="F33" s="150">
        <v>503700</v>
      </c>
      <c r="G33" s="150">
        <v>507100</v>
      </c>
      <c r="H33" s="150">
        <v>510500</v>
      </c>
      <c r="I33" s="150">
        <v>513900</v>
      </c>
      <c r="J33" s="164">
        <v>517300</v>
      </c>
      <c r="K33" s="158"/>
    </row>
    <row r="34" spans="1:11" ht="11.25" customHeight="1">
      <c r="A34" s="166" t="s">
        <v>144</v>
      </c>
      <c r="B34" s="150">
        <v>709727</v>
      </c>
      <c r="C34" s="150">
        <v>718700</v>
      </c>
      <c r="D34" s="150">
        <v>734000</v>
      </c>
      <c r="E34" s="150">
        <v>749500</v>
      </c>
      <c r="F34" s="150">
        <v>765100</v>
      </c>
      <c r="G34" s="150">
        <v>780900</v>
      </c>
      <c r="H34" s="150">
        <v>796900</v>
      </c>
      <c r="I34" s="150">
        <v>813100</v>
      </c>
      <c r="J34" s="164">
        <v>829400</v>
      </c>
      <c r="K34" s="158"/>
    </row>
    <row r="35" spans="1:11" ht="11.25" customHeight="1">
      <c r="A35" s="166" t="s">
        <v>145</v>
      </c>
      <c r="B35" s="150">
        <v>299809</v>
      </c>
      <c r="C35" s="150">
        <v>302000</v>
      </c>
      <c r="D35" s="150">
        <v>303900</v>
      </c>
      <c r="E35" s="150">
        <v>305900</v>
      </c>
      <c r="F35" s="150">
        <v>307900</v>
      </c>
      <c r="G35" s="150">
        <v>310000</v>
      </c>
      <c r="H35" s="150">
        <v>312000</v>
      </c>
      <c r="I35" s="150">
        <v>314000</v>
      </c>
      <c r="J35" s="164">
        <v>316100</v>
      </c>
      <c r="K35" s="158"/>
    </row>
    <row r="36" spans="1:11" ht="11.25" customHeight="1">
      <c r="A36" s="166" t="s">
        <v>146</v>
      </c>
      <c r="B36" s="150">
        <v>2781803</v>
      </c>
      <c r="C36" s="150">
        <v>2795200</v>
      </c>
      <c r="D36" s="150">
        <v>2813600</v>
      </c>
      <c r="E36" s="150">
        <v>2832100</v>
      </c>
      <c r="F36" s="150">
        <v>2850800</v>
      </c>
      <c r="G36" s="150">
        <v>2869500</v>
      </c>
      <c r="H36" s="150">
        <v>2888300</v>
      </c>
      <c r="I36" s="150">
        <v>2907100</v>
      </c>
      <c r="J36" s="164">
        <v>2926100</v>
      </c>
      <c r="K36" s="158"/>
    </row>
    <row r="37" spans="1:11" ht="11.25" customHeight="1">
      <c r="A37" s="166" t="s">
        <v>147</v>
      </c>
      <c r="B37" s="150">
        <v>435668</v>
      </c>
      <c r="C37" s="150">
        <v>429900</v>
      </c>
      <c r="D37" s="150">
        <v>432800</v>
      </c>
      <c r="E37" s="150">
        <v>435700</v>
      </c>
      <c r="F37" s="150">
        <v>438600</v>
      </c>
      <c r="G37" s="150">
        <v>441500</v>
      </c>
      <c r="H37" s="150">
        <v>444400</v>
      </c>
      <c r="I37" s="150">
        <v>447400</v>
      </c>
      <c r="J37" s="164">
        <v>450400</v>
      </c>
      <c r="K37" s="158"/>
    </row>
    <row r="38" spans="1:11" ht="11.25" customHeight="1">
      <c r="A38" s="166" t="s">
        <v>148</v>
      </c>
      <c r="B38" s="150">
        <v>6286365</v>
      </c>
      <c r="C38" s="150">
        <v>6294800</v>
      </c>
      <c r="D38" s="150">
        <v>6331200</v>
      </c>
      <c r="E38" s="150">
        <v>6367800</v>
      </c>
      <c r="F38" s="150">
        <v>6404700</v>
      </c>
      <c r="G38" s="150">
        <v>6441700</v>
      </c>
      <c r="H38" s="150">
        <v>6478700</v>
      </c>
      <c r="I38" s="150">
        <v>6515700</v>
      </c>
      <c r="J38" s="164">
        <v>6552900</v>
      </c>
      <c r="K38" s="158"/>
    </row>
    <row r="39" spans="1:11" ht="11.25" customHeight="1">
      <c r="A39" s="166" t="s">
        <v>149</v>
      </c>
      <c r="B39" s="150">
        <v>2243413</v>
      </c>
      <c r="C39" s="150">
        <v>2233100</v>
      </c>
      <c r="D39" s="150">
        <v>2248000</v>
      </c>
      <c r="E39" s="150">
        <v>2262900</v>
      </c>
      <c r="F39" s="150">
        <v>2277900</v>
      </c>
      <c r="G39" s="150">
        <v>2293000</v>
      </c>
      <c r="H39" s="150">
        <v>2308200</v>
      </c>
      <c r="I39" s="150">
        <v>2323400</v>
      </c>
      <c r="J39" s="164">
        <v>2338600</v>
      </c>
      <c r="K39" s="158"/>
    </row>
    <row r="40" spans="1:11" ht="11.25" customHeight="1">
      <c r="A40" s="166" t="s">
        <v>150</v>
      </c>
      <c r="B40" s="150">
        <v>205851</v>
      </c>
      <c r="C40" s="150">
        <v>204200</v>
      </c>
      <c r="D40" s="150">
        <v>205600</v>
      </c>
      <c r="E40" s="150">
        <v>207000</v>
      </c>
      <c r="F40" s="150">
        <v>208300</v>
      </c>
      <c r="G40" s="150">
        <v>209700</v>
      </c>
      <c r="H40" s="150">
        <v>211100</v>
      </c>
      <c r="I40" s="150">
        <v>212500</v>
      </c>
      <c r="J40" s="164">
        <v>213900</v>
      </c>
      <c r="K40" s="158"/>
    </row>
    <row r="41" spans="1:11" ht="11.25" customHeight="1">
      <c r="A41" s="166" t="s">
        <v>151</v>
      </c>
      <c r="B41" s="150">
        <v>2724637</v>
      </c>
      <c r="C41" s="150">
        <v>2717200</v>
      </c>
      <c r="D41" s="150">
        <v>2735200</v>
      </c>
      <c r="E41" s="150">
        <v>2753400</v>
      </c>
      <c r="F41" s="150">
        <v>2771600</v>
      </c>
      <c r="G41" s="150">
        <v>2789900</v>
      </c>
      <c r="H41" s="150">
        <v>2808300</v>
      </c>
      <c r="I41" s="150">
        <v>2826700</v>
      </c>
      <c r="J41" s="164">
        <v>2845300</v>
      </c>
      <c r="K41" s="158"/>
    </row>
    <row r="42" spans="1:11" ht="11.25" customHeight="1">
      <c r="A42" s="166" t="s">
        <v>152</v>
      </c>
      <c r="B42" s="150">
        <v>845953</v>
      </c>
      <c r="C42" s="150">
        <v>839500</v>
      </c>
      <c r="D42" s="150">
        <v>845100</v>
      </c>
      <c r="E42" s="150">
        <v>850800</v>
      </c>
      <c r="F42" s="150">
        <v>856400</v>
      </c>
      <c r="G42" s="150">
        <v>862100</v>
      </c>
      <c r="H42" s="150">
        <v>867800</v>
      </c>
      <c r="I42" s="150">
        <v>873600</v>
      </c>
      <c r="J42" s="164">
        <v>879300</v>
      </c>
      <c r="K42" s="158"/>
    </row>
    <row r="43" spans="1:11" ht="11.25" customHeight="1">
      <c r="A43" s="166" t="s">
        <v>153</v>
      </c>
      <c r="B43" s="150">
        <v>851491</v>
      </c>
      <c r="C43" s="150">
        <v>851300</v>
      </c>
      <c r="D43" s="150">
        <v>856900</v>
      </c>
      <c r="E43" s="150">
        <v>862500</v>
      </c>
      <c r="F43" s="150">
        <v>868100</v>
      </c>
      <c r="G43" s="150">
        <v>873800</v>
      </c>
      <c r="H43" s="150">
        <v>879500</v>
      </c>
      <c r="I43" s="150">
        <v>885200</v>
      </c>
      <c r="J43" s="164">
        <v>890900</v>
      </c>
      <c r="K43" s="158"/>
    </row>
    <row r="44" spans="1:11" ht="11.25" customHeight="1">
      <c r="A44" s="166" t="s">
        <v>154</v>
      </c>
      <c r="B44" s="150">
        <v>3155061</v>
      </c>
      <c r="C44" s="150">
        <v>3164500</v>
      </c>
      <c r="D44" s="150">
        <v>3200400</v>
      </c>
      <c r="E44" s="150">
        <v>3236600</v>
      </c>
      <c r="F44" s="150">
        <v>3273200</v>
      </c>
      <c r="G44" s="150">
        <v>3310000</v>
      </c>
      <c r="H44" s="150">
        <v>3347200</v>
      </c>
      <c r="I44" s="150">
        <v>3384600</v>
      </c>
      <c r="J44" s="164">
        <v>3422400</v>
      </c>
      <c r="K44" s="158"/>
    </row>
    <row r="45" spans="1:11" ht="11.25" customHeight="1">
      <c r="A45" s="166" t="s">
        <v>155</v>
      </c>
      <c r="B45" s="150">
        <v>312035</v>
      </c>
      <c r="C45" s="150">
        <v>314900</v>
      </c>
      <c r="D45" s="150">
        <v>316900</v>
      </c>
      <c r="E45" s="150">
        <v>319000</v>
      </c>
      <c r="F45" s="150">
        <v>321100</v>
      </c>
      <c r="G45" s="150">
        <v>323200</v>
      </c>
      <c r="H45" s="150">
        <v>325300</v>
      </c>
      <c r="I45" s="150">
        <v>327400</v>
      </c>
      <c r="J45" s="164">
        <v>329500</v>
      </c>
      <c r="K45" s="158"/>
    </row>
    <row r="46" spans="1:11" ht="11.25" customHeight="1">
      <c r="A46" s="166" t="s">
        <v>156</v>
      </c>
      <c r="B46" s="150">
        <v>1137773</v>
      </c>
      <c r="C46" s="150">
        <v>1137400</v>
      </c>
      <c r="D46" s="150">
        <v>1144900</v>
      </c>
      <c r="E46" s="150">
        <v>1152500</v>
      </c>
      <c r="F46" s="150">
        <v>1160100</v>
      </c>
      <c r="G46" s="150">
        <v>1167800</v>
      </c>
      <c r="H46" s="150">
        <v>1175500</v>
      </c>
      <c r="I46" s="150">
        <v>1183200</v>
      </c>
      <c r="J46" s="164">
        <v>1190900</v>
      </c>
      <c r="K46" s="158"/>
    </row>
    <row r="47" spans="1:11" ht="11.25" customHeight="1">
      <c r="A47" s="166" t="s">
        <v>157</v>
      </c>
      <c r="B47" s="150">
        <v>233236</v>
      </c>
      <c r="C47" s="150">
        <v>231600</v>
      </c>
      <c r="D47" s="150">
        <v>233200</v>
      </c>
      <c r="E47" s="150">
        <v>234700</v>
      </c>
      <c r="F47" s="150">
        <v>236300</v>
      </c>
      <c r="G47" s="150">
        <v>237800</v>
      </c>
      <c r="H47" s="150">
        <v>239400</v>
      </c>
      <c r="I47" s="150">
        <v>241000</v>
      </c>
      <c r="J47" s="164">
        <v>242600</v>
      </c>
      <c r="K47" s="158"/>
    </row>
    <row r="48" spans="1:11" ht="11.25" customHeight="1">
      <c r="A48" s="166" t="s">
        <v>158</v>
      </c>
      <c r="B48" s="150">
        <v>1453701</v>
      </c>
      <c r="C48" s="150">
        <v>1443800</v>
      </c>
      <c r="D48" s="150">
        <v>1453400</v>
      </c>
      <c r="E48" s="150">
        <v>1463100</v>
      </c>
      <c r="F48" s="150">
        <v>1472900</v>
      </c>
      <c r="G48" s="150">
        <v>1482600</v>
      </c>
      <c r="H48" s="150">
        <v>1492500</v>
      </c>
      <c r="I48" s="150">
        <v>1502300</v>
      </c>
      <c r="J48" s="164">
        <v>1512200</v>
      </c>
      <c r="K48" s="158"/>
    </row>
    <row r="49" spans="1:11" ht="11.25" customHeight="1">
      <c r="A49" s="166" t="s">
        <v>159</v>
      </c>
      <c r="B49" s="150">
        <v>5755193</v>
      </c>
      <c r="C49" s="150">
        <v>5774600</v>
      </c>
      <c r="D49" s="150">
        <v>5832800</v>
      </c>
      <c r="E49" s="150">
        <v>5891600</v>
      </c>
      <c r="F49" s="150">
        <v>5950700</v>
      </c>
      <c r="G49" s="150">
        <v>6010300</v>
      </c>
      <c r="H49" s="150">
        <v>6070500</v>
      </c>
      <c r="I49" s="150">
        <v>6130900</v>
      </c>
      <c r="J49" s="164">
        <v>6191900</v>
      </c>
      <c r="K49" s="158"/>
    </row>
    <row r="50" spans="1:11" ht="11.25" customHeight="1">
      <c r="A50" s="166" t="s">
        <v>160</v>
      </c>
      <c r="B50" s="150">
        <v>627665</v>
      </c>
      <c r="C50" s="150">
        <v>638800</v>
      </c>
      <c r="D50" s="150">
        <v>653500</v>
      </c>
      <c r="E50" s="150">
        <v>668500</v>
      </c>
      <c r="F50" s="150">
        <v>683500</v>
      </c>
      <c r="G50" s="150">
        <v>698800</v>
      </c>
      <c r="H50" s="150">
        <v>714200</v>
      </c>
      <c r="I50" s="150">
        <v>729800</v>
      </c>
      <c r="J50" s="164">
        <v>745500</v>
      </c>
      <c r="K50" s="158"/>
    </row>
    <row r="51" spans="1:11" ht="11.25" customHeight="1">
      <c r="A51" s="166" t="s">
        <v>161</v>
      </c>
      <c r="B51" s="150">
        <v>159778</v>
      </c>
      <c r="C51" s="150">
        <v>159400</v>
      </c>
      <c r="D51" s="150">
        <v>160500</v>
      </c>
      <c r="E51" s="150">
        <v>161500</v>
      </c>
      <c r="F51" s="150">
        <v>162600</v>
      </c>
      <c r="G51" s="150">
        <v>163700</v>
      </c>
      <c r="H51" s="150">
        <v>164800</v>
      </c>
      <c r="I51" s="150">
        <v>165900</v>
      </c>
      <c r="J51" s="164">
        <v>166900</v>
      </c>
      <c r="K51" s="158"/>
    </row>
    <row r="52" spans="1:11" ht="11.25" customHeight="1">
      <c r="A52" s="166" t="s">
        <v>162</v>
      </c>
      <c r="B52" s="150">
        <v>1695959</v>
      </c>
      <c r="C52" s="150">
        <v>1707800</v>
      </c>
      <c r="D52" s="150">
        <v>1719100</v>
      </c>
      <c r="E52" s="150">
        <v>1730400</v>
      </c>
      <c r="F52" s="150">
        <v>1741700</v>
      </c>
      <c r="G52" s="150">
        <v>1753100</v>
      </c>
      <c r="H52" s="150">
        <v>1764600</v>
      </c>
      <c r="I52" s="150">
        <v>1776100</v>
      </c>
      <c r="J52" s="164">
        <v>1787600</v>
      </c>
      <c r="K52" s="158"/>
    </row>
    <row r="53" spans="1:11" ht="11.25" customHeight="1">
      <c r="A53" s="166" t="s">
        <v>163</v>
      </c>
      <c r="B53" s="150">
        <v>1442047</v>
      </c>
      <c r="C53" s="150">
        <v>1448400</v>
      </c>
      <c r="D53" s="150">
        <v>1457700</v>
      </c>
      <c r="E53" s="150">
        <v>1467000</v>
      </c>
      <c r="F53" s="150">
        <v>1476300</v>
      </c>
      <c r="G53" s="150">
        <v>1485800</v>
      </c>
      <c r="H53" s="150">
        <v>1495200</v>
      </c>
      <c r="I53" s="150">
        <v>1504700</v>
      </c>
      <c r="J53" s="164">
        <v>1514200</v>
      </c>
      <c r="K53" s="158"/>
    </row>
    <row r="54" spans="1:11" ht="11.25" customHeight="1">
      <c r="A54" s="166" t="s">
        <v>164</v>
      </c>
      <c r="B54" s="150">
        <v>350850</v>
      </c>
      <c r="C54" s="150">
        <v>346800</v>
      </c>
      <c r="D54" s="150">
        <v>342100</v>
      </c>
      <c r="E54" s="150">
        <v>337600</v>
      </c>
      <c r="F54" s="150">
        <v>333100</v>
      </c>
      <c r="G54" s="150">
        <v>328600</v>
      </c>
      <c r="H54" s="150">
        <v>324200</v>
      </c>
      <c r="I54" s="150">
        <v>319900</v>
      </c>
      <c r="J54" s="164">
        <v>315600</v>
      </c>
      <c r="K54" s="158"/>
    </row>
    <row r="55" spans="1:11" ht="11.25" customHeight="1">
      <c r="A55" s="166" t="s">
        <v>165</v>
      </c>
      <c r="B55" s="150">
        <v>1514767</v>
      </c>
      <c r="C55" s="150">
        <v>1506100</v>
      </c>
      <c r="D55" s="150">
        <v>1516100</v>
      </c>
      <c r="E55" s="150">
        <v>1526200</v>
      </c>
      <c r="F55" s="150">
        <v>1536300</v>
      </c>
      <c r="G55" s="150">
        <v>1546500</v>
      </c>
      <c r="H55" s="150">
        <v>1556700</v>
      </c>
      <c r="I55" s="150">
        <v>1567000</v>
      </c>
      <c r="J55" s="164">
        <v>1577300</v>
      </c>
      <c r="K55" s="158"/>
    </row>
    <row r="56" spans="1:11" ht="11.25" customHeight="1">
      <c r="A56" s="166" t="s">
        <v>166</v>
      </c>
      <c r="B56" s="150">
        <v>135862</v>
      </c>
      <c r="C56" s="150">
        <v>134200</v>
      </c>
      <c r="D56" s="150">
        <v>133700</v>
      </c>
      <c r="E56" s="150">
        <v>133200</v>
      </c>
      <c r="F56" s="150">
        <v>132600</v>
      </c>
      <c r="G56" s="150">
        <v>132000</v>
      </c>
      <c r="H56" s="150">
        <v>131500</v>
      </c>
      <c r="I56" s="150">
        <v>130900</v>
      </c>
      <c r="J56" s="164">
        <v>130200</v>
      </c>
      <c r="K56" s="158"/>
    </row>
    <row r="57" spans="1:11" s="148" customFormat="1" ht="11.25" customHeight="1">
      <c r="A57" s="168" t="s">
        <v>167</v>
      </c>
      <c r="B57" s="156">
        <v>371252</v>
      </c>
      <c r="C57" s="156">
        <v>407500</v>
      </c>
      <c r="D57" s="156">
        <v>432200</v>
      </c>
      <c r="E57" s="156">
        <v>457200</v>
      </c>
      <c r="F57" s="156">
        <v>482600</v>
      </c>
      <c r="G57" s="156">
        <v>508200</v>
      </c>
      <c r="H57" s="156">
        <v>534200</v>
      </c>
      <c r="I57" s="156">
        <v>560500</v>
      </c>
      <c r="J57" s="167">
        <v>587000</v>
      </c>
      <c r="K57" s="162"/>
    </row>
    <row r="58" spans="1:11" ht="21" customHeight="1">
      <c r="A58" s="277" t="s">
        <v>184</v>
      </c>
      <c r="B58" s="277"/>
      <c r="C58" s="277"/>
      <c r="D58" s="277"/>
      <c r="E58" s="277"/>
      <c r="F58" s="277"/>
      <c r="G58" s="277"/>
      <c r="H58" s="277"/>
      <c r="I58" s="277"/>
      <c r="J58" s="277"/>
      <c r="K58" s="158"/>
    </row>
  </sheetData>
  <sheetProtection/>
  <mergeCells count="4">
    <mergeCell ref="A58:J58"/>
    <mergeCell ref="A1:J1"/>
    <mergeCell ref="A2:A3"/>
    <mergeCell ref="C2:J2"/>
  </mergeCells>
  <printOptions horizontalCentered="1" verticalCentered="1"/>
  <pageMargins left="0.25" right="0.25" top="0.5" bottom="0.5"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K58"/>
  <sheetViews>
    <sheetView zoomScalePageLayoutView="0" workbookViewId="0" topLeftCell="A1">
      <selection activeCell="A6" sqref="A6"/>
    </sheetView>
  </sheetViews>
  <sheetFormatPr defaultColWidth="10.140625" defaultRowHeight="15"/>
  <cols>
    <col min="1" max="1" width="17.00390625" style="140" customWidth="1"/>
    <col min="2" max="10" width="9.28125" style="140" customWidth="1"/>
    <col min="11" max="11" width="2.7109375" style="141" bestFit="1" customWidth="1"/>
    <col min="12" max="16384" width="10.140625" style="140" customWidth="1"/>
  </cols>
  <sheetData>
    <row r="1" spans="1:10" ht="18" customHeight="1" thickBot="1">
      <c r="A1" s="279" t="s">
        <v>170</v>
      </c>
      <c r="B1" s="280"/>
      <c r="C1" s="280"/>
      <c r="D1" s="280"/>
      <c r="E1" s="280"/>
      <c r="F1" s="280"/>
      <c r="G1" s="280"/>
      <c r="H1" s="280"/>
      <c r="I1" s="280"/>
      <c r="J1" s="280"/>
    </row>
    <row r="2" spans="1:10" ht="15" customHeight="1" thickTop="1">
      <c r="A2" s="273" t="s">
        <v>115</v>
      </c>
      <c r="B2" s="3" t="s">
        <v>33</v>
      </c>
      <c r="C2" s="275" t="s">
        <v>3</v>
      </c>
      <c r="D2" s="276"/>
      <c r="E2" s="276"/>
      <c r="F2" s="276"/>
      <c r="G2" s="276"/>
      <c r="H2" s="276"/>
      <c r="I2" s="276"/>
      <c r="J2" s="276"/>
    </row>
    <row r="3" spans="1:10" ht="12.75">
      <c r="A3" s="274"/>
      <c r="B3" s="191">
        <v>2018</v>
      </c>
      <c r="C3" s="192">
        <v>2019</v>
      </c>
      <c r="D3" s="193">
        <v>2020</v>
      </c>
      <c r="E3" s="193">
        <v>2021</v>
      </c>
      <c r="F3" s="194">
        <v>2022</v>
      </c>
      <c r="G3" s="193">
        <v>2023</v>
      </c>
      <c r="H3" s="194">
        <v>2024</v>
      </c>
      <c r="I3" s="193">
        <v>2025</v>
      </c>
      <c r="J3" s="22">
        <v>2026</v>
      </c>
    </row>
    <row r="4" spans="1:10" ht="11.25" customHeight="1">
      <c r="A4" s="142"/>
      <c r="B4" s="8">
        <v>-1</v>
      </c>
      <c r="C4" s="8">
        <v>-2</v>
      </c>
      <c r="D4" s="8">
        <v>-3</v>
      </c>
      <c r="E4" s="8">
        <v>-4</v>
      </c>
      <c r="F4" s="8">
        <v>-5</v>
      </c>
      <c r="G4" s="8">
        <v>-6</v>
      </c>
      <c r="H4" s="8">
        <v>-7</v>
      </c>
      <c r="I4" s="8">
        <v>-8</v>
      </c>
      <c r="J4" s="9">
        <v>-9</v>
      </c>
    </row>
    <row r="5" spans="1:11" s="148" customFormat="1" ht="15" customHeight="1">
      <c r="A5" s="143" t="s">
        <v>102</v>
      </c>
      <c r="B5" s="160">
        <v>54900878</v>
      </c>
      <c r="C5" s="160">
        <v>57362300</v>
      </c>
      <c r="D5" s="160">
        <v>59188200</v>
      </c>
      <c r="E5" s="160">
        <v>60870300</v>
      </c>
      <c r="F5" s="160">
        <v>62260400</v>
      </c>
      <c r="G5" s="160">
        <v>63494500</v>
      </c>
      <c r="H5" s="160">
        <v>64648800</v>
      </c>
      <c r="I5" s="160">
        <v>65758000</v>
      </c>
      <c r="J5" s="188">
        <v>66782300</v>
      </c>
      <c r="K5" s="189"/>
    </row>
    <row r="6" spans="1:11" ht="11.25" customHeight="1">
      <c r="A6" s="149" t="s">
        <v>116</v>
      </c>
      <c r="B6" s="150">
        <v>703750</v>
      </c>
      <c r="C6" s="150">
        <v>736600</v>
      </c>
      <c r="D6" s="150">
        <v>757300</v>
      </c>
      <c r="E6" s="150">
        <v>776000</v>
      </c>
      <c r="F6" s="150">
        <v>790900</v>
      </c>
      <c r="G6" s="150">
        <v>803800</v>
      </c>
      <c r="H6" s="150">
        <v>815500</v>
      </c>
      <c r="I6" s="150">
        <v>826600</v>
      </c>
      <c r="J6" s="151">
        <v>836500</v>
      </c>
      <c r="K6" s="190"/>
    </row>
    <row r="7" spans="1:11" ht="11.25" customHeight="1">
      <c r="A7" s="149" t="s">
        <v>117</v>
      </c>
      <c r="B7" s="150">
        <v>153124</v>
      </c>
      <c r="C7" s="150">
        <v>158100</v>
      </c>
      <c r="D7" s="150">
        <v>160500</v>
      </c>
      <c r="E7" s="150">
        <v>162600</v>
      </c>
      <c r="F7" s="150">
        <v>163900</v>
      </c>
      <c r="G7" s="150">
        <v>164800</v>
      </c>
      <c r="H7" s="150">
        <v>165500</v>
      </c>
      <c r="I7" s="150">
        <v>166100</v>
      </c>
      <c r="J7" s="151">
        <v>166600</v>
      </c>
      <c r="K7" s="190"/>
    </row>
    <row r="8" spans="1:11" ht="11.25" customHeight="1">
      <c r="A8" s="149" t="s">
        <v>118</v>
      </c>
      <c r="B8" s="150">
        <v>1203748</v>
      </c>
      <c r="C8" s="150">
        <v>1284500</v>
      </c>
      <c r="D8" s="150">
        <v>1343000</v>
      </c>
      <c r="E8" s="150">
        <v>1401200</v>
      </c>
      <c r="F8" s="150">
        <v>1455400</v>
      </c>
      <c r="G8" s="150">
        <v>1508800</v>
      </c>
      <c r="H8" s="150">
        <v>1563000</v>
      </c>
      <c r="I8" s="150">
        <v>1618900</v>
      </c>
      <c r="J8" s="151">
        <v>1675500</v>
      </c>
      <c r="K8" s="190"/>
    </row>
    <row r="9" spans="1:11" ht="11.25" customHeight="1">
      <c r="A9" s="149" t="s">
        <v>119</v>
      </c>
      <c r="B9" s="150">
        <v>406716</v>
      </c>
      <c r="C9" s="150">
        <v>430000</v>
      </c>
      <c r="D9" s="150">
        <v>444200</v>
      </c>
      <c r="E9" s="150">
        <v>457400</v>
      </c>
      <c r="F9" s="150">
        <v>468200</v>
      </c>
      <c r="G9" s="150">
        <v>477800</v>
      </c>
      <c r="H9" s="150">
        <v>486700</v>
      </c>
      <c r="I9" s="150">
        <v>495100</v>
      </c>
      <c r="J9" s="151">
        <v>502700</v>
      </c>
      <c r="K9" s="190"/>
    </row>
    <row r="10" spans="1:11" ht="11.25" customHeight="1">
      <c r="A10" s="149" t="s">
        <v>120</v>
      </c>
      <c r="B10" s="150">
        <v>5101609</v>
      </c>
      <c r="C10" s="150">
        <v>5371900</v>
      </c>
      <c r="D10" s="150">
        <v>5580800</v>
      </c>
      <c r="E10" s="150">
        <v>5777400</v>
      </c>
      <c r="F10" s="150">
        <v>5946100</v>
      </c>
      <c r="G10" s="150">
        <v>6100600</v>
      </c>
      <c r="H10" s="150">
        <v>6247100</v>
      </c>
      <c r="I10" s="150">
        <v>6389700</v>
      </c>
      <c r="J10" s="151">
        <v>6523800</v>
      </c>
      <c r="K10" s="190"/>
    </row>
    <row r="11" spans="1:11" ht="11.25" customHeight="1">
      <c r="A11" s="149" t="s">
        <v>121</v>
      </c>
      <c r="B11" s="150">
        <v>1163065</v>
      </c>
      <c r="C11" s="150">
        <v>1236200</v>
      </c>
      <c r="D11" s="150">
        <v>1288200</v>
      </c>
      <c r="E11" s="150">
        <v>1336800</v>
      </c>
      <c r="F11" s="150">
        <v>1378400</v>
      </c>
      <c r="G11" s="150">
        <v>1416200</v>
      </c>
      <c r="H11" s="150">
        <v>1451500</v>
      </c>
      <c r="I11" s="150">
        <v>1485200</v>
      </c>
      <c r="J11" s="151">
        <v>1516500</v>
      </c>
      <c r="K11" s="190"/>
    </row>
    <row r="12" spans="1:11" ht="11.25" customHeight="1">
      <c r="A12" s="149" t="s">
        <v>122</v>
      </c>
      <c r="B12" s="150">
        <v>610511</v>
      </c>
      <c r="C12" s="150">
        <v>629700</v>
      </c>
      <c r="D12" s="150">
        <v>644400</v>
      </c>
      <c r="E12" s="150">
        <v>657500</v>
      </c>
      <c r="F12" s="150">
        <v>667400</v>
      </c>
      <c r="G12" s="150">
        <v>675700</v>
      </c>
      <c r="H12" s="150">
        <v>683000</v>
      </c>
      <c r="I12" s="150">
        <v>689900</v>
      </c>
      <c r="J12" s="151">
        <v>695800</v>
      </c>
      <c r="K12" s="190"/>
    </row>
    <row r="13" spans="1:11" ht="11.25" customHeight="1">
      <c r="A13" s="149" t="s">
        <v>123</v>
      </c>
      <c r="B13" s="150">
        <v>190056</v>
      </c>
      <c r="C13" s="150">
        <v>196500</v>
      </c>
      <c r="D13" s="150">
        <v>203000</v>
      </c>
      <c r="E13" s="150">
        <v>208900</v>
      </c>
      <c r="F13" s="150">
        <v>213800</v>
      </c>
      <c r="G13" s="150">
        <v>218100</v>
      </c>
      <c r="H13" s="150">
        <v>222100</v>
      </c>
      <c r="I13" s="150">
        <v>225800</v>
      </c>
      <c r="J13" s="151">
        <v>229300</v>
      </c>
      <c r="K13" s="190"/>
    </row>
    <row r="14" spans="1:11" ht="11.25" customHeight="1">
      <c r="A14" s="153" t="s">
        <v>124</v>
      </c>
      <c r="B14" s="150">
        <v>153381</v>
      </c>
      <c r="C14" s="150">
        <v>157900</v>
      </c>
      <c r="D14" s="150">
        <v>165100</v>
      </c>
      <c r="E14" s="150">
        <v>172200</v>
      </c>
      <c r="F14" s="150">
        <v>178800</v>
      </c>
      <c r="G14" s="150">
        <v>185300</v>
      </c>
      <c r="H14" s="150">
        <v>191900</v>
      </c>
      <c r="I14" s="150">
        <v>198600</v>
      </c>
      <c r="J14" s="151">
        <v>205400</v>
      </c>
      <c r="K14" s="190"/>
    </row>
    <row r="15" spans="1:11" ht="11.25" customHeight="1">
      <c r="A15" s="149" t="s">
        <v>125</v>
      </c>
      <c r="B15" s="150">
        <v>3534527</v>
      </c>
      <c r="C15" s="150">
        <v>3702300</v>
      </c>
      <c r="D15" s="150">
        <v>3792800</v>
      </c>
      <c r="E15" s="150">
        <v>3874500</v>
      </c>
      <c r="F15" s="150">
        <v>3937400</v>
      </c>
      <c r="G15" s="150">
        <v>3991000</v>
      </c>
      <c r="H15" s="150">
        <v>4039400</v>
      </c>
      <c r="I15" s="150">
        <v>4085400</v>
      </c>
      <c r="J15" s="151">
        <v>4126000</v>
      </c>
      <c r="K15" s="190"/>
    </row>
    <row r="16" spans="1:11" ht="11.25" customHeight="1">
      <c r="A16" s="149" t="s">
        <v>126</v>
      </c>
      <c r="B16" s="150">
        <v>1738229</v>
      </c>
      <c r="C16" s="150">
        <v>1821500</v>
      </c>
      <c r="D16" s="150">
        <v>1869400</v>
      </c>
      <c r="E16" s="150">
        <v>1914600</v>
      </c>
      <c r="F16" s="150">
        <v>1952400</v>
      </c>
      <c r="G16" s="150">
        <v>1987300</v>
      </c>
      <c r="H16" s="150">
        <v>2021200</v>
      </c>
      <c r="I16" s="150">
        <v>2055400</v>
      </c>
      <c r="J16" s="151">
        <v>2088500</v>
      </c>
      <c r="K16" s="190"/>
    </row>
    <row r="17" spans="1:11" ht="11.25" customHeight="1">
      <c r="A17" s="149" t="s">
        <v>127</v>
      </c>
      <c r="B17" s="150">
        <v>233111</v>
      </c>
      <c r="C17" s="150">
        <v>241800</v>
      </c>
      <c r="D17" s="150">
        <v>248500</v>
      </c>
      <c r="E17" s="150">
        <v>254600</v>
      </c>
      <c r="F17" s="150">
        <v>259400</v>
      </c>
      <c r="G17" s="150">
        <v>263600</v>
      </c>
      <c r="H17" s="150">
        <v>267300</v>
      </c>
      <c r="I17" s="150">
        <v>270900</v>
      </c>
      <c r="J17" s="151">
        <v>274000</v>
      </c>
      <c r="K17" s="190"/>
    </row>
    <row r="18" spans="1:11" ht="11.25" customHeight="1">
      <c r="A18" s="149" t="s">
        <v>128</v>
      </c>
      <c r="B18" s="150">
        <v>297827</v>
      </c>
      <c r="C18" s="150">
        <v>315700</v>
      </c>
      <c r="D18" s="150">
        <v>328400</v>
      </c>
      <c r="E18" s="150">
        <v>340300</v>
      </c>
      <c r="F18" s="150">
        <v>350300</v>
      </c>
      <c r="G18" s="150">
        <v>359500</v>
      </c>
      <c r="H18" s="150">
        <v>368000</v>
      </c>
      <c r="I18" s="150">
        <v>376100</v>
      </c>
      <c r="J18" s="151">
        <v>383600</v>
      </c>
      <c r="K18" s="190"/>
    </row>
    <row r="19" spans="1:11" ht="11.25" customHeight="1">
      <c r="A19" s="166" t="s">
        <v>129</v>
      </c>
      <c r="B19" s="150">
        <v>2103495</v>
      </c>
      <c r="C19" s="150">
        <v>2173800</v>
      </c>
      <c r="D19" s="150">
        <v>2223400</v>
      </c>
      <c r="E19" s="150">
        <v>2267600</v>
      </c>
      <c r="F19" s="150">
        <v>2300500</v>
      </c>
      <c r="G19" s="150">
        <v>2327800</v>
      </c>
      <c r="H19" s="150">
        <v>2352000</v>
      </c>
      <c r="I19" s="150">
        <v>2374700</v>
      </c>
      <c r="J19" s="151">
        <v>2394200</v>
      </c>
      <c r="K19" s="190"/>
    </row>
    <row r="20" spans="1:11" ht="11.25" customHeight="1">
      <c r="A20" s="166" t="s">
        <v>130</v>
      </c>
      <c r="B20" s="150">
        <v>1297692</v>
      </c>
      <c r="C20" s="150">
        <v>1350100</v>
      </c>
      <c r="D20" s="150">
        <v>1397500</v>
      </c>
      <c r="E20" s="150">
        <v>1441200</v>
      </c>
      <c r="F20" s="150">
        <v>1477400</v>
      </c>
      <c r="G20" s="150">
        <v>1509600</v>
      </c>
      <c r="H20" s="150">
        <v>1539400</v>
      </c>
      <c r="I20" s="150">
        <v>1567700</v>
      </c>
      <c r="J20" s="151">
        <v>1593600</v>
      </c>
      <c r="K20" s="190"/>
    </row>
    <row r="21" spans="1:11" ht="11.25" customHeight="1">
      <c r="A21" s="166" t="s">
        <v>131</v>
      </c>
      <c r="B21" s="150">
        <v>458579</v>
      </c>
      <c r="C21" s="150">
        <v>475800</v>
      </c>
      <c r="D21" s="150">
        <v>489300</v>
      </c>
      <c r="E21" s="150">
        <v>501600</v>
      </c>
      <c r="F21" s="150">
        <v>511400</v>
      </c>
      <c r="G21" s="150">
        <v>519900</v>
      </c>
      <c r="H21" s="150">
        <v>527600</v>
      </c>
      <c r="I21" s="150">
        <v>534900</v>
      </c>
      <c r="J21" s="151">
        <v>541400</v>
      </c>
      <c r="K21" s="190"/>
    </row>
    <row r="22" spans="1:11" ht="11.25" customHeight="1">
      <c r="A22" s="166" t="s">
        <v>132</v>
      </c>
      <c r="B22" s="150">
        <v>508012</v>
      </c>
      <c r="C22" s="150">
        <v>527900</v>
      </c>
      <c r="D22" s="150">
        <v>543200</v>
      </c>
      <c r="E22" s="150">
        <v>557100</v>
      </c>
      <c r="F22" s="150">
        <v>568200</v>
      </c>
      <c r="G22" s="150">
        <v>577800</v>
      </c>
      <c r="H22" s="150">
        <v>586600</v>
      </c>
      <c r="I22" s="150">
        <v>594900</v>
      </c>
      <c r="J22" s="151">
        <v>602400</v>
      </c>
      <c r="K22" s="190"/>
    </row>
    <row r="23" spans="1:11" ht="11.25" customHeight="1">
      <c r="A23" s="166" t="s">
        <v>133</v>
      </c>
      <c r="B23" s="150">
        <v>673551</v>
      </c>
      <c r="C23" s="150">
        <v>704600</v>
      </c>
      <c r="D23" s="150">
        <v>729200</v>
      </c>
      <c r="E23" s="150">
        <v>751900</v>
      </c>
      <c r="F23" s="150">
        <v>770700</v>
      </c>
      <c r="G23" s="150">
        <v>787500</v>
      </c>
      <c r="H23" s="150">
        <v>803000</v>
      </c>
      <c r="I23" s="150">
        <v>817700</v>
      </c>
      <c r="J23" s="151">
        <v>831200</v>
      </c>
      <c r="K23" s="190"/>
    </row>
    <row r="24" spans="1:11" ht="11.25" customHeight="1">
      <c r="A24" s="166" t="s">
        <v>134</v>
      </c>
      <c r="B24" s="150">
        <v>720632</v>
      </c>
      <c r="C24" s="150">
        <v>740500</v>
      </c>
      <c r="D24" s="150">
        <v>758300</v>
      </c>
      <c r="E24" s="150">
        <v>774400</v>
      </c>
      <c r="F24" s="150">
        <v>786600</v>
      </c>
      <c r="G24" s="150">
        <v>796900</v>
      </c>
      <c r="H24" s="150">
        <v>806000</v>
      </c>
      <c r="I24" s="150">
        <v>814700</v>
      </c>
      <c r="J24" s="151">
        <v>822200</v>
      </c>
      <c r="K24" s="190"/>
    </row>
    <row r="25" spans="1:11" ht="11.25" customHeight="1">
      <c r="A25" s="166" t="s">
        <v>135</v>
      </c>
      <c r="B25" s="150">
        <v>267562</v>
      </c>
      <c r="C25" s="150">
        <v>280900</v>
      </c>
      <c r="D25" s="150">
        <v>289300</v>
      </c>
      <c r="E25" s="150">
        <v>297100</v>
      </c>
      <c r="F25" s="150">
        <v>303300</v>
      </c>
      <c r="G25" s="150">
        <v>308800</v>
      </c>
      <c r="H25" s="150">
        <v>313800</v>
      </c>
      <c r="I25" s="150">
        <v>318500</v>
      </c>
      <c r="J25" s="151">
        <v>322800</v>
      </c>
      <c r="K25" s="190"/>
    </row>
    <row r="26" spans="1:11" ht="11.25" customHeight="1">
      <c r="A26" s="166" t="s">
        <v>169</v>
      </c>
      <c r="B26" s="150">
        <v>1110395</v>
      </c>
      <c r="C26" s="150">
        <v>1143900</v>
      </c>
      <c r="D26" s="150">
        <v>1173500</v>
      </c>
      <c r="E26" s="150">
        <v>1200100</v>
      </c>
      <c r="F26" s="150">
        <v>1220800</v>
      </c>
      <c r="G26" s="150">
        <v>1238400</v>
      </c>
      <c r="H26" s="150">
        <v>1254200</v>
      </c>
      <c r="I26" s="150">
        <v>1269200</v>
      </c>
      <c r="J26" s="151">
        <v>1282300</v>
      </c>
      <c r="K26" s="190"/>
    </row>
    <row r="27" spans="1:11" ht="11.25" customHeight="1">
      <c r="A27" s="166" t="s">
        <v>137</v>
      </c>
      <c r="B27" s="150">
        <v>1193063</v>
      </c>
      <c r="C27" s="150">
        <v>1233100</v>
      </c>
      <c r="D27" s="150">
        <v>1271100</v>
      </c>
      <c r="E27" s="150">
        <v>1306000</v>
      </c>
      <c r="F27" s="150">
        <v>1334200</v>
      </c>
      <c r="G27" s="150">
        <v>1358800</v>
      </c>
      <c r="H27" s="150">
        <v>1381400</v>
      </c>
      <c r="I27" s="150">
        <v>1402900</v>
      </c>
      <c r="J27" s="151">
        <v>1422300</v>
      </c>
      <c r="K27" s="190"/>
    </row>
    <row r="28" spans="1:11" ht="11.25" customHeight="1">
      <c r="A28" s="166" t="s">
        <v>138</v>
      </c>
      <c r="B28" s="150">
        <v>1654478</v>
      </c>
      <c r="C28" s="150">
        <v>1730000</v>
      </c>
      <c r="D28" s="150">
        <v>1777100</v>
      </c>
      <c r="E28" s="150">
        <v>1819800</v>
      </c>
      <c r="F28" s="150">
        <v>1853300</v>
      </c>
      <c r="G28" s="150">
        <v>1882200</v>
      </c>
      <c r="H28" s="150">
        <v>1908400</v>
      </c>
      <c r="I28" s="150">
        <v>1933200</v>
      </c>
      <c r="J28" s="151">
        <v>1955300</v>
      </c>
      <c r="K28" s="190"/>
    </row>
    <row r="29" spans="1:11" ht="11.25" customHeight="1">
      <c r="A29" s="166" t="s">
        <v>139</v>
      </c>
      <c r="B29" s="150">
        <v>972608</v>
      </c>
      <c r="C29" s="150">
        <v>1017500</v>
      </c>
      <c r="D29" s="150">
        <v>1047900</v>
      </c>
      <c r="E29" s="150">
        <v>1075800</v>
      </c>
      <c r="F29" s="150">
        <v>1098100</v>
      </c>
      <c r="G29" s="150">
        <v>1117700</v>
      </c>
      <c r="H29" s="150">
        <v>1135600</v>
      </c>
      <c r="I29" s="150">
        <v>1152600</v>
      </c>
      <c r="J29" s="151">
        <v>1167900</v>
      </c>
      <c r="K29" s="190"/>
    </row>
    <row r="30" spans="1:11" ht="11.25" customHeight="1">
      <c r="A30" s="166" t="s">
        <v>140</v>
      </c>
      <c r="B30" s="150">
        <v>425886</v>
      </c>
      <c r="C30" s="150">
        <v>441800</v>
      </c>
      <c r="D30" s="150">
        <v>451800</v>
      </c>
      <c r="E30" s="150">
        <v>460800</v>
      </c>
      <c r="F30" s="150">
        <v>467400</v>
      </c>
      <c r="G30" s="150">
        <v>473000</v>
      </c>
      <c r="H30" s="150">
        <v>477900</v>
      </c>
      <c r="I30" s="150">
        <v>482500</v>
      </c>
      <c r="J30" s="151">
        <v>486500</v>
      </c>
      <c r="K30" s="190"/>
    </row>
    <row r="31" spans="1:11" ht="11.25" customHeight="1">
      <c r="A31" s="166" t="s">
        <v>141</v>
      </c>
      <c r="B31" s="150">
        <v>1064949</v>
      </c>
      <c r="C31" s="150">
        <v>1111800</v>
      </c>
      <c r="D31" s="150">
        <v>1148400</v>
      </c>
      <c r="E31" s="150">
        <v>1182000</v>
      </c>
      <c r="F31" s="150">
        <v>1209600</v>
      </c>
      <c r="G31" s="150">
        <v>1233900</v>
      </c>
      <c r="H31" s="150">
        <v>1256400</v>
      </c>
      <c r="I31" s="150">
        <v>1277700</v>
      </c>
      <c r="J31" s="151">
        <v>1297100</v>
      </c>
      <c r="K31" s="190"/>
    </row>
    <row r="32" spans="1:11" ht="11.25" customHeight="1">
      <c r="A32" s="166" t="s">
        <v>142</v>
      </c>
      <c r="B32" s="150">
        <v>183907</v>
      </c>
      <c r="C32" s="150">
        <v>192600</v>
      </c>
      <c r="D32" s="150">
        <v>200000</v>
      </c>
      <c r="E32" s="150">
        <v>207000</v>
      </c>
      <c r="F32" s="150">
        <v>212900</v>
      </c>
      <c r="G32" s="150">
        <v>218200</v>
      </c>
      <c r="H32" s="150">
        <v>223100</v>
      </c>
      <c r="I32" s="150">
        <v>227800</v>
      </c>
      <c r="J32" s="151">
        <v>232100</v>
      </c>
      <c r="K32" s="190"/>
    </row>
    <row r="33" spans="1:11" ht="11.25" customHeight="1">
      <c r="A33" s="166" t="s">
        <v>143</v>
      </c>
      <c r="B33" s="150">
        <v>339235</v>
      </c>
      <c r="C33" s="150">
        <v>353100</v>
      </c>
      <c r="D33" s="150">
        <v>363700</v>
      </c>
      <c r="E33" s="150">
        <v>373400</v>
      </c>
      <c r="F33" s="150">
        <v>381200</v>
      </c>
      <c r="G33" s="150">
        <v>388000</v>
      </c>
      <c r="H33" s="150">
        <v>394200</v>
      </c>
      <c r="I33" s="150">
        <v>400100</v>
      </c>
      <c r="J33" s="151">
        <v>405400</v>
      </c>
      <c r="K33" s="190"/>
    </row>
    <row r="34" spans="1:11" ht="11.25" customHeight="1">
      <c r="A34" s="166" t="s">
        <v>144</v>
      </c>
      <c r="B34" s="150">
        <v>523611</v>
      </c>
      <c r="C34" s="150">
        <v>561200</v>
      </c>
      <c r="D34" s="150">
        <v>583300</v>
      </c>
      <c r="E34" s="150">
        <v>596000</v>
      </c>
      <c r="F34" s="150">
        <v>612400</v>
      </c>
      <c r="G34" s="150">
        <v>621800</v>
      </c>
      <c r="H34" s="150">
        <v>634700</v>
      </c>
      <c r="I34" s="150">
        <v>643500</v>
      </c>
      <c r="J34" s="151">
        <v>654300</v>
      </c>
      <c r="K34" s="190"/>
    </row>
    <row r="35" spans="1:11" ht="11.25" customHeight="1">
      <c r="A35" s="166" t="s">
        <v>145</v>
      </c>
      <c r="B35" s="150">
        <v>316692</v>
      </c>
      <c r="C35" s="150">
        <v>328300</v>
      </c>
      <c r="D35" s="150">
        <v>337300</v>
      </c>
      <c r="E35" s="150">
        <v>345500</v>
      </c>
      <c r="F35" s="150">
        <v>352000</v>
      </c>
      <c r="G35" s="150">
        <v>357500</v>
      </c>
      <c r="H35" s="150">
        <v>362500</v>
      </c>
      <c r="I35" s="150">
        <v>367300</v>
      </c>
      <c r="J35" s="151">
        <v>371500</v>
      </c>
      <c r="K35" s="190"/>
    </row>
    <row r="36" spans="1:11" ht="11.25" customHeight="1">
      <c r="A36" s="166" t="s">
        <v>146</v>
      </c>
      <c r="B36" s="150">
        <v>1154898</v>
      </c>
      <c r="C36" s="150">
        <v>1196100</v>
      </c>
      <c r="D36" s="150">
        <v>1223800</v>
      </c>
      <c r="E36" s="150">
        <v>1249600</v>
      </c>
      <c r="F36" s="150">
        <v>1270200</v>
      </c>
      <c r="G36" s="150">
        <v>1288600</v>
      </c>
      <c r="H36" s="150">
        <v>1306300</v>
      </c>
      <c r="I36" s="150">
        <v>1324100</v>
      </c>
      <c r="J36" s="151">
        <v>1341000</v>
      </c>
      <c r="K36" s="190"/>
    </row>
    <row r="37" spans="1:11" ht="11.25" customHeight="1">
      <c r="A37" s="166" t="s">
        <v>147</v>
      </c>
      <c r="B37" s="150">
        <v>372936</v>
      </c>
      <c r="C37" s="150">
        <v>392400</v>
      </c>
      <c r="D37" s="150">
        <v>404500</v>
      </c>
      <c r="E37" s="150">
        <v>415500</v>
      </c>
      <c r="F37" s="150">
        <v>424400</v>
      </c>
      <c r="G37" s="150">
        <v>432300</v>
      </c>
      <c r="H37" s="150">
        <v>439500</v>
      </c>
      <c r="I37" s="150">
        <v>446300</v>
      </c>
      <c r="J37" s="151">
        <v>452500</v>
      </c>
      <c r="K37" s="190"/>
    </row>
    <row r="38" spans="1:11" ht="11.25" customHeight="1">
      <c r="A38" s="166" t="s">
        <v>148</v>
      </c>
      <c r="B38" s="150">
        <v>2670269</v>
      </c>
      <c r="C38" s="150">
        <v>2782800</v>
      </c>
      <c r="D38" s="150">
        <v>2860800</v>
      </c>
      <c r="E38" s="150">
        <v>2933200</v>
      </c>
      <c r="F38" s="150">
        <v>2992200</v>
      </c>
      <c r="G38" s="150">
        <v>3045400</v>
      </c>
      <c r="H38" s="150">
        <v>3095600</v>
      </c>
      <c r="I38" s="150">
        <v>3144900</v>
      </c>
      <c r="J38" s="151">
        <v>3191000</v>
      </c>
      <c r="K38" s="190"/>
    </row>
    <row r="39" spans="1:11" ht="11.25" customHeight="1">
      <c r="A39" s="166" t="s">
        <v>149</v>
      </c>
      <c r="B39" s="150">
        <v>1813084</v>
      </c>
      <c r="C39" s="150">
        <v>1901500</v>
      </c>
      <c r="D39" s="150">
        <v>1972700</v>
      </c>
      <c r="E39" s="150">
        <v>2038800</v>
      </c>
      <c r="F39" s="150">
        <v>2094400</v>
      </c>
      <c r="G39" s="150">
        <v>2144200</v>
      </c>
      <c r="H39" s="150">
        <v>2190600</v>
      </c>
      <c r="I39" s="150">
        <v>2234900</v>
      </c>
      <c r="J39" s="151">
        <v>2275500</v>
      </c>
      <c r="K39" s="190"/>
    </row>
    <row r="40" spans="1:11" ht="11.25" customHeight="1">
      <c r="A40" s="166" t="s">
        <v>150</v>
      </c>
      <c r="B40" s="150">
        <v>126270</v>
      </c>
      <c r="C40" s="150">
        <v>132100</v>
      </c>
      <c r="D40" s="150">
        <v>136300</v>
      </c>
      <c r="E40" s="150">
        <v>140100</v>
      </c>
      <c r="F40" s="150">
        <v>143300</v>
      </c>
      <c r="G40" s="150">
        <v>146000</v>
      </c>
      <c r="H40" s="150">
        <v>148600</v>
      </c>
      <c r="I40" s="150">
        <v>151000</v>
      </c>
      <c r="J40" s="151">
        <v>153200</v>
      </c>
      <c r="K40" s="190"/>
    </row>
    <row r="41" spans="1:11" ht="11.25" customHeight="1">
      <c r="A41" s="166" t="s">
        <v>151</v>
      </c>
      <c r="B41" s="150">
        <v>2298942</v>
      </c>
      <c r="C41" s="150">
        <v>2371900</v>
      </c>
      <c r="D41" s="150">
        <v>2434800</v>
      </c>
      <c r="E41" s="150">
        <v>2491600</v>
      </c>
      <c r="F41" s="150">
        <v>2535800</v>
      </c>
      <c r="G41" s="150">
        <v>2573400</v>
      </c>
      <c r="H41" s="150">
        <v>2607500</v>
      </c>
      <c r="I41" s="150">
        <v>2639600</v>
      </c>
      <c r="J41" s="151">
        <v>2668000</v>
      </c>
      <c r="K41" s="190"/>
    </row>
    <row r="42" spans="1:11" ht="11.25" customHeight="1">
      <c r="A42" s="166" t="s">
        <v>152</v>
      </c>
      <c r="B42" s="150">
        <v>620593</v>
      </c>
      <c r="C42" s="150">
        <v>648500</v>
      </c>
      <c r="D42" s="150">
        <v>668600</v>
      </c>
      <c r="E42" s="150">
        <v>687100</v>
      </c>
      <c r="F42" s="150">
        <v>702000</v>
      </c>
      <c r="G42" s="150">
        <v>715100</v>
      </c>
      <c r="H42" s="150">
        <v>727100</v>
      </c>
      <c r="I42" s="150">
        <v>738500</v>
      </c>
      <c r="J42" s="151">
        <v>748700</v>
      </c>
      <c r="K42" s="190"/>
    </row>
    <row r="43" spans="1:11" ht="11.25" customHeight="1">
      <c r="A43" s="166" t="s">
        <v>153</v>
      </c>
      <c r="B43" s="150">
        <v>858793</v>
      </c>
      <c r="C43" s="150">
        <v>900700</v>
      </c>
      <c r="D43" s="150">
        <v>945500</v>
      </c>
      <c r="E43" s="150">
        <v>987700</v>
      </c>
      <c r="F43" s="150">
        <v>1024400</v>
      </c>
      <c r="G43" s="150">
        <v>1058100</v>
      </c>
      <c r="H43" s="150">
        <v>1089800</v>
      </c>
      <c r="I43" s="150">
        <v>1120100</v>
      </c>
      <c r="J43" s="151">
        <v>1148400</v>
      </c>
      <c r="K43" s="190"/>
    </row>
    <row r="44" spans="1:11" ht="11.25" customHeight="1">
      <c r="A44" s="166" t="s">
        <v>154</v>
      </c>
      <c r="B44" s="150">
        <v>2307717</v>
      </c>
      <c r="C44" s="150">
        <v>2391300</v>
      </c>
      <c r="D44" s="150">
        <v>2445800</v>
      </c>
      <c r="E44" s="150">
        <v>2494600</v>
      </c>
      <c r="F44" s="150">
        <v>2530900</v>
      </c>
      <c r="G44" s="150">
        <v>2561100</v>
      </c>
      <c r="H44" s="150">
        <v>2587800</v>
      </c>
      <c r="I44" s="150">
        <v>2613000</v>
      </c>
      <c r="J44" s="151">
        <v>2634500</v>
      </c>
      <c r="K44" s="190"/>
    </row>
    <row r="45" spans="1:11" ht="11.25" customHeight="1">
      <c r="A45" s="166" t="s">
        <v>155</v>
      </c>
      <c r="B45" s="150">
        <v>169983</v>
      </c>
      <c r="C45" s="150">
        <v>177400</v>
      </c>
      <c r="D45" s="150">
        <v>184000</v>
      </c>
      <c r="E45" s="150">
        <v>190100</v>
      </c>
      <c r="F45" s="150">
        <v>195200</v>
      </c>
      <c r="G45" s="150">
        <v>199700</v>
      </c>
      <c r="H45" s="150">
        <v>204000</v>
      </c>
      <c r="I45" s="150">
        <v>208000</v>
      </c>
      <c r="J45" s="151">
        <v>211700</v>
      </c>
      <c r="K45" s="190"/>
    </row>
    <row r="46" spans="1:11" ht="11.25" customHeight="1">
      <c r="A46" s="166" t="s">
        <v>156</v>
      </c>
      <c r="B46" s="150">
        <v>855756</v>
      </c>
      <c r="C46" s="150">
        <v>902300</v>
      </c>
      <c r="D46" s="150">
        <v>941600</v>
      </c>
      <c r="E46" s="150">
        <v>978400</v>
      </c>
      <c r="F46" s="150">
        <v>1009900</v>
      </c>
      <c r="G46" s="150">
        <v>1038600</v>
      </c>
      <c r="H46" s="150">
        <v>1065400</v>
      </c>
      <c r="I46" s="150">
        <v>1091100</v>
      </c>
      <c r="J46" s="151">
        <v>1114800</v>
      </c>
      <c r="K46" s="190"/>
    </row>
    <row r="47" spans="1:11" ht="11.25" customHeight="1">
      <c r="A47" s="166" t="s">
        <v>157</v>
      </c>
      <c r="B47" s="150">
        <v>150450</v>
      </c>
      <c r="C47" s="150">
        <v>157000</v>
      </c>
      <c r="D47" s="150">
        <v>158900</v>
      </c>
      <c r="E47" s="150">
        <v>160400</v>
      </c>
      <c r="F47" s="150">
        <v>161200</v>
      </c>
      <c r="G47" s="150">
        <v>161600</v>
      </c>
      <c r="H47" s="150">
        <v>161900</v>
      </c>
      <c r="I47" s="150">
        <v>162100</v>
      </c>
      <c r="J47" s="151">
        <v>162100</v>
      </c>
      <c r="K47" s="190"/>
    </row>
    <row r="48" spans="1:11" ht="11.25" customHeight="1">
      <c r="A48" s="166" t="s">
        <v>158</v>
      </c>
      <c r="B48" s="150">
        <v>1256870</v>
      </c>
      <c r="C48" s="150">
        <v>1313800</v>
      </c>
      <c r="D48" s="150">
        <v>1362400</v>
      </c>
      <c r="E48" s="150">
        <v>1407400</v>
      </c>
      <c r="F48" s="150">
        <v>1445000</v>
      </c>
      <c r="G48" s="150">
        <v>1478600</v>
      </c>
      <c r="H48" s="150">
        <v>1509700</v>
      </c>
      <c r="I48" s="150">
        <v>1539500</v>
      </c>
      <c r="J48" s="151">
        <v>1566700</v>
      </c>
      <c r="K48" s="190"/>
    </row>
    <row r="49" spans="1:11" ht="11.25" customHeight="1">
      <c r="A49" s="166" t="s">
        <v>159</v>
      </c>
      <c r="B49" s="150">
        <v>5065284</v>
      </c>
      <c r="C49" s="150">
        <v>5330400</v>
      </c>
      <c r="D49" s="150">
        <v>5524800</v>
      </c>
      <c r="E49" s="150">
        <v>5704800</v>
      </c>
      <c r="F49" s="150">
        <v>5854400</v>
      </c>
      <c r="G49" s="150">
        <v>5987900</v>
      </c>
      <c r="H49" s="150">
        <v>6111400</v>
      </c>
      <c r="I49" s="150">
        <v>6229300</v>
      </c>
      <c r="J49" s="151">
        <v>6337000</v>
      </c>
      <c r="K49" s="190"/>
    </row>
    <row r="50" spans="1:11" ht="11.25" customHeight="1">
      <c r="A50" s="166" t="s">
        <v>160</v>
      </c>
      <c r="B50" s="150">
        <v>559093</v>
      </c>
      <c r="C50" s="150">
        <v>594700</v>
      </c>
      <c r="D50" s="150">
        <v>623200</v>
      </c>
      <c r="E50" s="150">
        <v>651700</v>
      </c>
      <c r="F50" s="150">
        <v>678400</v>
      </c>
      <c r="G50" s="150">
        <v>704900</v>
      </c>
      <c r="H50" s="150">
        <v>731900</v>
      </c>
      <c r="I50" s="150">
        <v>759700</v>
      </c>
      <c r="J50" s="151">
        <v>788000</v>
      </c>
      <c r="K50" s="190"/>
    </row>
    <row r="51" spans="1:11" ht="11.25" customHeight="1">
      <c r="A51" s="166" t="s">
        <v>161</v>
      </c>
      <c r="B51" s="150">
        <v>130102</v>
      </c>
      <c r="C51" s="150">
        <v>135300</v>
      </c>
      <c r="D51" s="150">
        <v>138300</v>
      </c>
      <c r="E51" s="150">
        <v>140900</v>
      </c>
      <c r="F51" s="150">
        <v>142800</v>
      </c>
      <c r="G51" s="150">
        <v>144400</v>
      </c>
      <c r="H51" s="150">
        <v>145900</v>
      </c>
      <c r="I51" s="150">
        <v>147200</v>
      </c>
      <c r="J51" s="151">
        <v>148300</v>
      </c>
      <c r="K51" s="190"/>
    </row>
    <row r="52" spans="1:11" ht="11.25" customHeight="1">
      <c r="A52" s="166" t="s">
        <v>162</v>
      </c>
      <c r="B52" s="150">
        <v>1788450</v>
      </c>
      <c r="C52" s="150">
        <v>1838700</v>
      </c>
      <c r="D52" s="150">
        <v>1889800</v>
      </c>
      <c r="E52" s="150">
        <v>1936200</v>
      </c>
      <c r="F52" s="150">
        <v>1972700</v>
      </c>
      <c r="G52" s="150">
        <v>2004100</v>
      </c>
      <c r="H52" s="150">
        <v>2032600</v>
      </c>
      <c r="I52" s="150">
        <v>2059600</v>
      </c>
      <c r="J52" s="151">
        <v>2083600</v>
      </c>
      <c r="K52" s="190"/>
    </row>
    <row r="53" spans="1:11" ht="11.25" customHeight="1">
      <c r="A53" s="166" t="s">
        <v>163</v>
      </c>
      <c r="B53" s="150">
        <v>1679738</v>
      </c>
      <c r="C53" s="150">
        <v>1763600</v>
      </c>
      <c r="D53" s="150">
        <v>1835000</v>
      </c>
      <c r="E53" s="150">
        <v>1901500</v>
      </c>
      <c r="F53" s="150">
        <v>1957900</v>
      </c>
      <c r="G53" s="150">
        <v>2008800</v>
      </c>
      <c r="H53" s="150">
        <v>2056200</v>
      </c>
      <c r="I53" s="150">
        <v>2101600</v>
      </c>
      <c r="J53" s="151">
        <v>2143400</v>
      </c>
      <c r="K53" s="190"/>
    </row>
    <row r="54" spans="1:11" ht="11.25" customHeight="1">
      <c r="A54" s="166" t="s">
        <v>164</v>
      </c>
      <c r="B54" s="150">
        <v>327307</v>
      </c>
      <c r="C54" s="150">
        <v>339100</v>
      </c>
      <c r="D54" s="150">
        <v>348800</v>
      </c>
      <c r="E54" s="150">
        <v>357600</v>
      </c>
      <c r="F54" s="150">
        <v>364700</v>
      </c>
      <c r="G54" s="150">
        <v>370700</v>
      </c>
      <c r="H54" s="150">
        <v>376200</v>
      </c>
      <c r="I54" s="150">
        <v>381500</v>
      </c>
      <c r="J54" s="151">
        <v>386100</v>
      </c>
      <c r="K54" s="190"/>
    </row>
    <row r="55" spans="1:11" ht="11.25" customHeight="1">
      <c r="A55" s="166" t="s">
        <v>165</v>
      </c>
      <c r="B55" s="150">
        <v>1066379</v>
      </c>
      <c r="C55" s="150">
        <v>1110000</v>
      </c>
      <c r="D55" s="150">
        <v>1138900</v>
      </c>
      <c r="E55" s="150">
        <v>1165100</v>
      </c>
      <c r="F55" s="150">
        <v>1185400</v>
      </c>
      <c r="G55" s="150">
        <v>1202800</v>
      </c>
      <c r="H55" s="150">
        <v>1218400</v>
      </c>
      <c r="I55" s="150">
        <v>1233200</v>
      </c>
      <c r="J55" s="151">
        <v>1246300</v>
      </c>
      <c r="K55" s="190"/>
    </row>
    <row r="56" spans="1:11" ht="11.25" customHeight="1">
      <c r="A56" s="166" t="s">
        <v>166</v>
      </c>
      <c r="B56" s="150">
        <v>108186</v>
      </c>
      <c r="C56" s="150">
        <v>113600</v>
      </c>
      <c r="D56" s="150">
        <v>113600</v>
      </c>
      <c r="E56" s="150">
        <v>113600</v>
      </c>
      <c r="F56" s="150">
        <v>113600</v>
      </c>
      <c r="G56" s="150">
        <v>113600</v>
      </c>
      <c r="H56" s="150">
        <v>113600</v>
      </c>
      <c r="I56" s="150">
        <v>113600</v>
      </c>
      <c r="J56" s="151">
        <v>113600</v>
      </c>
      <c r="K56" s="190"/>
    </row>
    <row r="57" spans="1:11" s="148" customFormat="1" ht="11.25" customHeight="1">
      <c r="A57" s="168" t="s">
        <v>167</v>
      </c>
      <c r="B57" s="156">
        <v>215777</v>
      </c>
      <c r="C57" s="156">
        <v>219300</v>
      </c>
      <c r="D57" s="156">
        <v>226300</v>
      </c>
      <c r="E57" s="156">
        <v>233100</v>
      </c>
      <c r="F57" s="156">
        <v>239000</v>
      </c>
      <c r="G57" s="156">
        <v>244600</v>
      </c>
      <c r="H57" s="156">
        <v>250000</v>
      </c>
      <c r="I57" s="156">
        <v>255600</v>
      </c>
      <c r="J57" s="157">
        <v>261000</v>
      </c>
      <c r="K57" s="189"/>
    </row>
    <row r="58" spans="1:11" ht="21" customHeight="1">
      <c r="A58" s="277" t="s">
        <v>184</v>
      </c>
      <c r="B58" s="277"/>
      <c r="C58" s="277"/>
      <c r="D58" s="277"/>
      <c r="E58" s="277"/>
      <c r="F58" s="277"/>
      <c r="G58" s="277"/>
      <c r="H58" s="277"/>
      <c r="I58" s="277"/>
      <c r="J58" s="277"/>
      <c r="K58" s="190"/>
    </row>
  </sheetData>
  <sheetProtection/>
  <mergeCells count="4">
    <mergeCell ref="A58:J58"/>
    <mergeCell ref="A1:J1"/>
    <mergeCell ref="A2:A3"/>
    <mergeCell ref="C2:J2"/>
  </mergeCells>
  <printOptions horizontalCentered="1" verticalCentered="1"/>
  <pageMargins left="0.25" right="0.25" top="0.5" bottom="0.5"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42"/>
  <sheetViews>
    <sheetView zoomScalePageLayoutView="0" workbookViewId="0" topLeftCell="A1">
      <selection activeCell="C30" sqref="C30"/>
    </sheetView>
  </sheetViews>
  <sheetFormatPr defaultColWidth="10.140625" defaultRowHeight="15"/>
  <cols>
    <col min="1" max="1" width="41.140625" style="118" customWidth="1"/>
    <col min="2" max="4" width="18.7109375" style="118" customWidth="1"/>
    <col min="5" max="16384" width="10.140625" style="118" customWidth="1"/>
  </cols>
  <sheetData>
    <row r="1" spans="1:4" ht="29.25" customHeight="1" thickBot="1">
      <c r="A1" s="281" t="s">
        <v>171</v>
      </c>
      <c r="B1" s="281"/>
      <c r="C1" s="281"/>
      <c r="D1" s="281"/>
    </row>
    <row r="2" spans="1:7" ht="24.75" customHeight="1" thickTop="1">
      <c r="A2" s="184" t="s">
        <v>55</v>
      </c>
      <c r="B2" s="185" t="s">
        <v>177</v>
      </c>
      <c r="C2" s="169" t="s">
        <v>172</v>
      </c>
      <c r="D2" s="169" t="s">
        <v>178</v>
      </c>
      <c r="E2" s="170"/>
      <c r="F2" s="170"/>
      <c r="G2" s="170"/>
    </row>
    <row r="3" spans="1:7" ht="12.75">
      <c r="A3" s="119"/>
      <c r="B3" s="24">
        <v>-1</v>
      </c>
      <c r="C3" s="24">
        <v>-2</v>
      </c>
      <c r="D3" s="171">
        <v>-3</v>
      </c>
      <c r="E3" s="170"/>
      <c r="F3" s="170"/>
      <c r="G3" s="170"/>
    </row>
    <row r="4" spans="1:7" ht="12.75">
      <c r="A4" s="120" t="s">
        <v>110</v>
      </c>
      <c r="B4" s="115">
        <v>134700623</v>
      </c>
      <c r="C4" s="115">
        <v>137182700</v>
      </c>
      <c r="D4" s="172">
        <v>139840200</v>
      </c>
      <c r="E4" s="170"/>
      <c r="F4" s="170"/>
      <c r="G4" s="170"/>
    </row>
    <row r="5" spans="1:7" ht="11.25" customHeight="1">
      <c r="A5" s="107" t="s">
        <v>103</v>
      </c>
      <c r="B5" s="108">
        <v>31658734</v>
      </c>
      <c r="C5" s="108">
        <v>32168300</v>
      </c>
      <c r="D5" s="51">
        <v>32670100</v>
      </c>
      <c r="E5" s="170"/>
      <c r="F5" s="170"/>
      <c r="G5" s="170"/>
    </row>
    <row r="6" spans="1:7" ht="11.25" customHeight="1">
      <c r="A6" s="109" t="s">
        <v>57</v>
      </c>
      <c r="B6" s="108">
        <v>24764857</v>
      </c>
      <c r="C6" s="108">
        <v>25270800</v>
      </c>
      <c r="D6" s="51">
        <v>25785000</v>
      </c>
      <c r="E6" s="170"/>
      <c r="F6" s="170"/>
      <c r="G6" s="170"/>
    </row>
    <row r="7" spans="1:7" ht="11.25" customHeight="1">
      <c r="A7" s="109" t="s">
        <v>58</v>
      </c>
      <c r="B7" s="108">
        <v>28002637</v>
      </c>
      <c r="C7" s="108">
        <v>28625300</v>
      </c>
      <c r="D7" s="51">
        <v>29375400</v>
      </c>
      <c r="E7" s="170"/>
      <c r="F7" s="170"/>
      <c r="G7" s="170"/>
    </row>
    <row r="8" spans="1:7" ht="11.25" customHeight="1">
      <c r="A8" s="134" t="s">
        <v>59</v>
      </c>
      <c r="B8" s="173">
        <v>26997903</v>
      </c>
      <c r="C8" s="108">
        <v>27366000</v>
      </c>
      <c r="D8" s="51">
        <v>27793400</v>
      </c>
      <c r="E8" s="170"/>
      <c r="F8" s="170"/>
      <c r="G8" s="170"/>
    </row>
    <row r="9" spans="1:7" ht="11.25" customHeight="1">
      <c r="A9" s="134" t="s">
        <v>104</v>
      </c>
      <c r="B9" s="173">
        <v>23276492</v>
      </c>
      <c r="C9" s="108">
        <v>23752200</v>
      </c>
      <c r="D9" s="51">
        <v>24216300</v>
      </c>
      <c r="E9" s="170"/>
      <c r="F9" s="170"/>
      <c r="G9" s="170"/>
    </row>
    <row r="10" spans="1:7" ht="11.25" customHeight="1">
      <c r="A10" s="174" t="s">
        <v>173</v>
      </c>
      <c r="B10" s="173">
        <v>90923385</v>
      </c>
      <c r="C10" s="175" t="s">
        <v>11</v>
      </c>
      <c r="D10" s="175" t="s">
        <v>11</v>
      </c>
      <c r="E10" s="170"/>
      <c r="F10" s="170"/>
      <c r="G10" s="170"/>
    </row>
    <row r="11" spans="1:7" ht="11.25" customHeight="1">
      <c r="A11" s="134" t="s">
        <v>103</v>
      </c>
      <c r="B11" s="176">
        <v>22102160</v>
      </c>
      <c r="C11" s="175" t="s">
        <v>11</v>
      </c>
      <c r="D11" s="175" t="s">
        <v>11</v>
      </c>
      <c r="E11" s="170"/>
      <c r="F11" s="170"/>
      <c r="G11" s="170"/>
    </row>
    <row r="12" spans="1:7" ht="11.25" customHeight="1">
      <c r="A12" s="135" t="s">
        <v>57</v>
      </c>
      <c r="B12" s="173">
        <v>16187334</v>
      </c>
      <c r="C12" s="175" t="s">
        <v>11</v>
      </c>
      <c r="D12" s="175" t="s">
        <v>11</v>
      </c>
      <c r="E12" s="170"/>
      <c r="F12" s="170"/>
      <c r="G12" s="170"/>
    </row>
    <row r="13" spans="1:7" ht="11.25" customHeight="1">
      <c r="A13" s="135" t="s">
        <v>58</v>
      </c>
      <c r="B13" s="176">
        <v>19210151</v>
      </c>
      <c r="C13" s="175" t="s">
        <v>11</v>
      </c>
      <c r="D13" s="175" t="s">
        <v>11</v>
      </c>
      <c r="E13" s="170"/>
      <c r="F13" s="170"/>
      <c r="G13" s="170"/>
    </row>
    <row r="14" spans="1:7" ht="11.25" customHeight="1">
      <c r="A14" s="134" t="s">
        <v>59</v>
      </c>
      <c r="B14" s="173">
        <v>18043482</v>
      </c>
      <c r="C14" s="175" t="s">
        <v>11</v>
      </c>
      <c r="D14" s="175" t="s">
        <v>11</v>
      </c>
      <c r="E14" s="170"/>
      <c r="F14" s="170"/>
      <c r="G14" s="170"/>
    </row>
    <row r="15" spans="1:7" ht="11.25" customHeight="1">
      <c r="A15" s="134" t="s">
        <v>104</v>
      </c>
      <c r="B15" s="176">
        <v>15380258</v>
      </c>
      <c r="C15" s="175" t="s">
        <v>11</v>
      </c>
      <c r="D15" s="175" t="s">
        <v>11</v>
      </c>
      <c r="E15" s="170"/>
      <c r="F15" s="170"/>
      <c r="G15" s="170"/>
    </row>
    <row r="16" spans="1:7" ht="11.25" customHeight="1">
      <c r="A16" s="177" t="s">
        <v>174</v>
      </c>
      <c r="B16" s="176">
        <v>26692476</v>
      </c>
      <c r="C16" s="175" t="s">
        <v>11</v>
      </c>
      <c r="D16" s="175" t="s">
        <v>11</v>
      </c>
      <c r="E16" s="170"/>
      <c r="F16" s="170"/>
      <c r="G16" s="170"/>
    </row>
    <row r="17" spans="1:7" ht="11.25" customHeight="1">
      <c r="A17" s="134" t="s">
        <v>103</v>
      </c>
      <c r="B17" s="173">
        <v>5694511</v>
      </c>
      <c r="C17" s="175" t="s">
        <v>11</v>
      </c>
      <c r="D17" s="175" t="s">
        <v>11</v>
      </c>
      <c r="E17" s="170"/>
      <c r="F17" s="170"/>
      <c r="G17" s="170"/>
    </row>
    <row r="18" spans="1:7" ht="11.25" customHeight="1">
      <c r="A18" s="135" t="s">
        <v>57</v>
      </c>
      <c r="B18" s="176">
        <v>5299549</v>
      </c>
      <c r="C18" s="175" t="s">
        <v>11</v>
      </c>
      <c r="D18" s="175" t="s">
        <v>11</v>
      </c>
      <c r="E18" s="170"/>
      <c r="F18" s="170"/>
      <c r="G18" s="170"/>
    </row>
    <row r="19" spans="1:7" ht="11.25" customHeight="1">
      <c r="A19" s="135" t="s">
        <v>58</v>
      </c>
      <c r="B19" s="173">
        <v>5261844</v>
      </c>
      <c r="C19" s="175" t="s">
        <v>11</v>
      </c>
      <c r="D19" s="175" t="s">
        <v>11</v>
      </c>
      <c r="E19" s="170"/>
      <c r="F19" s="170"/>
      <c r="G19" s="170"/>
    </row>
    <row r="20" spans="1:7" ht="11.25" customHeight="1">
      <c r="A20" s="134" t="s">
        <v>59</v>
      </c>
      <c r="B20" s="176">
        <v>5454920</v>
      </c>
      <c r="C20" s="175" t="s">
        <v>11</v>
      </c>
      <c r="D20" s="175" t="s">
        <v>11</v>
      </c>
      <c r="E20" s="170"/>
      <c r="F20" s="170"/>
      <c r="G20" s="170"/>
    </row>
    <row r="21" spans="1:7" ht="11.25" customHeight="1">
      <c r="A21" s="134" t="s">
        <v>104</v>
      </c>
      <c r="B21" s="173">
        <v>4981652</v>
      </c>
      <c r="C21" s="175" t="s">
        <v>11</v>
      </c>
      <c r="D21" s="175" t="s">
        <v>11</v>
      </c>
      <c r="E21" s="170"/>
      <c r="F21" s="170"/>
      <c r="G21" s="170"/>
    </row>
    <row r="22" spans="1:4" s="170" customFormat="1" ht="11.25" customHeight="1">
      <c r="A22" s="174" t="s">
        <v>175</v>
      </c>
      <c r="B22" s="173">
        <v>17084762</v>
      </c>
      <c r="C22" s="175" t="s">
        <v>11</v>
      </c>
      <c r="D22" s="175" t="s">
        <v>11</v>
      </c>
    </row>
    <row r="23" spans="1:7" ht="11.25" customHeight="1">
      <c r="A23" s="134" t="s">
        <v>103</v>
      </c>
      <c r="B23" s="176">
        <v>3862063</v>
      </c>
      <c r="C23" s="175" t="s">
        <v>11</v>
      </c>
      <c r="D23" s="175" t="s">
        <v>11</v>
      </c>
      <c r="E23" s="170"/>
      <c r="F23" s="170"/>
      <c r="G23" s="170"/>
    </row>
    <row r="24" spans="1:7" ht="11.25" customHeight="1">
      <c r="A24" s="109" t="s">
        <v>57</v>
      </c>
      <c r="B24" s="108">
        <v>3277974</v>
      </c>
      <c r="C24" s="175" t="s">
        <v>11</v>
      </c>
      <c r="D24" s="175" t="s">
        <v>11</v>
      </c>
      <c r="E24" s="170"/>
      <c r="F24" s="170"/>
      <c r="G24" s="170"/>
    </row>
    <row r="25" spans="1:7" ht="11.25" customHeight="1">
      <c r="A25" s="109" t="s">
        <v>58</v>
      </c>
      <c r="B25" s="108">
        <v>3530642</v>
      </c>
      <c r="C25" s="175" t="s">
        <v>11</v>
      </c>
      <c r="D25" s="175" t="s">
        <v>11</v>
      </c>
      <c r="E25" s="170"/>
      <c r="F25" s="170"/>
      <c r="G25" s="170"/>
    </row>
    <row r="26" spans="1:7" ht="11.25" customHeight="1">
      <c r="A26" s="107" t="s">
        <v>59</v>
      </c>
      <c r="B26" s="108">
        <v>3499501</v>
      </c>
      <c r="C26" s="175" t="s">
        <v>11</v>
      </c>
      <c r="D26" s="175" t="s">
        <v>11</v>
      </c>
      <c r="E26" s="170"/>
      <c r="F26" s="170"/>
      <c r="G26" s="170"/>
    </row>
    <row r="27" spans="1:7" ht="11.25" customHeight="1">
      <c r="A27" s="178" t="s">
        <v>104</v>
      </c>
      <c r="B27" s="108">
        <v>2914582.0000000005</v>
      </c>
      <c r="C27" s="175" t="s">
        <v>11</v>
      </c>
      <c r="D27" s="175" t="s">
        <v>11</v>
      </c>
      <c r="E27" s="170"/>
      <c r="F27" s="170"/>
      <c r="G27" s="170"/>
    </row>
    <row r="28" spans="1:7" s="140" customFormat="1" ht="47.25" customHeight="1">
      <c r="A28" s="277" t="s">
        <v>195</v>
      </c>
      <c r="B28" s="277"/>
      <c r="C28" s="277"/>
      <c r="D28" s="277"/>
      <c r="E28" s="282"/>
      <c r="F28" s="282"/>
      <c r="G28" s="282"/>
    </row>
    <row r="29" ht="12.75">
      <c r="A29" s="179"/>
    </row>
    <row r="36" spans="3:4" ht="12.75">
      <c r="C36" s="180"/>
      <c r="D36" s="180"/>
    </row>
    <row r="37" spans="3:4" ht="12.75">
      <c r="C37" s="180"/>
      <c r="D37" s="180"/>
    </row>
    <row r="38" spans="3:4" ht="12.75">
      <c r="C38" s="180"/>
      <c r="D38" s="180"/>
    </row>
    <row r="39" spans="3:4" ht="12.75">
      <c r="C39" s="180"/>
      <c r="D39" s="180"/>
    </row>
    <row r="40" spans="3:4" ht="12.75">
      <c r="C40" s="180"/>
      <c r="D40" s="180"/>
    </row>
    <row r="41" spans="3:4" ht="12.75">
      <c r="C41" s="180"/>
      <c r="D41" s="180"/>
    </row>
    <row r="42" spans="3:4" ht="12.75">
      <c r="C42" s="180"/>
      <c r="D42" s="180"/>
    </row>
  </sheetData>
  <sheetProtection/>
  <mergeCells count="3">
    <mergeCell ref="A1:D1"/>
    <mergeCell ref="A28:E28"/>
    <mergeCell ref="F28:G28"/>
  </mergeCells>
  <printOptions/>
  <pageMargins left="0.7" right="0.7" top="0.75" bottom="0.75" header="0.3" footer="0.3"/>
  <pageSetup horizontalDpi="600" verticalDpi="600" orientation="portrait" scale="76" r:id="rId1"/>
</worksheet>
</file>

<file path=xl/worksheets/sheet13.xml><?xml version="1.0" encoding="utf-8"?>
<worksheet xmlns="http://schemas.openxmlformats.org/spreadsheetml/2006/main" xmlns:r="http://schemas.openxmlformats.org/officeDocument/2006/relationships">
  <sheetPr>
    <pageSetUpPr fitToPage="1"/>
  </sheetPr>
  <dimension ref="A1:G53"/>
  <sheetViews>
    <sheetView zoomScaleSheetLayoutView="120" zoomScalePageLayoutView="0" workbookViewId="0" topLeftCell="A1">
      <selection activeCell="A6" sqref="A6"/>
    </sheetView>
  </sheetViews>
  <sheetFormatPr defaultColWidth="9.140625" defaultRowHeight="15"/>
  <cols>
    <col min="1" max="1" width="27.8515625" style="65" bestFit="1" customWidth="1"/>
    <col min="2" max="7" width="11.8515625" style="65" customWidth="1"/>
    <col min="8" max="16384" width="9.140625" style="65" customWidth="1"/>
  </cols>
  <sheetData>
    <row r="1" spans="1:7" ht="33" customHeight="1" thickBot="1">
      <c r="A1" s="283" t="s">
        <v>176</v>
      </c>
      <c r="B1" s="283"/>
      <c r="C1" s="283"/>
      <c r="D1" s="283"/>
      <c r="E1" s="283"/>
      <c r="F1" s="283"/>
      <c r="G1" s="283"/>
    </row>
    <row r="2" spans="1:7" ht="15" thickTop="1">
      <c r="A2" s="284" t="s">
        <v>55</v>
      </c>
      <c r="B2" s="286" t="s">
        <v>64</v>
      </c>
      <c r="C2" s="287"/>
      <c r="D2" s="287"/>
      <c r="E2" s="287"/>
      <c r="F2" s="287"/>
      <c r="G2" s="287"/>
    </row>
    <row r="3" spans="1:7" ht="27">
      <c r="A3" s="285"/>
      <c r="B3" s="66" t="s">
        <v>65</v>
      </c>
      <c r="C3" s="67" t="s">
        <v>66</v>
      </c>
      <c r="D3" s="67" t="s">
        <v>67</v>
      </c>
      <c r="E3" s="67" t="s">
        <v>68</v>
      </c>
      <c r="F3" s="67" t="s">
        <v>69</v>
      </c>
      <c r="G3" s="68" t="s">
        <v>70</v>
      </c>
    </row>
    <row r="4" spans="1:7" ht="14.25">
      <c r="A4" s="69"/>
      <c r="B4" s="70" t="s">
        <v>71</v>
      </c>
      <c r="C4" s="71" t="s">
        <v>72</v>
      </c>
      <c r="D4" s="71" t="s">
        <v>73</v>
      </c>
      <c r="E4" s="71" t="s">
        <v>74</v>
      </c>
      <c r="F4" s="71" t="s">
        <v>75</v>
      </c>
      <c r="G4" s="72" t="s">
        <v>76</v>
      </c>
    </row>
    <row r="5" spans="1:7" ht="14.25">
      <c r="A5" s="73" t="s">
        <v>77</v>
      </c>
      <c r="B5" s="74">
        <v>253407.23</v>
      </c>
      <c r="C5" s="75"/>
      <c r="D5" s="75"/>
      <c r="E5" s="75"/>
      <c r="F5" s="75"/>
      <c r="G5" s="76"/>
    </row>
    <row r="6" spans="1:7" ht="14.25">
      <c r="A6" s="77" t="s">
        <v>78</v>
      </c>
      <c r="B6" s="78"/>
      <c r="C6" s="79">
        <v>0.007374709393760535</v>
      </c>
      <c r="D6" s="79">
        <v>0.01204558098498132</v>
      </c>
      <c r="E6" s="79">
        <v>0.015513934147472848</v>
      </c>
      <c r="F6" s="79">
        <v>0.017208870649154412</v>
      </c>
      <c r="G6" s="80">
        <v>0.015949282175380473</v>
      </c>
    </row>
    <row r="7" spans="1:7" ht="14.25">
      <c r="A7" s="77" t="s">
        <v>79</v>
      </c>
      <c r="B7" s="81"/>
      <c r="C7" s="82">
        <v>3</v>
      </c>
      <c r="D7" s="82">
        <v>3</v>
      </c>
      <c r="E7" s="82">
        <v>4</v>
      </c>
      <c r="F7" s="82">
        <v>4</v>
      </c>
      <c r="G7" s="83">
        <v>4</v>
      </c>
    </row>
    <row r="8" spans="1:7" ht="14.25">
      <c r="A8" s="84" t="s">
        <v>80</v>
      </c>
      <c r="B8" s="81">
        <v>73241.743</v>
      </c>
      <c r="C8" s="85"/>
      <c r="D8" s="85"/>
      <c r="E8" s="85"/>
      <c r="F8" s="85"/>
      <c r="G8" s="86"/>
    </row>
    <row r="9" spans="1:7" ht="14.25">
      <c r="A9" s="77" t="s">
        <v>81</v>
      </c>
      <c r="B9" s="78"/>
      <c r="C9" s="79">
        <v>0.03454398565348714</v>
      </c>
      <c r="D9" s="79">
        <v>0.04463747262350901</v>
      </c>
      <c r="E9" s="79">
        <v>0.05175306725677374</v>
      </c>
      <c r="F9" s="79">
        <v>0.08353875878301281</v>
      </c>
      <c r="G9" s="80">
        <v>0.1351557942237756</v>
      </c>
    </row>
    <row r="10" spans="1:7" ht="14.25">
      <c r="A10" s="77" t="s">
        <v>82</v>
      </c>
      <c r="B10" s="78"/>
      <c r="C10" s="82">
        <v>3</v>
      </c>
      <c r="D10" s="82">
        <v>4</v>
      </c>
      <c r="E10" s="82">
        <v>4</v>
      </c>
      <c r="F10" s="82">
        <v>4</v>
      </c>
      <c r="G10" s="83">
        <v>4</v>
      </c>
    </row>
    <row r="11" spans="1:7" ht="14.25">
      <c r="A11" s="84" t="s">
        <v>83</v>
      </c>
      <c r="B11" s="81">
        <v>180165.487</v>
      </c>
      <c r="C11" s="85"/>
      <c r="D11" s="85"/>
      <c r="E11" s="85"/>
      <c r="F11" s="85"/>
      <c r="G11" s="86"/>
    </row>
    <row r="12" spans="1:7" ht="14.25">
      <c r="A12" s="77" t="s">
        <v>81</v>
      </c>
      <c r="B12" s="87"/>
      <c r="C12" s="79">
        <v>0.007131375226501936</v>
      </c>
      <c r="D12" s="79">
        <v>0.01320284373829018</v>
      </c>
      <c r="E12" s="79">
        <v>0.009372933890081191</v>
      </c>
      <c r="F12" s="79">
        <v>0.017791637388853025</v>
      </c>
      <c r="G12" s="80">
        <v>0.03908696855194313</v>
      </c>
    </row>
    <row r="13" spans="1:7" ht="14.25">
      <c r="A13" s="77" t="s">
        <v>82</v>
      </c>
      <c r="B13" s="87"/>
      <c r="C13" s="82">
        <v>1</v>
      </c>
      <c r="D13" s="82">
        <v>1</v>
      </c>
      <c r="E13" s="82">
        <v>1</v>
      </c>
      <c r="F13" s="82">
        <v>1</v>
      </c>
      <c r="G13" s="83">
        <v>0</v>
      </c>
    </row>
    <row r="14" spans="1:7" ht="14.25">
      <c r="A14" s="84" t="s">
        <v>84</v>
      </c>
      <c r="B14" s="81">
        <v>225960.347</v>
      </c>
      <c r="C14" s="88"/>
      <c r="D14" s="88"/>
      <c r="E14" s="88"/>
      <c r="F14" s="88"/>
      <c r="G14" s="89"/>
    </row>
    <row r="15" spans="1:7" ht="14.25">
      <c r="A15" s="77" t="s">
        <v>78</v>
      </c>
      <c r="B15" s="90"/>
      <c r="C15" s="79">
        <v>0.006726199503246221</v>
      </c>
      <c r="D15" s="79">
        <v>0.009586610535771535</v>
      </c>
      <c r="E15" s="79">
        <v>0.015892975561850906</v>
      </c>
      <c r="F15" s="79">
        <v>0.01830198338090139</v>
      </c>
      <c r="G15" s="80">
        <v>0.016640207086424604</v>
      </c>
    </row>
    <row r="16" spans="1:7" ht="14.25">
      <c r="A16" s="77" t="s">
        <v>79</v>
      </c>
      <c r="B16" s="91"/>
      <c r="C16" s="82">
        <v>3</v>
      </c>
      <c r="D16" s="82">
        <v>4</v>
      </c>
      <c r="E16" s="82">
        <v>4</v>
      </c>
      <c r="F16" s="82">
        <v>4</v>
      </c>
      <c r="G16" s="83">
        <v>4</v>
      </c>
    </row>
    <row r="17" spans="1:7" ht="14.25">
      <c r="A17" s="84" t="s">
        <v>85</v>
      </c>
      <c r="B17" s="81">
        <v>63204.966</v>
      </c>
      <c r="C17" s="88"/>
      <c r="D17" s="88"/>
      <c r="E17" s="88"/>
      <c r="F17" s="88"/>
      <c r="G17" s="89"/>
    </row>
    <row r="18" spans="1:7" ht="14.25">
      <c r="A18" s="77" t="s">
        <v>81</v>
      </c>
      <c r="B18" s="92"/>
      <c r="C18" s="79">
        <v>0.0185011312201568</v>
      </c>
      <c r="D18" s="79">
        <v>0.03031441671061724</v>
      </c>
      <c r="E18" s="79">
        <v>0.052911760448399986</v>
      </c>
      <c r="F18" s="79">
        <v>0.08620664860084248</v>
      </c>
      <c r="G18" s="80">
        <v>0.12698052705581134</v>
      </c>
    </row>
    <row r="19" spans="1:7" ht="14.25">
      <c r="A19" s="77" t="s">
        <v>82</v>
      </c>
      <c r="B19" s="90"/>
      <c r="C19" s="82">
        <v>3</v>
      </c>
      <c r="D19" s="82">
        <v>3</v>
      </c>
      <c r="E19" s="82">
        <v>4</v>
      </c>
      <c r="F19" s="82">
        <v>4</v>
      </c>
      <c r="G19" s="83">
        <v>4</v>
      </c>
    </row>
    <row r="20" spans="1:7" ht="14.25">
      <c r="A20" s="84" t="s">
        <v>86</v>
      </c>
      <c r="B20" s="81">
        <v>162755.381</v>
      </c>
      <c r="C20" s="88"/>
      <c r="D20" s="88"/>
      <c r="E20" s="88"/>
      <c r="F20" s="88"/>
      <c r="G20" s="89"/>
    </row>
    <row r="21" spans="1:7" ht="14.25">
      <c r="A21" s="77" t="s">
        <v>81</v>
      </c>
      <c r="B21" s="90"/>
      <c r="C21" s="79">
        <v>0.005040497037150749</v>
      </c>
      <c r="D21" s="79">
        <v>0.004186051306469175</v>
      </c>
      <c r="E21" s="79">
        <v>0.0067251096027768015</v>
      </c>
      <c r="F21" s="79">
        <v>0.013679796430861976</v>
      </c>
      <c r="G21" s="80">
        <v>0.031069551671103195</v>
      </c>
    </row>
    <row r="22" spans="1:7" ht="14.25">
      <c r="A22" s="77" t="s">
        <v>82</v>
      </c>
      <c r="B22" s="90"/>
      <c r="C22" s="82">
        <v>2</v>
      </c>
      <c r="D22" s="82">
        <v>2</v>
      </c>
      <c r="E22" s="82">
        <v>2</v>
      </c>
      <c r="F22" s="82">
        <v>1</v>
      </c>
      <c r="G22" s="83">
        <v>0</v>
      </c>
    </row>
    <row r="23" spans="1:7" ht="14.25">
      <c r="A23" s="93" t="s">
        <v>87</v>
      </c>
      <c r="B23" s="81">
        <v>152461.288</v>
      </c>
      <c r="C23" s="88"/>
      <c r="D23" s="88"/>
      <c r="E23" s="88"/>
      <c r="F23" s="88"/>
      <c r="G23" s="89"/>
    </row>
    <row r="24" spans="1:7" ht="14.25">
      <c r="A24" s="77" t="s">
        <v>78</v>
      </c>
      <c r="B24" s="91"/>
      <c r="C24" s="79">
        <v>0.005677626991422926</v>
      </c>
      <c r="D24" s="79">
        <v>0.00911123701686721</v>
      </c>
      <c r="E24" s="79">
        <v>0.015256012770568933</v>
      </c>
      <c r="F24" s="79">
        <v>0.022426874227368332</v>
      </c>
      <c r="G24" s="80">
        <v>0.023582952634935372</v>
      </c>
    </row>
    <row r="25" spans="1:7" ht="14.25">
      <c r="A25" s="77" t="s">
        <v>79</v>
      </c>
      <c r="B25" s="90"/>
      <c r="C25" s="82">
        <v>3</v>
      </c>
      <c r="D25" s="82">
        <v>4</v>
      </c>
      <c r="E25" s="82">
        <v>4</v>
      </c>
      <c r="F25" s="82">
        <v>4</v>
      </c>
      <c r="G25" s="83">
        <v>4</v>
      </c>
    </row>
    <row r="26" spans="1:7" ht="14.25">
      <c r="A26" s="84" t="s">
        <v>88</v>
      </c>
      <c r="B26" s="81">
        <v>17760.657</v>
      </c>
      <c r="C26" s="88"/>
      <c r="D26" s="88"/>
      <c r="E26" s="88"/>
      <c r="F26" s="88"/>
      <c r="G26" s="89"/>
    </row>
    <row r="27" spans="1:7" ht="14.25">
      <c r="A27" s="77" t="s">
        <v>89</v>
      </c>
      <c r="B27" s="92"/>
      <c r="C27" s="79">
        <v>0.016774898512254423</v>
      </c>
      <c r="D27" s="79">
        <v>0.03452699362571144</v>
      </c>
      <c r="E27" s="79">
        <v>0.07936561252231938</v>
      </c>
      <c r="F27" s="79">
        <v>0.14748856002197613</v>
      </c>
      <c r="G27" s="80">
        <v>0.23714073881592038</v>
      </c>
    </row>
    <row r="28" spans="1:7" ht="14.25">
      <c r="A28" s="77" t="s">
        <v>90</v>
      </c>
      <c r="B28" s="94"/>
      <c r="C28" s="82">
        <v>3</v>
      </c>
      <c r="D28" s="82">
        <v>2</v>
      </c>
      <c r="E28" s="82">
        <v>2</v>
      </c>
      <c r="F28" s="82">
        <v>3</v>
      </c>
      <c r="G28" s="83">
        <v>4</v>
      </c>
    </row>
    <row r="29" spans="1:7" ht="14.25">
      <c r="A29" s="84" t="s">
        <v>91</v>
      </c>
      <c r="B29" s="81">
        <v>134700.631</v>
      </c>
      <c r="C29" s="88"/>
      <c r="D29" s="88"/>
      <c r="E29" s="88"/>
      <c r="F29" s="88"/>
      <c r="G29" s="89"/>
    </row>
    <row r="30" spans="1:7" ht="14.25">
      <c r="A30" s="77" t="s">
        <v>89</v>
      </c>
      <c r="B30" s="94"/>
      <c r="C30" s="79">
        <v>0.004646488876685309</v>
      </c>
      <c r="D30" s="79">
        <v>0.00930938390521408</v>
      </c>
      <c r="E30" s="79">
        <v>0.01283511329335256</v>
      </c>
      <c r="F30" s="79">
        <v>0.014803344669992217</v>
      </c>
      <c r="G30" s="80">
        <v>0.017545578257889625</v>
      </c>
    </row>
    <row r="31" spans="1:7" ht="14.25">
      <c r="A31" s="77" t="s">
        <v>90</v>
      </c>
      <c r="B31" s="94"/>
      <c r="C31" s="82">
        <v>2</v>
      </c>
      <c r="D31" s="82">
        <v>4</v>
      </c>
      <c r="E31" s="82">
        <v>3</v>
      </c>
      <c r="F31" s="82">
        <v>2</v>
      </c>
      <c r="G31" s="83">
        <v>2</v>
      </c>
    </row>
    <row r="32" spans="1:7" ht="14.25">
      <c r="A32" s="93" t="s">
        <v>92</v>
      </c>
      <c r="B32" s="81">
        <v>22367.571</v>
      </c>
      <c r="C32" s="88"/>
      <c r="D32" s="88"/>
      <c r="E32" s="88"/>
      <c r="F32" s="88"/>
      <c r="G32" s="89"/>
    </row>
    <row r="33" spans="1:7" ht="14.25">
      <c r="A33" s="77" t="s">
        <v>78</v>
      </c>
      <c r="B33" s="94"/>
      <c r="C33" s="79">
        <v>0.024738693639728842</v>
      </c>
      <c r="D33" s="79">
        <v>0.044014737101181076</v>
      </c>
      <c r="E33" s="79">
        <v>0.0723552068420044</v>
      </c>
      <c r="F33" s="79">
        <v>0.07048736497512666</v>
      </c>
      <c r="G33" s="80">
        <v>0.059050792772277275</v>
      </c>
    </row>
    <row r="34" spans="1:7" ht="14.25">
      <c r="A34" s="77" t="s">
        <v>79</v>
      </c>
      <c r="B34" s="94"/>
      <c r="C34" s="82">
        <v>2</v>
      </c>
      <c r="D34" s="82">
        <v>4</v>
      </c>
      <c r="E34" s="82">
        <v>3</v>
      </c>
      <c r="F34" s="82">
        <v>3</v>
      </c>
      <c r="G34" s="83">
        <v>3</v>
      </c>
    </row>
    <row r="35" spans="1:7" ht="14.25">
      <c r="A35" s="95" t="s">
        <v>93</v>
      </c>
      <c r="B35" s="81">
        <v>3133.753</v>
      </c>
      <c r="C35" s="88"/>
      <c r="D35" s="88"/>
      <c r="E35" s="88"/>
      <c r="F35" s="88"/>
      <c r="G35" s="89"/>
    </row>
    <row r="36" spans="1:7" ht="14.25">
      <c r="A36" s="77" t="s">
        <v>78</v>
      </c>
      <c r="B36" s="90"/>
      <c r="C36" s="79">
        <v>0.015709391695511433</v>
      </c>
      <c r="D36" s="79">
        <v>0.030034449601240257</v>
      </c>
      <c r="E36" s="79">
        <v>0.03521101108164026</v>
      </c>
      <c r="F36" s="79">
        <v>0.04450131320468533</v>
      </c>
      <c r="G36" s="80">
        <v>0.04106001378271569</v>
      </c>
    </row>
    <row r="37" spans="1:7" ht="14.25">
      <c r="A37" s="77" t="s">
        <v>79</v>
      </c>
      <c r="B37" s="90"/>
      <c r="C37" s="82">
        <v>3</v>
      </c>
      <c r="D37" s="82">
        <v>4</v>
      </c>
      <c r="E37" s="82">
        <v>3</v>
      </c>
      <c r="F37" s="82">
        <v>2</v>
      </c>
      <c r="G37" s="83">
        <v>2</v>
      </c>
    </row>
    <row r="38" spans="1:7" ht="14.25">
      <c r="A38" s="96" t="s">
        <v>94</v>
      </c>
      <c r="B38" s="81">
        <v>4223.801</v>
      </c>
      <c r="C38" s="88"/>
      <c r="D38" s="88"/>
      <c r="E38" s="88"/>
      <c r="F38" s="88"/>
      <c r="G38" s="89"/>
    </row>
    <row r="39" spans="1:7" ht="14.25">
      <c r="A39" s="77" t="s">
        <v>78</v>
      </c>
      <c r="B39" s="92"/>
      <c r="C39" s="79">
        <v>0.00915657712307154</v>
      </c>
      <c r="D39" s="79">
        <v>0.016073469325237007</v>
      </c>
      <c r="E39" s="79">
        <v>0.03639677982464637</v>
      </c>
      <c r="F39" s="79">
        <v>0.04682286325319149</v>
      </c>
      <c r="G39" s="80">
        <v>0.04359688843364381</v>
      </c>
    </row>
    <row r="40" spans="1:7" ht="14.25">
      <c r="A40" s="77" t="s">
        <v>79</v>
      </c>
      <c r="B40" s="90"/>
      <c r="C40" s="82">
        <v>1</v>
      </c>
      <c r="D40" s="82">
        <v>1</v>
      </c>
      <c r="E40" s="82">
        <v>0</v>
      </c>
      <c r="F40" s="82">
        <v>1</v>
      </c>
      <c r="G40" s="83">
        <v>0</v>
      </c>
    </row>
    <row r="41" spans="1:7" ht="14.25">
      <c r="A41" s="96" t="s">
        <v>95</v>
      </c>
      <c r="B41" s="81">
        <v>7235.749</v>
      </c>
      <c r="C41" s="88"/>
      <c r="D41" s="88"/>
      <c r="E41" s="88"/>
      <c r="F41" s="88"/>
      <c r="G41" s="89"/>
    </row>
    <row r="42" spans="1:7" ht="14.25">
      <c r="A42" s="77" t="s">
        <v>78</v>
      </c>
      <c r="B42" s="90"/>
      <c r="C42" s="79">
        <v>0.01370599808245197</v>
      </c>
      <c r="D42" s="79">
        <v>0.0073168229086450105</v>
      </c>
      <c r="E42" s="79">
        <v>0.03186428861932829</v>
      </c>
      <c r="F42" s="79">
        <v>0.052979502239839056</v>
      </c>
      <c r="G42" s="80">
        <v>0.07031821968560198</v>
      </c>
    </row>
    <row r="43" spans="1:7" ht="14.25">
      <c r="A43" s="77" t="s">
        <v>79</v>
      </c>
      <c r="B43" s="90"/>
      <c r="C43" s="82">
        <v>2</v>
      </c>
      <c r="D43" s="82">
        <v>1</v>
      </c>
      <c r="E43" s="82">
        <v>1</v>
      </c>
      <c r="F43" s="82">
        <v>1</v>
      </c>
      <c r="G43" s="83">
        <v>2</v>
      </c>
    </row>
    <row r="44" spans="1:7" ht="14.25">
      <c r="A44" s="95" t="s">
        <v>96</v>
      </c>
      <c r="B44" s="81">
        <v>31089.49</v>
      </c>
      <c r="C44" s="88"/>
      <c r="D44" s="88"/>
      <c r="E44" s="88"/>
      <c r="F44" s="88"/>
      <c r="G44" s="89"/>
    </row>
    <row r="45" spans="1:7" ht="14.25">
      <c r="A45" s="77" t="s">
        <v>78</v>
      </c>
      <c r="B45" s="90"/>
      <c r="C45" s="79">
        <v>0.0112650266450508</v>
      </c>
      <c r="D45" s="79">
        <v>0.007801491381549636</v>
      </c>
      <c r="E45" s="79">
        <v>0.01781007074761079</v>
      </c>
      <c r="F45" s="79">
        <v>0.014610403108191582</v>
      </c>
      <c r="G45" s="80">
        <v>0.023438509797705055</v>
      </c>
    </row>
    <row r="46" spans="1:7" ht="14.25">
      <c r="A46" s="77" t="s">
        <v>79</v>
      </c>
      <c r="B46" s="90"/>
      <c r="C46" s="82">
        <v>2</v>
      </c>
      <c r="D46" s="82">
        <v>2</v>
      </c>
      <c r="E46" s="82">
        <v>2</v>
      </c>
      <c r="F46" s="82">
        <v>2</v>
      </c>
      <c r="G46" s="83">
        <v>1</v>
      </c>
    </row>
    <row r="47" spans="1:7" ht="14.25">
      <c r="A47" s="95" t="s">
        <v>97</v>
      </c>
      <c r="B47" s="81">
        <v>1643.821</v>
      </c>
      <c r="C47" s="88"/>
      <c r="D47" s="88"/>
      <c r="E47" s="88"/>
      <c r="F47" s="88"/>
      <c r="G47" s="89"/>
    </row>
    <row r="48" spans="1:7" ht="14.25">
      <c r="A48" s="77" t="s">
        <v>78</v>
      </c>
      <c r="B48" s="90"/>
      <c r="C48" s="79">
        <v>0.02461623025607399</v>
      </c>
      <c r="D48" s="79">
        <v>0.03911645462639402</v>
      </c>
      <c r="E48" s="79">
        <v>0.053336073248941705</v>
      </c>
      <c r="F48" s="79">
        <v>0.05483462068173233</v>
      </c>
      <c r="G48" s="80">
        <v>0.04601494972267702</v>
      </c>
    </row>
    <row r="49" spans="1:7" ht="14.25">
      <c r="A49" s="77" t="s">
        <v>79</v>
      </c>
      <c r="B49" s="90"/>
      <c r="C49" s="82">
        <v>3</v>
      </c>
      <c r="D49" s="82">
        <v>2</v>
      </c>
      <c r="E49" s="82">
        <v>4</v>
      </c>
      <c r="F49" s="82">
        <v>3</v>
      </c>
      <c r="G49" s="83">
        <v>3</v>
      </c>
    </row>
    <row r="50" spans="1:7" ht="14.25">
      <c r="A50" s="95" t="s">
        <v>98</v>
      </c>
      <c r="B50" s="81">
        <v>1042.888</v>
      </c>
      <c r="C50" s="88"/>
      <c r="D50" s="88"/>
      <c r="E50" s="88"/>
      <c r="F50" s="88"/>
      <c r="G50" s="89"/>
    </row>
    <row r="51" spans="1:7" ht="14.25">
      <c r="A51" s="77" t="s">
        <v>78</v>
      </c>
      <c r="B51" s="90"/>
      <c r="C51" s="79">
        <v>0.0029643036261732263</v>
      </c>
      <c r="D51" s="79">
        <v>0.01700998943236918</v>
      </c>
      <c r="E51" s="79">
        <v>0.016003752562806544</v>
      </c>
      <c r="F51" s="79">
        <v>0.06956793473814354</v>
      </c>
      <c r="G51" s="80">
        <v>0.09508466143507446</v>
      </c>
    </row>
    <row r="52" spans="1:7" ht="14.25" customHeight="1">
      <c r="A52" s="97" t="s">
        <v>79</v>
      </c>
      <c r="B52" s="98"/>
      <c r="C52" s="99">
        <v>2</v>
      </c>
      <c r="D52" s="99">
        <v>2</v>
      </c>
      <c r="E52" s="99">
        <v>1</v>
      </c>
      <c r="F52" s="99">
        <v>0</v>
      </c>
      <c r="G52" s="100">
        <v>0</v>
      </c>
    </row>
    <row r="53" spans="1:7" ht="26.25" customHeight="1">
      <c r="A53" s="288" t="s">
        <v>186</v>
      </c>
      <c r="B53" s="288"/>
      <c r="C53" s="288"/>
      <c r="D53" s="288"/>
      <c r="E53" s="288"/>
      <c r="F53" s="288"/>
      <c r="G53" s="288"/>
    </row>
  </sheetData>
  <sheetProtection/>
  <mergeCells count="4">
    <mergeCell ref="A1:G1"/>
    <mergeCell ref="A2:A3"/>
    <mergeCell ref="B2:G2"/>
    <mergeCell ref="A53:G53"/>
  </mergeCells>
  <printOptions horizontalCentered="1"/>
  <pageMargins left="0.5" right="0.5" top="0.46" bottom="0.44" header="0" footer="0"/>
  <pageSetup fitToHeight="1" fitToWidth="1" horizontalDpi="600" verticalDpi="600" orientation="portrait" scale="93" r:id="rId1"/>
</worksheet>
</file>

<file path=xl/worksheets/sheet2.xml><?xml version="1.0" encoding="utf-8"?>
<worksheet xmlns="http://schemas.openxmlformats.org/spreadsheetml/2006/main" xmlns:r="http://schemas.openxmlformats.org/officeDocument/2006/relationships">
  <dimension ref="A1:K16"/>
  <sheetViews>
    <sheetView zoomScalePageLayoutView="0" workbookViewId="0" topLeftCell="A1">
      <selection activeCell="F18" sqref="F18"/>
    </sheetView>
  </sheetViews>
  <sheetFormatPr defaultColWidth="9.140625" defaultRowHeight="15"/>
  <cols>
    <col min="1" max="1" width="27.421875" style="7" customWidth="1"/>
    <col min="2" max="10" width="10.7109375" style="7" customWidth="1"/>
    <col min="11" max="11" width="6.8515625" style="7" customWidth="1"/>
    <col min="12" max="16384" width="9.140625" style="7" customWidth="1"/>
  </cols>
  <sheetData>
    <row r="1" spans="1:11" s="2" customFormat="1" ht="28.5" customHeight="1" thickBot="1">
      <c r="A1" s="251" t="s">
        <v>32</v>
      </c>
      <c r="B1" s="251"/>
      <c r="C1" s="251"/>
      <c r="D1" s="251"/>
      <c r="E1" s="251"/>
      <c r="F1" s="251"/>
      <c r="G1" s="251"/>
      <c r="H1" s="251"/>
      <c r="I1" s="251"/>
      <c r="J1" s="251"/>
      <c r="K1" s="1"/>
    </row>
    <row r="2" spans="1:11" s="2" customFormat="1" ht="13.5" customHeight="1" thickTop="1">
      <c r="A2" s="252" t="s">
        <v>1</v>
      </c>
      <c r="B2" s="3" t="s">
        <v>33</v>
      </c>
      <c r="C2" s="254" t="s">
        <v>3</v>
      </c>
      <c r="D2" s="255"/>
      <c r="E2" s="255"/>
      <c r="F2" s="255"/>
      <c r="G2" s="255"/>
      <c r="H2" s="255"/>
      <c r="I2" s="255"/>
      <c r="J2" s="255"/>
      <c r="K2" s="4"/>
    </row>
    <row r="3" spans="1:11" ht="12.75">
      <c r="A3" s="253"/>
      <c r="B3" s="191">
        <v>2018</v>
      </c>
      <c r="C3" s="192">
        <v>2019</v>
      </c>
      <c r="D3" s="193">
        <v>2020</v>
      </c>
      <c r="E3" s="193">
        <v>2021</v>
      </c>
      <c r="F3" s="194">
        <v>2022</v>
      </c>
      <c r="G3" s="193">
        <v>2023</v>
      </c>
      <c r="H3" s="194">
        <v>2024</v>
      </c>
      <c r="I3" s="193">
        <v>2025</v>
      </c>
      <c r="J3" s="5">
        <v>2026</v>
      </c>
      <c r="K3" s="6"/>
    </row>
    <row r="4" spans="1:11" ht="12.75">
      <c r="A4" s="4"/>
      <c r="B4" s="8">
        <v>-1</v>
      </c>
      <c r="C4" s="8">
        <v>-2</v>
      </c>
      <c r="D4" s="8">
        <v>-3</v>
      </c>
      <c r="E4" s="8">
        <v>-4</v>
      </c>
      <c r="F4" s="8">
        <v>-5</v>
      </c>
      <c r="G4" s="8">
        <v>-6</v>
      </c>
      <c r="H4" s="8">
        <v>-7</v>
      </c>
      <c r="I4" s="8">
        <v>-8</v>
      </c>
      <c r="J4" s="9">
        <v>-9</v>
      </c>
      <c r="K4" s="10"/>
    </row>
    <row r="5" spans="1:11" ht="12.75">
      <c r="A5" s="11" t="s">
        <v>34</v>
      </c>
      <c r="B5" s="12">
        <v>152461288</v>
      </c>
      <c r="C5" s="12">
        <v>153631200</v>
      </c>
      <c r="D5" s="12">
        <v>155100700</v>
      </c>
      <c r="E5" s="12">
        <v>156570100</v>
      </c>
      <c r="F5" s="12">
        <v>158039600</v>
      </c>
      <c r="G5" s="12">
        <v>159509000</v>
      </c>
      <c r="H5" s="12">
        <v>160978500</v>
      </c>
      <c r="I5" s="12">
        <v>162448000</v>
      </c>
      <c r="J5" s="181">
        <v>163917400</v>
      </c>
      <c r="K5" s="13"/>
    </row>
    <row r="6" spans="1:11" ht="12.75">
      <c r="A6" s="14" t="s">
        <v>35</v>
      </c>
      <c r="B6" s="15">
        <v>104212852</v>
      </c>
      <c r="C6" s="213">
        <v>110211900</v>
      </c>
      <c r="D6" s="213">
        <v>111141000</v>
      </c>
      <c r="E6" s="213">
        <v>111966800</v>
      </c>
      <c r="F6" s="213">
        <v>112789200</v>
      </c>
      <c r="G6" s="213">
        <v>113608300</v>
      </c>
      <c r="H6" s="213">
        <v>114424100</v>
      </c>
      <c r="I6" s="213">
        <v>115236500</v>
      </c>
      <c r="J6" s="214">
        <v>116045600</v>
      </c>
      <c r="K6" s="17"/>
    </row>
    <row r="7" spans="1:11" ht="12.75">
      <c r="A7" s="18" t="s">
        <v>36</v>
      </c>
      <c r="B7" s="15">
        <v>11478668</v>
      </c>
      <c r="C7" s="213">
        <v>11259300</v>
      </c>
      <c r="D7" s="213">
        <v>10562900</v>
      </c>
      <c r="E7" s="213">
        <v>10012500</v>
      </c>
      <c r="F7" s="213">
        <v>9768500</v>
      </c>
      <c r="G7" s="213">
        <v>9694800</v>
      </c>
      <c r="H7" s="213">
        <v>9715500</v>
      </c>
      <c r="I7" s="213">
        <v>9795800</v>
      </c>
      <c r="J7" s="214">
        <v>9975900</v>
      </c>
      <c r="K7" s="17"/>
    </row>
    <row r="8" spans="1:11" ht="12.75">
      <c r="A8" s="18" t="s">
        <v>37</v>
      </c>
      <c r="B8" s="15">
        <v>92734184</v>
      </c>
      <c r="C8" s="213">
        <v>98952600</v>
      </c>
      <c r="D8" s="213">
        <v>100578200</v>
      </c>
      <c r="E8" s="213">
        <v>101954300</v>
      </c>
      <c r="F8" s="213">
        <v>103020800</v>
      </c>
      <c r="G8" s="213">
        <v>103913600</v>
      </c>
      <c r="H8" s="213">
        <v>104708700</v>
      </c>
      <c r="I8" s="213">
        <v>105440700</v>
      </c>
      <c r="J8" s="214">
        <v>106069700</v>
      </c>
      <c r="K8" s="17"/>
    </row>
    <row r="9" spans="1:11" ht="12.75">
      <c r="A9" s="14" t="s">
        <v>38</v>
      </c>
      <c r="B9" s="15">
        <v>48248436</v>
      </c>
      <c r="C9" s="213">
        <v>43419300</v>
      </c>
      <c r="D9" s="213">
        <v>43959600</v>
      </c>
      <c r="E9" s="213">
        <v>44603300</v>
      </c>
      <c r="F9" s="213">
        <v>45250300</v>
      </c>
      <c r="G9" s="213">
        <v>45900700</v>
      </c>
      <c r="H9" s="213">
        <v>46554400</v>
      </c>
      <c r="I9" s="213">
        <v>47211400</v>
      </c>
      <c r="J9" s="214">
        <v>47871800</v>
      </c>
      <c r="K9" s="17"/>
    </row>
    <row r="10" spans="1:11" ht="12.75">
      <c r="A10" s="18" t="s">
        <v>36</v>
      </c>
      <c r="B10" s="15">
        <v>6281997</v>
      </c>
      <c r="C10" s="213">
        <v>5189200</v>
      </c>
      <c r="D10" s="213">
        <v>4697600</v>
      </c>
      <c r="E10" s="213">
        <v>4203800</v>
      </c>
      <c r="F10" s="213">
        <v>3695700</v>
      </c>
      <c r="G10" s="213">
        <v>3173200</v>
      </c>
      <c r="H10" s="213">
        <v>2636100</v>
      </c>
      <c r="I10" s="213">
        <v>2084400</v>
      </c>
      <c r="J10" s="214">
        <v>1518000</v>
      </c>
      <c r="K10" s="17"/>
    </row>
    <row r="11" spans="1:11" ht="12.75">
      <c r="A11" s="18" t="s">
        <v>37</v>
      </c>
      <c r="B11" s="15">
        <v>41966439</v>
      </c>
      <c r="C11" s="213">
        <v>38230100</v>
      </c>
      <c r="D11" s="213">
        <v>39262000</v>
      </c>
      <c r="E11" s="213">
        <v>40399500</v>
      </c>
      <c r="F11" s="213">
        <v>41554600</v>
      </c>
      <c r="G11" s="213">
        <v>42727500</v>
      </c>
      <c r="H11" s="213">
        <v>43918300</v>
      </c>
      <c r="I11" s="213">
        <v>45127000</v>
      </c>
      <c r="J11" s="214">
        <v>46353800</v>
      </c>
      <c r="K11" s="17"/>
    </row>
    <row r="12" spans="1:11" ht="12.75">
      <c r="A12" s="14" t="s">
        <v>39</v>
      </c>
      <c r="B12" s="15">
        <v>820034</v>
      </c>
      <c r="C12" s="15">
        <v>860300</v>
      </c>
      <c r="D12" s="15">
        <v>900500</v>
      </c>
      <c r="E12" s="15">
        <v>940700</v>
      </c>
      <c r="F12" s="15">
        <v>980900</v>
      </c>
      <c r="G12" s="15">
        <v>1021100</v>
      </c>
      <c r="H12" s="15">
        <v>1061300</v>
      </c>
      <c r="I12" s="15">
        <v>1101600</v>
      </c>
      <c r="J12" s="16">
        <v>1141800</v>
      </c>
      <c r="K12" s="17"/>
    </row>
    <row r="13" spans="1:11" ht="12.75">
      <c r="A13" s="14" t="s">
        <v>40</v>
      </c>
      <c r="B13" s="19">
        <v>242254</v>
      </c>
      <c r="C13" s="15">
        <v>350000</v>
      </c>
      <c r="D13" s="15">
        <v>439400</v>
      </c>
      <c r="E13" s="15">
        <v>512300</v>
      </c>
      <c r="F13" s="15">
        <v>570700</v>
      </c>
      <c r="G13" s="15">
        <v>618500</v>
      </c>
      <c r="H13" s="15">
        <v>659500</v>
      </c>
      <c r="I13" s="15">
        <v>696700</v>
      </c>
      <c r="J13" s="16">
        <v>732200</v>
      </c>
      <c r="K13" s="17"/>
    </row>
    <row r="14" spans="1:11" ht="12.75">
      <c r="A14" s="14" t="s">
        <v>41</v>
      </c>
      <c r="B14" s="15">
        <v>163652</v>
      </c>
      <c r="C14" s="15">
        <v>157100</v>
      </c>
      <c r="D14" s="15">
        <v>150700</v>
      </c>
      <c r="E14" s="15">
        <v>144300</v>
      </c>
      <c r="F14" s="15">
        <v>137900</v>
      </c>
      <c r="G14" s="15">
        <v>131500</v>
      </c>
      <c r="H14" s="15">
        <v>125200</v>
      </c>
      <c r="I14" s="15">
        <v>118800</v>
      </c>
      <c r="J14" s="16">
        <v>112400</v>
      </c>
      <c r="K14" s="17"/>
    </row>
    <row r="15" spans="1:11" ht="12.75">
      <c r="A15" s="11" t="s">
        <v>42</v>
      </c>
      <c r="B15" s="20">
        <v>35980</v>
      </c>
      <c r="C15" s="20">
        <v>36000</v>
      </c>
      <c r="D15" s="21">
        <v>36000</v>
      </c>
      <c r="E15" s="21">
        <v>36000</v>
      </c>
      <c r="F15" s="21">
        <v>36000</v>
      </c>
      <c r="G15" s="21">
        <v>36000</v>
      </c>
      <c r="H15" s="21">
        <v>36000</v>
      </c>
      <c r="I15" s="21">
        <v>36000</v>
      </c>
      <c r="J15" s="17">
        <v>36000</v>
      </c>
      <c r="K15" s="17"/>
    </row>
    <row r="16" spans="1:11" ht="39.75" customHeight="1">
      <c r="A16" s="256" t="s">
        <v>180</v>
      </c>
      <c r="B16" s="256"/>
      <c r="C16" s="256"/>
      <c r="D16" s="256"/>
      <c r="E16" s="256"/>
      <c r="F16" s="256"/>
      <c r="G16" s="256"/>
      <c r="H16" s="256"/>
      <c r="I16" s="256"/>
      <c r="J16" s="256"/>
      <c r="K16" s="183"/>
    </row>
  </sheetData>
  <sheetProtection/>
  <mergeCells count="4">
    <mergeCell ref="A1:J1"/>
    <mergeCell ref="A2:A3"/>
    <mergeCell ref="C2:J2"/>
    <mergeCell ref="A16:J16"/>
  </mergeCells>
  <printOptions horizontalCentered="1" verticalCentered="1"/>
  <pageMargins left="0.5" right="0.75" top="0.5" bottom="0.5" header="0.5" footer="0.5"/>
  <pageSetup fitToHeight="0" fitToWidth="0" horizontalDpi="600" verticalDpi="600" orientation="landscape" scale="86" r:id="rId1"/>
</worksheet>
</file>

<file path=xl/worksheets/sheet3.xml><?xml version="1.0" encoding="utf-8"?>
<worksheet xmlns="http://schemas.openxmlformats.org/spreadsheetml/2006/main" xmlns:r="http://schemas.openxmlformats.org/officeDocument/2006/relationships">
  <dimension ref="A1:H85"/>
  <sheetViews>
    <sheetView zoomScalePageLayoutView="0" workbookViewId="0" topLeftCell="A1">
      <selection activeCell="K17" sqref="K17"/>
    </sheetView>
  </sheetViews>
  <sheetFormatPr defaultColWidth="9.140625" defaultRowHeight="15"/>
  <cols>
    <col min="1" max="1" width="2.7109375" style="7" bestFit="1" customWidth="1"/>
    <col min="2" max="2" width="4.8515625" style="7" bestFit="1" customWidth="1"/>
    <col min="3" max="3" width="20.140625" style="7" customWidth="1"/>
    <col min="4" max="8" width="14.8515625" style="7" customWidth="1"/>
    <col min="9" max="9" width="6.140625" style="7" customWidth="1"/>
    <col min="10" max="16384" width="9.140625" style="7" customWidth="1"/>
  </cols>
  <sheetData>
    <row r="1" spans="1:8" ht="30" customHeight="1" thickBot="1">
      <c r="A1" s="257" t="s">
        <v>43</v>
      </c>
      <c r="B1" s="257"/>
      <c r="C1" s="257"/>
      <c r="D1" s="257"/>
      <c r="E1" s="257"/>
      <c r="F1" s="257"/>
      <c r="G1" s="257"/>
      <c r="H1" s="257"/>
    </row>
    <row r="2" spans="1:8" ht="15" customHeight="1" thickTop="1">
      <c r="A2" s="258" t="s">
        <v>1</v>
      </c>
      <c r="B2" s="258"/>
      <c r="C2" s="259"/>
      <c r="D2" s="101" t="s">
        <v>33</v>
      </c>
      <c r="E2" s="262" t="s">
        <v>3</v>
      </c>
      <c r="F2" s="263"/>
      <c r="G2" s="263"/>
      <c r="H2" s="263"/>
    </row>
    <row r="3" spans="1:8" ht="12" customHeight="1">
      <c r="A3" s="260"/>
      <c r="B3" s="260"/>
      <c r="C3" s="261"/>
      <c r="D3" s="191">
        <v>2018</v>
      </c>
      <c r="E3" s="192">
        <v>2019</v>
      </c>
      <c r="F3" s="193">
        <v>2020</v>
      </c>
      <c r="G3" s="193">
        <v>2021</v>
      </c>
      <c r="H3" s="194">
        <v>2022</v>
      </c>
    </row>
    <row r="4" spans="1:8" ht="11.25" customHeight="1">
      <c r="A4" s="23"/>
      <c r="B4" s="23"/>
      <c r="C4" s="23"/>
      <c r="D4" s="24">
        <v>-1</v>
      </c>
      <c r="E4" s="24">
        <v>-2</v>
      </c>
      <c r="F4" s="24">
        <v>-3</v>
      </c>
      <c r="G4" s="24">
        <v>-4</v>
      </c>
      <c r="H4" s="25">
        <v>-5</v>
      </c>
    </row>
    <row r="5" spans="1:8" ht="11.25" customHeight="1">
      <c r="A5" s="26" t="s">
        <v>44</v>
      </c>
      <c r="B5" s="27"/>
      <c r="C5" s="28"/>
      <c r="D5" s="29">
        <f>D8+D11+D14</f>
        <v>3782764</v>
      </c>
      <c r="E5" s="20">
        <v>3757400</v>
      </c>
      <c r="F5" s="20">
        <v>3813600</v>
      </c>
      <c r="G5" s="20">
        <v>3682800</v>
      </c>
      <c r="H5" s="30">
        <v>3617500</v>
      </c>
    </row>
    <row r="6" spans="1:8" ht="11.25" customHeight="1">
      <c r="A6" s="31" t="s">
        <v>5</v>
      </c>
      <c r="B6" s="31"/>
      <c r="C6" s="32"/>
      <c r="D6" s="33">
        <f>D9+D12+D15</f>
        <v>445738</v>
      </c>
      <c r="E6" s="15">
        <v>361600</v>
      </c>
      <c r="F6" s="15">
        <v>411800</v>
      </c>
      <c r="G6" s="15">
        <v>392800</v>
      </c>
      <c r="H6" s="16">
        <v>374300</v>
      </c>
    </row>
    <row r="7" spans="1:8" ht="11.25" customHeight="1">
      <c r="A7" s="31" t="s">
        <v>6</v>
      </c>
      <c r="B7" s="31"/>
      <c r="C7" s="32"/>
      <c r="D7" s="33">
        <f>D10+D13+D16</f>
        <v>3337026</v>
      </c>
      <c r="E7" s="34">
        <v>3395800</v>
      </c>
      <c r="F7" s="34">
        <v>3401800</v>
      </c>
      <c r="G7" s="34">
        <v>3290000</v>
      </c>
      <c r="H7" s="35">
        <v>3243200</v>
      </c>
    </row>
    <row r="8" spans="1:8" ht="11.25" customHeight="1">
      <c r="A8" s="31" t="s">
        <v>45</v>
      </c>
      <c r="B8" s="31"/>
      <c r="C8" s="32"/>
      <c r="D8" s="33">
        <f>D9+D10</f>
        <v>2711822</v>
      </c>
      <c r="E8" s="19" t="s">
        <v>11</v>
      </c>
      <c r="F8" s="19" t="s">
        <v>11</v>
      </c>
      <c r="G8" s="19" t="s">
        <v>11</v>
      </c>
      <c r="H8" s="36" t="s">
        <v>11</v>
      </c>
    </row>
    <row r="9" spans="1:8" ht="11.25" customHeight="1">
      <c r="A9" s="31" t="s">
        <v>46</v>
      </c>
      <c r="B9" s="31"/>
      <c r="C9" s="32"/>
      <c r="D9" s="33">
        <v>379152</v>
      </c>
      <c r="E9" s="19" t="s">
        <v>11</v>
      </c>
      <c r="F9" s="19" t="s">
        <v>11</v>
      </c>
      <c r="G9" s="19" t="s">
        <v>11</v>
      </c>
      <c r="H9" s="36" t="s">
        <v>11</v>
      </c>
    </row>
    <row r="10" spans="1:8" ht="11.25" customHeight="1">
      <c r="A10" s="31" t="s">
        <v>47</v>
      </c>
      <c r="B10" s="31"/>
      <c r="C10" s="32"/>
      <c r="D10" s="33">
        <v>2332670</v>
      </c>
      <c r="E10" s="19" t="s">
        <v>11</v>
      </c>
      <c r="F10" s="19" t="s">
        <v>11</v>
      </c>
      <c r="G10" s="19" t="s">
        <v>11</v>
      </c>
      <c r="H10" s="36" t="s">
        <v>11</v>
      </c>
    </row>
    <row r="11" spans="1:8" ht="11.25" customHeight="1">
      <c r="A11" s="31" t="s">
        <v>48</v>
      </c>
      <c r="B11" s="31"/>
      <c r="C11" s="32"/>
      <c r="D11" s="33">
        <f>D12+D13</f>
        <v>620917</v>
      </c>
      <c r="E11" s="19" t="s">
        <v>11</v>
      </c>
      <c r="F11" s="19" t="s">
        <v>11</v>
      </c>
      <c r="G11" s="19" t="s">
        <v>11</v>
      </c>
      <c r="H11" s="36" t="s">
        <v>11</v>
      </c>
    </row>
    <row r="12" spans="1:8" ht="11.25" customHeight="1">
      <c r="A12" s="31" t="s">
        <v>46</v>
      </c>
      <c r="B12" s="31"/>
      <c r="C12" s="32"/>
      <c r="D12" s="33">
        <v>49160</v>
      </c>
      <c r="E12" s="19" t="s">
        <v>11</v>
      </c>
      <c r="F12" s="19" t="s">
        <v>11</v>
      </c>
      <c r="G12" s="19" t="s">
        <v>11</v>
      </c>
      <c r="H12" s="36" t="s">
        <v>11</v>
      </c>
    </row>
    <row r="13" spans="1:8" ht="11.25" customHeight="1">
      <c r="A13" s="31" t="s">
        <v>47</v>
      </c>
      <c r="B13" s="31"/>
      <c r="C13" s="32"/>
      <c r="D13" s="33">
        <v>571757</v>
      </c>
      <c r="E13" s="19" t="s">
        <v>11</v>
      </c>
      <c r="F13" s="19" t="s">
        <v>11</v>
      </c>
      <c r="G13" s="19" t="s">
        <v>11</v>
      </c>
      <c r="H13" s="36" t="s">
        <v>11</v>
      </c>
    </row>
    <row r="14" spans="1:8" ht="11.25" customHeight="1">
      <c r="A14" s="31" t="s">
        <v>49</v>
      </c>
      <c r="B14" s="31"/>
      <c r="C14" s="32"/>
      <c r="D14" s="33">
        <f>D15+D16</f>
        <v>450025</v>
      </c>
      <c r="E14" s="19" t="s">
        <v>11</v>
      </c>
      <c r="F14" s="19" t="s">
        <v>11</v>
      </c>
      <c r="G14" s="19" t="s">
        <v>11</v>
      </c>
      <c r="H14" s="36" t="s">
        <v>11</v>
      </c>
    </row>
    <row r="15" spans="1:8" ht="11.25" customHeight="1">
      <c r="A15" s="31" t="s">
        <v>46</v>
      </c>
      <c r="B15" s="31"/>
      <c r="C15" s="32"/>
      <c r="D15" s="33">
        <v>17426</v>
      </c>
      <c r="E15" s="19" t="s">
        <v>11</v>
      </c>
      <c r="F15" s="19" t="s">
        <v>11</v>
      </c>
      <c r="G15" s="19" t="s">
        <v>11</v>
      </c>
      <c r="H15" s="36" t="s">
        <v>11</v>
      </c>
    </row>
    <row r="16" spans="1:8" ht="11.25" customHeight="1">
      <c r="A16" s="37" t="s">
        <v>47</v>
      </c>
      <c r="B16" s="37"/>
      <c r="C16" s="38"/>
      <c r="D16" s="39">
        <v>432599</v>
      </c>
      <c r="E16" s="40" t="s">
        <v>11</v>
      </c>
      <c r="F16" s="40" t="s">
        <v>11</v>
      </c>
      <c r="G16" s="40" t="s">
        <v>11</v>
      </c>
      <c r="H16" s="41" t="s">
        <v>11</v>
      </c>
    </row>
    <row r="17" spans="1:8" s="2" customFormat="1" ht="69.75" customHeight="1">
      <c r="A17" s="264" t="s">
        <v>193</v>
      </c>
      <c r="B17" s="264"/>
      <c r="C17" s="264"/>
      <c r="D17" s="264"/>
      <c r="E17" s="264"/>
      <c r="F17" s="264"/>
      <c r="G17" s="264"/>
      <c r="H17" s="264"/>
    </row>
    <row r="18" spans="1:8" ht="28.5" customHeight="1" thickBot="1">
      <c r="A18" s="257" t="s">
        <v>50</v>
      </c>
      <c r="B18" s="257"/>
      <c r="C18" s="257"/>
      <c r="D18" s="257"/>
      <c r="E18" s="257"/>
      <c r="F18" s="257"/>
      <c r="G18" s="257"/>
      <c r="H18" s="257"/>
    </row>
    <row r="19" spans="1:8" ht="13.5" thickTop="1">
      <c r="A19" s="258" t="s">
        <v>1</v>
      </c>
      <c r="B19" s="258"/>
      <c r="C19" s="259"/>
      <c r="D19" s="101" t="s">
        <v>33</v>
      </c>
      <c r="E19" s="262" t="s">
        <v>3</v>
      </c>
      <c r="F19" s="263"/>
      <c r="G19" s="263"/>
      <c r="H19" s="263"/>
    </row>
    <row r="20" spans="1:8" ht="12.75">
      <c r="A20" s="260"/>
      <c r="B20" s="260"/>
      <c r="C20" s="261"/>
      <c r="D20" s="191">
        <v>2018</v>
      </c>
      <c r="E20" s="192">
        <v>2019</v>
      </c>
      <c r="F20" s="193">
        <v>2020</v>
      </c>
      <c r="G20" s="193">
        <v>2021</v>
      </c>
      <c r="H20" s="194">
        <v>2022</v>
      </c>
    </row>
    <row r="21" spans="1:8" ht="12.75">
      <c r="A21" s="23"/>
      <c r="B21" s="23"/>
      <c r="C21" s="23"/>
      <c r="D21" s="24">
        <v>-1</v>
      </c>
      <c r="E21" s="24">
        <v>-2</v>
      </c>
      <c r="F21" s="24">
        <v>-3</v>
      </c>
      <c r="G21" s="24">
        <v>-4</v>
      </c>
      <c r="H21" s="25">
        <v>-5</v>
      </c>
    </row>
    <row r="22" spans="1:8" ht="12.75">
      <c r="A22" s="26" t="s">
        <v>44</v>
      </c>
      <c r="B22" s="27"/>
      <c r="C22" s="28"/>
      <c r="D22" s="29">
        <v>3376982</v>
      </c>
      <c r="E22" s="20">
        <v>3355500</v>
      </c>
      <c r="F22" s="20">
        <v>3423100</v>
      </c>
      <c r="G22" s="20">
        <v>3303700</v>
      </c>
      <c r="H22" s="30">
        <v>3249100</v>
      </c>
    </row>
    <row r="23" spans="1:8" ht="12.75">
      <c r="A23" s="31" t="s">
        <v>5</v>
      </c>
      <c r="B23" s="31"/>
      <c r="C23" s="32"/>
      <c r="D23" s="33">
        <v>433697</v>
      </c>
      <c r="E23" s="15">
        <v>353500</v>
      </c>
      <c r="F23" s="15">
        <v>404500</v>
      </c>
      <c r="G23" s="15">
        <v>386300</v>
      </c>
      <c r="H23" s="16">
        <v>368400</v>
      </c>
    </row>
    <row r="24" spans="1:8" ht="12.75">
      <c r="A24" s="31" t="s">
        <v>6</v>
      </c>
      <c r="B24" s="31"/>
      <c r="C24" s="32"/>
      <c r="D24" s="33">
        <v>2943285</v>
      </c>
      <c r="E24" s="34">
        <v>3002000</v>
      </c>
      <c r="F24" s="34">
        <v>3018600</v>
      </c>
      <c r="G24" s="34">
        <v>2917500</v>
      </c>
      <c r="H24" s="35">
        <v>2880700</v>
      </c>
    </row>
    <row r="25" spans="1:8" ht="12.75">
      <c r="A25" s="31" t="s">
        <v>45</v>
      </c>
      <c r="B25" s="31"/>
      <c r="C25" s="32"/>
      <c r="D25" s="33">
        <v>2335890</v>
      </c>
      <c r="E25" s="19" t="s">
        <v>11</v>
      </c>
      <c r="F25" s="19" t="s">
        <v>11</v>
      </c>
      <c r="G25" s="19" t="s">
        <v>11</v>
      </c>
      <c r="H25" s="36" t="s">
        <v>11</v>
      </c>
    </row>
    <row r="26" spans="1:8" ht="12.75">
      <c r="A26" s="31" t="s">
        <v>46</v>
      </c>
      <c r="B26" s="31"/>
      <c r="C26" s="32"/>
      <c r="D26" s="33">
        <v>367328</v>
      </c>
      <c r="E26" s="19" t="s">
        <v>11</v>
      </c>
      <c r="F26" s="19" t="s">
        <v>11</v>
      </c>
      <c r="G26" s="19" t="s">
        <v>11</v>
      </c>
      <c r="H26" s="36" t="s">
        <v>11</v>
      </c>
    </row>
    <row r="27" spans="1:8" ht="12.75">
      <c r="A27" s="31" t="s">
        <v>47</v>
      </c>
      <c r="B27" s="31"/>
      <c r="C27" s="32"/>
      <c r="D27" s="33">
        <v>1968562</v>
      </c>
      <c r="E27" s="19" t="s">
        <v>11</v>
      </c>
      <c r="F27" s="19" t="s">
        <v>11</v>
      </c>
      <c r="G27" s="19" t="s">
        <v>11</v>
      </c>
      <c r="H27" s="36" t="s">
        <v>11</v>
      </c>
    </row>
    <row r="28" spans="1:8" ht="12.75">
      <c r="A28" s="31" t="s">
        <v>48</v>
      </c>
      <c r="B28" s="31"/>
      <c r="C28" s="32"/>
      <c r="D28" s="33">
        <v>599787</v>
      </c>
      <c r="E28" s="19" t="s">
        <v>11</v>
      </c>
      <c r="F28" s="19" t="s">
        <v>11</v>
      </c>
      <c r="G28" s="19" t="s">
        <v>11</v>
      </c>
      <c r="H28" s="36" t="s">
        <v>11</v>
      </c>
    </row>
    <row r="29" spans="1:8" ht="12.75">
      <c r="A29" s="31" t="s">
        <v>46</v>
      </c>
      <c r="B29" s="31"/>
      <c r="C29" s="32"/>
      <c r="D29" s="33">
        <v>48983</v>
      </c>
      <c r="E29" s="19" t="s">
        <v>11</v>
      </c>
      <c r="F29" s="19" t="s">
        <v>11</v>
      </c>
      <c r="G29" s="19" t="s">
        <v>11</v>
      </c>
      <c r="H29" s="36" t="s">
        <v>11</v>
      </c>
    </row>
    <row r="30" spans="1:8" ht="12.75">
      <c r="A30" s="31" t="s">
        <v>47</v>
      </c>
      <c r="B30" s="31"/>
      <c r="C30" s="32"/>
      <c r="D30" s="33">
        <v>550804</v>
      </c>
      <c r="E30" s="19" t="s">
        <v>11</v>
      </c>
      <c r="F30" s="19" t="s">
        <v>11</v>
      </c>
      <c r="G30" s="19" t="s">
        <v>11</v>
      </c>
      <c r="H30" s="36" t="s">
        <v>11</v>
      </c>
    </row>
    <row r="31" spans="1:8" ht="12.75">
      <c r="A31" s="31" t="s">
        <v>49</v>
      </c>
      <c r="B31" s="31"/>
      <c r="C31" s="32"/>
      <c r="D31" s="33">
        <v>441305</v>
      </c>
      <c r="E31" s="19" t="s">
        <v>11</v>
      </c>
      <c r="F31" s="19" t="s">
        <v>11</v>
      </c>
      <c r="G31" s="19" t="s">
        <v>11</v>
      </c>
      <c r="H31" s="36" t="s">
        <v>11</v>
      </c>
    </row>
    <row r="32" spans="1:8" ht="12.75">
      <c r="A32" s="31" t="s">
        <v>46</v>
      </c>
      <c r="B32" s="31"/>
      <c r="C32" s="32"/>
      <c r="D32" s="33">
        <v>17386</v>
      </c>
      <c r="E32" s="19" t="s">
        <v>11</v>
      </c>
      <c r="F32" s="19" t="s">
        <v>11</v>
      </c>
      <c r="G32" s="19" t="s">
        <v>11</v>
      </c>
      <c r="H32" s="36" t="s">
        <v>11</v>
      </c>
    </row>
    <row r="33" spans="1:8" ht="12.75">
      <c r="A33" s="37" t="s">
        <v>47</v>
      </c>
      <c r="B33" s="37"/>
      <c r="C33" s="38"/>
      <c r="D33" s="39">
        <v>423919</v>
      </c>
      <c r="E33" s="40" t="s">
        <v>11</v>
      </c>
      <c r="F33" s="40" t="s">
        <v>11</v>
      </c>
      <c r="G33" s="40" t="s">
        <v>11</v>
      </c>
      <c r="H33" s="41" t="s">
        <v>11</v>
      </c>
    </row>
    <row r="34" spans="1:8" ht="66.75" customHeight="1">
      <c r="A34" s="264" t="s">
        <v>194</v>
      </c>
      <c r="B34" s="264"/>
      <c r="C34" s="264"/>
      <c r="D34" s="264"/>
      <c r="E34" s="264"/>
      <c r="F34" s="264"/>
      <c r="G34" s="264"/>
      <c r="H34" s="264"/>
    </row>
    <row r="35" spans="1:8" ht="27.75" customHeight="1" thickBot="1">
      <c r="A35" s="257" t="s">
        <v>51</v>
      </c>
      <c r="B35" s="257"/>
      <c r="C35" s="257"/>
      <c r="D35" s="257"/>
      <c r="E35" s="257"/>
      <c r="F35" s="257"/>
      <c r="G35" s="257"/>
      <c r="H35" s="257"/>
    </row>
    <row r="36" spans="1:8" ht="13.5" thickTop="1">
      <c r="A36" s="258" t="s">
        <v>1</v>
      </c>
      <c r="B36" s="258"/>
      <c r="C36" s="259"/>
      <c r="D36" s="101" t="s">
        <v>33</v>
      </c>
      <c r="E36" s="262" t="s">
        <v>3</v>
      </c>
      <c r="F36" s="263"/>
      <c r="G36" s="263"/>
      <c r="H36" s="263"/>
    </row>
    <row r="37" spans="1:8" ht="12.75">
      <c r="A37" s="260"/>
      <c r="B37" s="260"/>
      <c r="C37" s="261"/>
      <c r="D37" s="191">
        <v>2018</v>
      </c>
      <c r="E37" s="192">
        <v>2019</v>
      </c>
      <c r="F37" s="193">
        <v>2020</v>
      </c>
      <c r="G37" s="193">
        <v>2021</v>
      </c>
      <c r="H37" s="194">
        <v>2022</v>
      </c>
    </row>
    <row r="38" spans="1:8" ht="12.75">
      <c r="A38" s="23"/>
      <c r="B38" s="23"/>
      <c r="C38" s="23"/>
      <c r="D38" s="24">
        <v>-1</v>
      </c>
      <c r="E38" s="24">
        <v>-2</v>
      </c>
      <c r="F38" s="24">
        <v>-3</v>
      </c>
      <c r="G38" s="24">
        <v>-4</v>
      </c>
      <c r="H38" s="25">
        <v>-5</v>
      </c>
    </row>
    <row r="39" spans="1:8" ht="12.75">
      <c r="A39" s="26" t="s">
        <v>44</v>
      </c>
      <c r="B39" s="27"/>
      <c r="C39" s="28"/>
      <c r="D39" s="29">
        <v>7510861</v>
      </c>
      <c r="E39" s="20">
        <v>6568700</v>
      </c>
      <c r="F39" s="20">
        <v>4274500</v>
      </c>
      <c r="G39" s="20">
        <v>1946700</v>
      </c>
      <c r="H39" s="30">
        <v>0</v>
      </c>
    </row>
    <row r="40" spans="1:8" ht="12.75">
      <c r="A40" s="31" t="s">
        <v>5</v>
      </c>
      <c r="B40" s="31"/>
      <c r="C40" s="32"/>
      <c r="D40" s="33">
        <v>1103884</v>
      </c>
      <c r="E40" s="15">
        <v>1045000</v>
      </c>
      <c r="F40" s="15">
        <v>699600</v>
      </c>
      <c r="G40" s="15">
        <v>343200</v>
      </c>
      <c r="H40" s="16">
        <v>0</v>
      </c>
    </row>
    <row r="41" spans="1:8" ht="12.75">
      <c r="A41" s="31" t="s">
        <v>6</v>
      </c>
      <c r="B41" s="31"/>
      <c r="C41" s="32"/>
      <c r="D41" s="33">
        <v>6406977</v>
      </c>
      <c r="E41" s="34">
        <v>5523700</v>
      </c>
      <c r="F41" s="34">
        <v>3575000</v>
      </c>
      <c r="G41" s="34">
        <v>1603400</v>
      </c>
      <c r="H41" s="16">
        <v>0</v>
      </c>
    </row>
    <row r="42" spans="1:8" ht="12.75">
      <c r="A42" s="31" t="s">
        <v>45</v>
      </c>
      <c r="B42" s="31"/>
      <c r="C42" s="32"/>
      <c r="D42" s="33">
        <v>5128255</v>
      </c>
      <c r="E42" s="19" t="s">
        <v>11</v>
      </c>
      <c r="F42" s="19" t="s">
        <v>11</v>
      </c>
      <c r="G42" s="19" t="s">
        <v>11</v>
      </c>
      <c r="H42" s="36" t="s">
        <v>11</v>
      </c>
    </row>
    <row r="43" spans="1:8" ht="12.75">
      <c r="A43" s="31" t="s">
        <v>46</v>
      </c>
      <c r="B43" s="31"/>
      <c r="C43" s="32"/>
      <c r="D43" s="33">
        <v>918823</v>
      </c>
      <c r="E43" s="19" t="s">
        <v>11</v>
      </c>
      <c r="F43" s="19" t="s">
        <v>11</v>
      </c>
      <c r="G43" s="19" t="s">
        <v>11</v>
      </c>
      <c r="H43" s="36" t="s">
        <v>11</v>
      </c>
    </row>
    <row r="44" spans="1:8" ht="12.75">
      <c r="A44" s="31" t="s">
        <v>47</v>
      </c>
      <c r="B44" s="31"/>
      <c r="C44" s="32"/>
      <c r="D44" s="33">
        <v>4209432</v>
      </c>
      <c r="E44" s="19" t="s">
        <v>11</v>
      </c>
      <c r="F44" s="19" t="s">
        <v>11</v>
      </c>
      <c r="G44" s="19" t="s">
        <v>11</v>
      </c>
      <c r="H44" s="36" t="s">
        <v>11</v>
      </c>
    </row>
    <row r="45" spans="1:8" ht="12.75">
      <c r="A45" s="31" t="s">
        <v>48</v>
      </c>
      <c r="B45" s="31"/>
      <c r="C45" s="32"/>
      <c r="D45" s="33">
        <v>1184318</v>
      </c>
      <c r="E45" s="19" t="s">
        <v>11</v>
      </c>
      <c r="F45" s="19" t="s">
        <v>11</v>
      </c>
      <c r="G45" s="19" t="s">
        <v>11</v>
      </c>
      <c r="H45" s="36" t="s">
        <v>11</v>
      </c>
    </row>
    <row r="46" spans="1:8" ht="12.75">
      <c r="A46" s="31" t="s">
        <v>46</v>
      </c>
      <c r="B46" s="31"/>
      <c r="C46" s="32"/>
      <c r="D46" s="33">
        <v>121861</v>
      </c>
      <c r="E46" s="19" t="s">
        <v>11</v>
      </c>
      <c r="F46" s="19" t="s">
        <v>11</v>
      </c>
      <c r="G46" s="19" t="s">
        <v>11</v>
      </c>
      <c r="H46" s="36" t="s">
        <v>11</v>
      </c>
    </row>
    <row r="47" spans="1:8" ht="12.75">
      <c r="A47" s="31" t="s">
        <v>47</v>
      </c>
      <c r="B47" s="31"/>
      <c r="C47" s="32"/>
      <c r="D47" s="33">
        <v>1062457</v>
      </c>
      <c r="E47" s="19" t="s">
        <v>11</v>
      </c>
      <c r="F47" s="19" t="s">
        <v>11</v>
      </c>
      <c r="G47" s="19" t="s">
        <v>11</v>
      </c>
      <c r="H47" s="36" t="s">
        <v>11</v>
      </c>
    </row>
    <row r="48" spans="1:8" ht="12.75">
      <c r="A48" s="31" t="s">
        <v>49</v>
      </c>
      <c r="B48" s="31"/>
      <c r="C48" s="32"/>
      <c r="D48" s="33">
        <v>1198288</v>
      </c>
      <c r="E48" s="19" t="s">
        <v>11</v>
      </c>
      <c r="F48" s="19" t="s">
        <v>11</v>
      </c>
      <c r="G48" s="19" t="s">
        <v>11</v>
      </c>
      <c r="H48" s="36" t="s">
        <v>11</v>
      </c>
    </row>
    <row r="49" spans="1:8" ht="12.75">
      <c r="A49" s="31" t="s">
        <v>46</v>
      </c>
      <c r="B49" s="31"/>
      <c r="C49" s="32"/>
      <c r="D49" s="33">
        <v>63200</v>
      </c>
      <c r="E49" s="19" t="s">
        <v>11</v>
      </c>
      <c r="F49" s="19" t="s">
        <v>11</v>
      </c>
      <c r="G49" s="19" t="s">
        <v>11</v>
      </c>
      <c r="H49" s="36" t="s">
        <v>11</v>
      </c>
    </row>
    <row r="50" spans="1:8" ht="12.75">
      <c r="A50" s="37" t="s">
        <v>47</v>
      </c>
      <c r="B50" s="37"/>
      <c r="C50" s="38"/>
      <c r="D50" s="39">
        <v>1135088</v>
      </c>
      <c r="E50" s="40" t="s">
        <v>11</v>
      </c>
      <c r="F50" s="40" t="s">
        <v>11</v>
      </c>
      <c r="G50" s="40" t="s">
        <v>11</v>
      </c>
      <c r="H50" s="41" t="s">
        <v>11</v>
      </c>
    </row>
    <row r="51" spans="1:8" ht="68.25" customHeight="1">
      <c r="A51" s="264" t="s">
        <v>193</v>
      </c>
      <c r="B51" s="264"/>
      <c r="C51" s="264"/>
      <c r="D51" s="264"/>
      <c r="E51" s="264"/>
      <c r="F51" s="264"/>
      <c r="G51" s="264"/>
      <c r="H51" s="264"/>
    </row>
    <row r="52" spans="1:8" ht="28.5" customHeight="1" thickBot="1">
      <c r="A52" s="257" t="s">
        <v>52</v>
      </c>
      <c r="B52" s="257"/>
      <c r="C52" s="257"/>
      <c r="D52" s="257"/>
      <c r="E52" s="257"/>
      <c r="F52" s="257"/>
      <c r="G52" s="257"/>
      <c r="H52" s="257"/>
    </row>
    <row r="53" spans="1:8" ht="13.5" thickTop="1">
      <c r="A53" s="258" t="s">
        <v>1</v>
      </c>
      <c r="B53" s="258"/>
      <c r="C53" s="259"/>
      <c r="D53" s="101" t="s">
        <v>33</v>
      </c>
      <c r="E53" s="262" t="s">
        <v>3</v>
      </c>
      <c r="F53" s="263"/>
      <c r="G53" s="263"/>
      <c r="H53" s="263"/>
    </row>
    <row r="54" spans="1:8" ht="12.75">
      <c r="A54" s="260"/>
      <c r="B54" s="260"/>
      <c r="C54" s="261"/>
      <c r="D54" s="191">
        <v>2018</v>
      </c>
      <c r="E54" s="192">
        <v>2019</v>
      </c>
      <c r="F54" s="193">
        <v>2020</v>
      </c>
      <c r="G54" s="193">
        <v>2021</v>
      </c>
      <c r="H54" s="194">
        <v>2022</v>
      </c>
    </row>
    <row r="55" spans="1:8" ht="12.75">
      <c r="A55" s="23"/>
      <c r="B55" s="23"/>
      <c r="C55" s="23"/>
      <c r="D55" s="24">
        <v>-1</v>
      </c>
      <c r="E55" s="24">
        <v>-2</v>
      </c>
      <c r="F55" s="24">
        <v>-3</v>
      </c>
      <c r="G55" s="24">
        <v>-4</v>
      </c>
      <c r="H55" s="25">
        <v>-5</v>
      </c>
    </row>
    <row r="56" spans="1:8" ht="12.75">
      <c r="A56" s="26" t="s">
        <v>44</v>
      </c>
      <c r="B56" s="27"/>
      <c r="C56" s="28"/>
      <c r="D56" s="29">
        <v>5242333</v>
      </c>
      <c r="E56" s="20">
        <v>4438400</v>
      </c>
      <c r="F56" s="20">
        <v>4313200</v>
      </c>
      <c r="G56" s="20">
        <v>5434900</v>
      </c>
      <c r="H56" s="30">
        <v>5768300</v>
      </c>
    </row>
    <row r="57" spans="1:8" ht="12.75">
      <c r="A57" s="31" t="s">
        <v>5</v>
      </c>
      <c r="B57" s="31"/>
      <c r="C57" s="32"/>
      <c r="D57" s="33">
        <v>650447</v>
      </c>
      <c r="E57" s="15">
        <v>622400</v>
      </c>
      <c r="F57" s="15">
        <v>675100</v>
      </c>
      <c r="G57" s="15">
        <v>875200</v>
      </c>
      <c r="H57" s="16">
        <v>960400</v>
      </c>
    </row>
    <row r="58" spans="1:8" ht="12.75">
      <c r="A58" s="31" t="s">
        <v>6</v>
      </c>
      <c r="B58" s="31"/>
      <c r="C58" s="32"/>
      <c r="D58" s="33">
        <v>4591886</v>
      </c>
      <c r="E58" s="34">
        <v>3816000</v>
      </c>
      <c r="F58" s="34">
        <v>3638100</v>
      </c>
      <c r="G58" s="34">
        <v>4559700</v>
      </c>
      <c r="H58" s="35">
        <v>4807800</v>
      </c>
    </row>
    <row r="59" spans="1:8" ht="12.75">
      <c r="A59" s="31" t="s">
        <v>45</v>
      </c>
      <c r="B59" s="31"/>
      <c r="C59" s="32"/>
      <c r="D59" s="33">
        <v>3783547</v>
      </c>
      <c r="E59" s="19" t="s">
        <v>11</v>
      </c>
      <c r="F59" s="19" t="s">
        <v>11</v>
      </c>
      <c r="G59" s="19" t="s">
        <v>11</v>
      </c>
      <c r="H59" s="36" t="s">
        <v>11</v>
      </c>
    </row>
    <row r="60" spans="1:8" ht="12.75">
      <c r="A60" s="31" t="s">
        <v>46</v>
      </c>
      <c r="B60" s="31"/>
      <c r="C60" s="32"/>
      <c r="D60" s="33">
        <v>551993</v>
      </c>
      <c r="E60" s="19" t="s">
        <v>11</v>
      </c>
      <c r="F60" s="19" t="s">
        <v>11</v>
      </c>
      <c r="G60" s="19" t="s">
        <v>11</v>
      </c>
      <c r="H60" s="36" t="s">
        <v>11</v>
      </c>
    </row>
    <row r="61" spans="1:8" ht="12.75">
      <c r="A61" s="31" t="s">
        <v>47</v>
      </c>
      <c r="B61" s="31"/>
      <c r="C61" s="32"/>
      <c r="D61" s="33">
        <v>3231554</v>
      </c>
      <c r="E61" s="19" t="s">
        <v>11</v>
      </c>
      <c r="F61" s="19" t="s">
        <v>11</v>
      </c>
      <c r="G61" s="19" t="s">
        <v>11</v>
      </c>
      <c r="H61" s="36" t="s">
        <v>11</v>
      </c>
    </row>
    <row r="62" spans="1:8" ht="12.75">
      <c r="A62" s="31" t="s">
        <v>48</v>
      </c>
      <c r="B62" s="31"/>
      <c r="C62" s="32"/>
      <c r="D62" s="33">
        <v>752590</v>
      </c>
      <c r="E62" s="19" t="s">
        <v>11</v>
      </c>
      <c r="F62" s="19" t="s">
        <v>11</v>
      </c>
      <c r="G62" s="19" t="s">
        <v>11</v>
      </c>
      <c r="H62" s="36" t="s">
        <v>11</v>
      </c>
    </row>
    <row r="63" spans="1:8" ht="12.75">
      <c r="A63" s="31" t="s">
        <v>46</v>
      </c>
      <c r="B63" s="31"/>
      <c r="C63" s="32"/>
      <c r="D63" s="33">
        <v>70348</v>
      </c>
      <c r="E63" s="19" t="s">
        <v>11</v>
      </c>
      <c r="F63" s="19" t="s">
        <v>11</v>
      </c>
      <c r="G63" s="19" t="s">
        <v>11</v>
      </c>
      <c r="H63" s="36" t="s">
        <v>11</v>
      </c>
    </row>
    <row r="64" spans="1:8" ht="12.75">
      <c r="A64" s="31" t="s">
        <v>47</v>
      </c>
      <c r="B64" s="31"/>
      <c r="C64" s="32"/>
      <c r="D64" s="33">
        <v>682242</v>
      </c>
      <c r="E64" s="19" t="s">
        <v>11</v>
      </c>
      <c r="F64" s="19" t="s">
        <v>11</v>
      </c>
      <c r="G64" s="19" t="s">
        <v>11</v>
      </c>
      <c r="H64" s="36" t="s">
        <v>11</v>
      </c>
    </row>
    <row r="65" spans="1:8" ht="12.75">
      <c r="A65" s="31" t="s">
        <v>49</v>
      </c>
      <c r="B65" s="31"/>
      <c r="C65" s="32"/>
      <c r="D65" s="33">
        <v>706196</v>
      </c>
      <c r="E65" s="19" t="s">
        <v>11</v>
      </c>
      <c r="F65" s="19" t="s">
        <v>11</v>
      </c>
      <c r="G65" s="19" t="s">
        <v>11</v>
      </c>
      <c r="H65" s="36" t="s">
        <v>11</v>
      </c>
    </row>
    <row r="66" spans="1:8" ht="12.75">
      <c r="A66" s="31" t="s">
        <v>46</v>
      </c>
      <c r="B66" s="31"/>
      <c r="C66" s="32"/>
      <c r="D66" s="33">
        <v>28106</v>
      </c>
      <c r="E66" s="19" t="s">
        <v>11</v>
      </c>
      <c r="F66" s="19" t="s">
        <v>11</v>
      </c>
      <c r="G66" s="19" t="s">
        <v>11</v>
      </c>
      <c r="H66" s="36" t="s">
        <v>11</v>
      </c>
    </row>
    <row r="67" spans="1:8" ht="12.75" customHeight="1">
      <c r="A67" s="37" t="s">
        <v>47</v>
      </c>
      <c r="B67" s="37"/>
      <c r="C67" s="38"/>
      <c r="D67" s="39">
        <v>678090</v>
      </c>
      <c r="E67" s="40" t="s">
        <v>11</v>
      </c>
      <c r="F67" s="40" t="s">
        <v>11</v>
      </c>
      <c r="G67" s="40" t="s">
        <v>11</v>
      </c>
      <c r="H67" s="41" t="s">
        <v>11</v>
      </c>
    </row>
    <row r="68" spans="1:8" ht="66.75" customHeight="1">
      <c r="A68" s="264" t="s">
        <v>193</v>
      </c>
      <c r="B68" s="264"/>
      <c r="C68" s="264"/>
      <c r="D68" s="264"/>
      <c r="E68" s="264"/>
      <c r="F68" s="264"/>
      <c r="G68" s="264"/>
      <c r="H68" s="264"/>
    </row>
    <row r="69" spans="1:8" ht="28.5" customHeight="1" thickBot="1">
      <c r="A69" s="257" t="s">
        <v>53</v>
      </c>
      <c r="B69" s="257"/>
      <c r="C69" s="257"/>
      <c r="D69" s="257"/>
      <c r="E69" s="257"/>
      <c r="F69" s="257"/>
      <c r="G69" s="257"/>
      <c r="H69" s="257"/>
    </row>
    <row r="70" spans="1:8" ht="13.5" thickTop="1">
      <c r="A70" s="258" t="s">
        <v>1</v>
      </c>
      <c r="B70" s="258"/>
      <c r="C70" s="259"/>
      <c r="D70" s="101" t="s">
        <v>33</v>
      </c>
      <c r="E70" s="262" t="s">
        <v>3</v>
      </c>
      <c r="F70" s="263"/>
      <c r="G70" s="263"/>
      <c r="H70" s="263"/>
    </row>
    <row r="71" spans="1:8" ht="12.75">
      <c r="A71" s="260"/>
      <c r="B71" s="260"/>
      <c r="C71" s="261"/>
      <c r="D71" s="191">
        <v>2018</v>
      </c>
      <c r="E71" s="192">
        <v>2019</v>
      </c>
      <c r="F71" s="193">
        <v>2020</v>
      </c>
      <c r="G71" s="193">
        <v>2021</v>
      </c>
      <c r="H71" s="194">
        <v>2022</v>
      </c>
    </row>
    <row r="72" spans="1:8" ht="12.75">
      <c r="A72" s="23"/>
      <c r="B72" s="23"/>
      <c r="C72" s="23"/>
      <c r="D72" s="24">
        <v>-1</v>
      </c>
      <c r="E72" s="24">
        <v>-2</v>
      </c>
      <c r="F72" s="24">
        <v>-3</v>
      </c>
      <c r="G72" s="24">
        <v>-4</v>
      </c>
      <c r="H72" s="25">
        <v>-5</v>
      </c>
    </row>
    <row r="73" spans="1:8" ht="12.75">
      <c r="A73" s="26" t="s">
        <v>44</v>
      </c>
      <c r="B73" s="27"/>
      <c r="C73" s="28"/>
      <c r="D73" s="42">
        <v>1224699</v>
      </c>
      <c r="E73" s="20">
        <v>1684000</v>
      </c>
      <c r="F73" s="20">
        <v>2859200</v>
      </c>
      <c r="G73" s="20">
        <v>3152000</v>
      </c>
      <c r="H73" s="30">
        <v>4078500</v>
      </c>
    </row>
    <row r="74" spans="1:8" ht="12.75">
      <c r="A74" s="31" t="s">
        <v>5</v>
      </c>
      <c r="B74" s="31"/>
      <c r="C74" s="32"/>
      <c r="D74" s="43">
        <v>228096</v>
      </c>
      <c r="E74" s="15">
        <v>338600</v>
      </c>
      <c r="F74" s="15">
        <v>475200</v>
      </c>
      <c r="G74" s="15">
        <v>547800</v>
      </c>
      <c r="H74" s="16">
        <v>724700</v>
      </c>
    </row>
    <row r="75" spans="1:8" ht="12.75">
      <c r="A75" s="31" t="s">
        <v>6</v>
      </c>
      <c r="B75" s="31"/>
      <c r="C75" s="32"/>
      <c r="D75" s="43">
        <v>996603</v>
      </c>
      <c r="E75" s="34">
        <v>1345400</v>
      </c>
      <c r="F75" s="34">
        <v>2383900</v>
      </c>
      <c r="G75" s="34">
        <v>2604200</v>
      </c>
      <c r="H75" s="35">
        <v>3353800</v>
      </c>
    </row>
    <row r="76" spans="1:8" ht="12.75">
      <c r="A76" s="31" t="s">
        <v>45</v>
      </c>
      <c r="B76" s="31"/>
      <c r="C76" s="32"/>
      <c r="D76" s="43">
        <v>882712</v>
      </c>
      <c r="E76" s="19" t="s">
        <v>11</v>
      </c>
      <c r="F76" s="19" t="s">
        <v>11</v>
      </c>
      <c r="G76" s="19" t="s">
        <v>11</v>
      </c>
      <c r="H76" s="36" t="s">
        <v>11</v>
      </c>
    </row>
    <row r="77" spans="1:8" ht="12.75">
      <c r="A77" s="31" t="s">
        <v>46</v>
      </c>
      <c r="B77" s="31"/>
      <c r="C77" s="32"/>
      <c r="D77" s="43">
        <v>196751</v>
      </c>
      <c r="E77" s="19" t="s">
        <v>11</v>
      </c>
      <c r="F77" s="19" t="s">
        <v>11</v>
      </c>
      <c r="G77" s="19" t="s">
        <v>11</v>
      </c>
      <c r="H77" s="36" t="s">
        <v>11</v>
      </c>
    </row>
    <row r="78" spans="1:8" ht="12.75">
      <c r="A78" s="31" t="s">
        <v>47</v>
      </c>
      <c r="B78" s="31"/>
      <c r="C78" s="32"/>
      <c r="D78" s="43">
        <v>685961</v>
      </c>
      <c r="E78" s="19" t="s">
        <v>11</v>
      </c>
      <c r="F78" s="19" t="s">
        <v>11</v>
      </c>
      <c r="G78" s="19" t="s">
        <v>11</v>
      </c>
      <c r="H78" s="36" t="s">
        <v>11</v>
      </c>
    </row>
    <row r="79" spans="1:8" ht="12.75">
      <c r="A79" s="31" t="s">
        <v>48</v>
      </c>
      <c r="B79" s="31"/>
      <c r="C79" s="32"/>
      <c r="D79" s="43">
        <v>170351</v>
      </c>
      <c r="E79" s="19" t="s">
        <v>11</v>
      </c>
      <c r="F79" s="19" t="s">
        <v>11</v>
      </c>
      <c r="G79" s="19" t="s">
        <v>11</v>
      </c>
      <c r="H79" s="36" t="s">
        <v>11</v>
      </c>
    </row>
    <row r="80" spans="1:8" ht="12.75">
      <c r="A80" s="31" t="s">
        <v>46</v>
      </c>
      <c r="B80" s="31"/>
      <c r="C80" s="32"/>
      <c r="D80" s="43">
        <v>22329</v>
      </c>
      <c r="E80" s="19" t="s">
        <v>11</v>
      </c>
      <c r="F80" s="19" t="s">
        <v>11</v>
      </c>
      <c r="G80" s="19" t="s">
        <v>11</v>
      </c>
      <c r="H80" s="36" t="s">
        <v>11</v>
      </c>
    </row>
    <row r="81" spans="1:8" ht="12.75">
      <c r="A81" s="31" t="s">
        <v>47</v>
      </c>
      <c r="B81" s="31"/>
      <c r="C81" s="32"/>
      <c r="D81" s="43">
        <v>148022</v>
      </c>
      <c r="E81" s="19" t="s">
        <v>11</v>
      </c>
      <c r="F81" s="19" t="s">
        <v>11</v>
      </c>
      <c r="G81" s="19" t="s">
        <v>11</v>
      </c>
      <c r="H81" s="36" t="s">
        <v>11</v>
      </c>
    </row>
    <row r="82" spans="1:8" ht="12.75">
      <c r="A82" s="31" t="s">
        <v>49</v>
      </c>
      <c r="B82" s="31"/>
      <c r="C82" s="32"/>
      <c r="D82" s="43">
        <v>171636</v>
      </c>
      <c r="E82" s="19" t="s">
        <v>11</v>
      </c>
      <c r="F82" s="19" t="s">
        <v>11</v>
      </c>
      <c r="G82" s="19" t="s">
        <v>11</v>
      </c>
      <c r="H82" s="36" t="s">
        <v>11</v>
      </c>
    </row>
    <row r="83" spans="1:8" ht="12.75">
      <c r="A83" s="31" t="s">
        <v>46</v>
      </c>
      <c r="B83" s="31"/>
      <c r="C83" s="32"/>
      <c r="D83" s="43">
        <v>9016</v>
      </c>
      <c r="E83" s="19" t="s">
        <v>11</v>
      </c>
      <c r="F83" s="19" t="s">
        <v>11</v>
      </c>
      <c r="G83" s="19" t="s">
        <v>11</v>
      </c>
      <c r="H83" s="36" t="s">
        <v>11</v>
      </c>
    </row>
    <row r="84" spans="1:8" ht="12.75">
      <c r="A84" s="37" t="s">
        <v>47</v>
      </c>
      <c r="B84" s="44"/>
      <c r="C84" s="45"/>
      <c r="D84" s="46">
        <v>162620</v>
      </c>
      <c r="E84" s="40" t="s">
        <v>11</v>
      </c>
      <c r="F84" s="40" t="s">
        <v>11</v>
      </c>
      <c r="G84" s="40" t="s">
        <v>11</v>
      </c>
      <c r="H84" s="41" t="s">
        <v>11</v>
      </c>
    </row>
    <row r="85" spans="1:8" ht="69" customHeight="1">
      <c r="A85" s="264" t="s">
        <v>194</v>
      </c>
      <c r="B85" s="264"/>
      <c r="C85" s="264"/>
      <c r="D85" s="264"/>
      <c r="E85" s="264"/>
      <c r="F85" s="264"/>
      <c r="G85" s="264"/>
      <c r="H85" s="264"/>
    </row>
  </sheetData>
  <sheetProtection/>
  <mergeCells count="20">
    <mergeCell ref="E19:H19"/>
    <mergeCell ref="A85:H85"/>
    <mergeCell ref="A68:H68"/>
    <mergeCell ref="A69:H69"/>
    <mergeCell ref="A70:C71"/>
    <mergeCell ref="E70:H70"/>
    <mergeCell ref="A51:H51"/>
    <mergeCell ref="A52:H52"/>
    <mergeCell ref="A53:C54"/>
    <mergeCell ref="E53:H53"/>
    <mergeCell ref="A1:H1"/>
    <mergeCell ref="A2:C3"/>
    <mergeCell ref="E2:H2"/>
    <mergeCell ref="A34:H34"/>
    <mergeCell ref="A35:H35"/>
    <mergeCell ref="A36:C37"/>
    <mergeCell ref="E36:H36"/>
    <mergeCell ref="A17:H17"/>
    <mergeCell ref="A18:H18"/>
    <mergeCell ref="A19:C20"/>
  </mergeCells>
  <printOptions horizontalCentered="1" verticalCentered="1"/>
  <pageMargins left="0.5" right="0.5" top="0.5" bottom="0.5" header="0.5" footer="0.5"/>
  <pageSetup fitToHeight="0" fitToWidth="0" horizontalDpi="600" verticalDpi="600" orientation="portrait" scale="55" r:id="rId1"/>
</worksheet>
</file>

<file path=xl/worksheets/sheet4.xml><?xml version="1.0" encoding="utf-8"?>
<worksheet xmlns="http://schemas.openxmlformats.org/spreadsheetml/2006/main" xmlns:r="http://schemas.openxmlformats.org/officeDocument/2006/relationships">
  <dimension ref="A1:H14"/>
  <sheetViews>
    <sheetView zoomScalePageLayoutView="0" workbookViewId="0" topLeftCell="A1">
      <selection activeCell="I19" sqref="I19"/>
    </sheetView>
  </sheetViews>
  <sheetFormatPr defaultColWidth="9.140625" defaultRowHeight="15"/>
  <cols>
    <col min="1" max="1" width="9.140625" style="7" customWidth="1"/>
    <col min="2" max="2" width="11.00390625" style="7" customWidth="1"/>
    <col min="3" max="3" width="10.7109375" style="7" customWidth="1"/>
    <col min="4" max="8" width="13.00390625" style="7" customWidth="1"/>
    <col min="9" max="16384" width="9.140625" style="7" customWidth="1"/>
  </cols>
  <sheetData>
    <row r="1" spans="1:8" ht="27.75" customHeight="1" thickBot="1">
      <c r="A1" s="257" t="s">
        <v>54</v>
      </c>
      <c r="B1" s="257"/>
      <c r="C1" s="257"/>
      <c r="D1" s="257"/>
      <c r="E1" s="257"/>
      <c r="F1" s="257"/>
      <c r="G1" s="257"/>
      <c r="H1" s="257"/>
    </row>
    <row r="2" spans="1:8" ht="13.5" thickTop="1">
      <c r="A2" s="258" t="s">
        <v>55</v>
      </c>
      <c r="B2" s="258"/>
      <c r="C2" s="259"/>
      <c r="D2" s="101" t="s">
        <v>109</v>
      </c>
      <c r="E2" s="262" t="s">
        <v>3</v>
      </c>
      <c r="F2" s="263"/>
      <c r="G2" s="263"/>
      <c r="H2" s="263"/>
    </row>
    <row r="3" spans="1:8" ht="12.75">
      <c r="A3" s="260"/>
      <c r="B3" s="260"/>
      <c r="C3" s="261"/>
      <c r="D3" s="191">
        <v>2018</v>
      </c>
      <c r="E3" s="192">
        <v>2019</v>
      </c>
      <c r="F3" s="193">
        <v>2020</v>
      </c>
      <c r="G3" s="193">
        <v>2021</v>
      </c>
      <c r="H3" s="194">
        <v>2022</v>
      </c>
    </row>
    <row r="4" spans="1:8" ht="12.75">
      <c r="A4" s="23"/>
      <c r="B4" s="23"/>
      <c r="C4" s="47"/>
      <c r="D4" s="24">
        <v>-1</v>
      </c>
      <c r="E4" s="24">
        <v>-2</v>
      </c>
      <c r="F4" s="24">
        <v>-3</v>
      </c>
      <c r="G4" s="24">
        <v>-4</v>
      </c>
      <c r="H4" s="25">
        <v>-5</v>
      </c>
    </row>
    <row r="5" spans="1:8" ht="12.75">
      <c r="A5" s="26" t="s">
        <v>56</v>
      </c>
      <c r="B5" s="27"/>
      <c r="C5" s="28"/>
      <c r="D5" s="48">
        <v>116041380</v>
      </c>
      <c r="E5" s="49">
        <v>113378400</v>
      </c>
      <c r="F5" s="49">
        <v>114674300</v>
      </c>
      <c r="G5" s="49">
        <v>117400600</v>
      </c>
      <c r="H5" s="13">
        <v>118696500</v>
      </c>
    </row>
    <row r="6" spans="1:8" ht="12.75">
      <c r="A6" s="50" t="s">
        <v>57</v>
      </c>
      <c r="B6" s="31"/>
      <c r="C6" s="32"/>
      <c r="D6" s="51">
        <v>1515564.4986477084</v>
      </c>
      <c r="E6" s="52">
        <v>1564300</v>
      </c>
      <c r="F6" s="52">
        <v>1691300</v>
      </c>
      <c r="G6" s="52">
        <v>1711900</v>
      </c>
      <c r="H6" s="53">
        <v>1495600</v>
      </c>
    </row>
    <row r="7" spans="1:8" ht="12.75">
      <c r="A7" s="50" t="s">
        <v>58</v>
      </c>
      <c r="B7" s="31"/>
      <c r="C7" s="32"/>
      <c r="D7" s="54">
        <v>2909832.552953558</v>
      </c>
      <c r="E7" s="52">
        <v>2544500</v>
      </c>
      <c r="F7" s="52">
        <v>1777500</v>
      </c>
      <c r="G7" s="52">
        <v>834300</v>
      </c>
      <c r="H7" s="16">
        <v>0</v>
      </c>
    </row>
    <row r="8" spans="1:8" ht="12.75">
      <c r="A8" s="50" t="s">
        <v>59</v>
      </c>
      <c r="B8" s="31"/>
      <c r="C8" s="32"/>
      <c r="D8" s="51">
        <v>2085479.5268114277</v>
      </c>
      <c r="E8" s="52">
        <v>1757900</v>
      </c>
      <c r="F8" s="52">
        <v>1808800</v>
      </c>
      <c r="G8" s="52">
        <v>2372500</v>
      </c>
      <c r="H8" s="53">
        <v>2217100</v>
      </c>
    </row>
    <row r="9" spans="1:8" ht="12.75">
      <c r="A9" s="50" t="s">
        <v>60</v>
      </c>
      <c r="B9" s="31"/>
      <c r="C9" s="32"/>
      <c r="D9" s="55">
        <v>452623.4215873062</v>
      </c>
      <c r="E9" s="52">
        <v>619800</v>
      </c>
      <c r="F9" s="52">
        <v>1185300</v>
      </c>
      <c r="G9" s="52">
        <v>1355000</v>
      </c>
      <c r="H9" s="53">
        <v>1546600</v>
      </c>
    </row>
    <row r="10" spans="1:8" ht="12.75">
      <c r="A10" s="50" t="s">
        <v>61</v>
      </c>
      <c r="B10" s="31"/>
      <c r="C10" s="32"/>
      <c r="D10" s="56">
        <v>109077880.00000001</v>
      </c>
      <c r="E10" s="57">
        <v>106891900.00000001</v>
      </c>
      <c r="F10" s="57">
        <v>108211400.00000001</v>
      </c>
      <c r="G10" s="57">
        <v>111126900</v>
      </c>
      <c r="H10" s="58">
        <v>113437300</v>
      </c>
    </row>
    <row r="11" spans="1:8" ht="39" customHeight="1">
      <c r="A11" s="265" t="s">
        <v>181</v>
      </c>
      <c r="B11" s="265"/>
      <c r="C11" s="265"/>
      <c r="D11" s="265"/>
      <c r="E11" s="265"/>
      <c r="F11" s="265"/>
      <c r="G11" s="265"/>
      <c r="H11" s="265"/>
    </row>
    <row r="12" spans="5:8" ht="12.75">
      <c r="E12" s="59"/>
      <c r="F12" s="59"/>
      <c r="G12" s="59"/>
      <c r="H12" s="59"/>
    </row>
    <row r="14" spans="4:8" ht="12.75">
      <c r="D14" s="201"/>
      <c r="E14" s="201"/>
      <c r="F14" s="201"/>
      <c r="G14" s="201"/>
      <c r="H14" s="201"/>
    </row>
  </sheetData>
  <sheetProtection/>
  <mergeCells count="4">
    <mergeCell ref="A1:H1"/>
    <mergeCell ref="A2:C3"/>
    <mergeCell ref="E2:H2"/>
    <mergeCell ref="A11:H11"/>
  </mergeCells>
  <printOptions horizontalCentered="1" verticalCentered="1"/>
  <pageMargins left="0.5" right="0.5" top="0.5" bottom="0.5" header="0.5" footer="0.5"/>
  <pageSetup fitToHeight="0" fitToWidth="0" horizontalDpi="600" verticalDpi="600" orientation="portrait" scale="76" r:id="rId1"/>
</worksheet>
</file>

<file path=xl/worksheets/sheet5.xml><?xml version="1.0" encoding="utf-8"?>
<worksheet xmlns="http://schemas.openxmlformats.org/spreadsheetml/2006/main" xmlns:r="http://schemas.openxmlformats.org/officeDocument/2006/relationships">
  <dimension ref="A1:H12"/>
  <sheetViews>
    <sheetView zoomScalePageLayoutView="0" workbookViewId="0" topLeftCell="A1">
      <selection activeCell="K5" sqref="K5"/>
    </sheetView>
  </sheetViews>
  <sheetFormatPr defaultColWidth="9.140625" defaultRowHeight="15"/>
  <cols>
    <col min="1" max="1" width="9.140625" style="7" customWidth="1"/>
    <col min="2" max="2" width="11.00390625" style="7" customWidth="1"/>
    <col min="3" max="3" width="10.7109375" style="7" customWidth="1"/>
    <col min="4" max="8" width="13.00390625" style="7" customWidth="1"/>
    <col min="9" max="9" width="7.28125" style="7" customWidth="1"/>
    <col min="10" max="16384" width="9.140625" style="7" customWidth="1"/>
  </cols>
  <sheetData>
    <row r="1" spans="1:8" ht="29.25" customHeight="1" thickBot="1">
      <c r="A1" s="257" t="s">
        <v>62</v>
      </c>
      <c r="B1" s="257"/>
      <c r="C1" s="257"/>
      <c r="D1" s="257"/>
      <c r="E1" s="257"/>
      <c r="F1" s="257"/>
      <c r="G1" s="257"/>
      <c r="H1" s="257"/>
    </row>
    <row r="2" spans="1:8" ht="13.5" thickTop="1">
      <c r="A2" s="258" t="s">
        <v>55</v>
      </c>
      <c r="B2" s="258"/>
      <c r="C2" s="259"/>
      <c r="D2" s="101" t="s">
        <v>33</v>
      </c>
      <c r="E2" s="262" t="s">
        <v>3</v>
      </c>
      <c r="F2" s="263"/>
      <c r="G2" s="263"/>
      <c r="H2" s="263"/>
    </row>
    <row r="3" spans="1:8" ht="12.75">
      <c r="A3" s="260"/>
      <c r="B3" s="260"/>
      <c r="C3" s="261"/>
      <c r="D3" s="191">
        <v>2018</v>
      </c>
      <c r="E3" s="192">
        <v>2019</v>
      </c>
      <c r="F3" s="193">
        <v>2020</v>
      </c>
      <c r="G3" s="193">
        <v>2021</v>
      </c>
      <c r="H3" s="194">
        <v>2022</v>
      </c>
    </row>
    <row r="4" spans="1:8" ht="12.75">
      <c r="A4" s="23"/>
      <c r="B4" s="23"/>
      <c r="C4" s="47"/>
      <c r="D4" s="24">
        <v>-1</v>
      </c>
      <c r="E4" s="24">
        <v>-2</v>
      </c>
      <c r="F4" s="24">
        <v>-3</v>
      </c>
      <c r="G4" s="24">
        <v>-4</v>
      </c>
      <c r="H4" s="25">
        <v>-5</v>
      </c>
    </row>
    <row r="5" spans="1:8" ht="12.75">
      <c r="A5" s="26" t="s">
        <v>63</v>
      </c>
      <c r="B5" s="27"/>
      <c r="C5" s="28"/>
      <c r="D5" s="60">
        <v>382632</v>
      </c>
      <c r="E5" s="61">
        <v>356300</v>
      </c>
      <c r="F5" s="61">
        <v>342100</v>
      </c>
      <c r="G5" s="61">
        <v>331000</v>
      </c>
      <c r="H5" s="62">
        <v>316800</v>
      </c>
    </row>
    <row r="6" spans="1:8" ht="12.75">
      <c r="A6" s="50" t="s">
        <v>57</v>
      </c>
      <c r="B6" s="31"/>
      <c r="C6" s="32"/>
      <c r="D6" s="63">
        <v>5767</v>
      </c>
      <c r="E6" s="63">
        <v>5800</v>
      </c>
      <c r="F6" s="63">
        <v>5900</v>
      </c>
      <c r="G6" s="63">
        <v>6000</v>
      </c>
      <c r="H6" s="64">
        <v>5900</v>
      </c>
    </row>
    <row r="7" spans="1:8" ht="12.75">
      <c r="A7" s="50" t="s">
        <v>58</v>
      </c>
      <c r="B7" s="31"/>
      <c r="C7" s="32"/>
      <c r="D7" s="63">
        <v>8782</v>
      </c>
      <c r="E7" s="63">
        <v>8700</v>
      </c>
      <c r="F7" s="63">
        <v>7300</v>
      </c>
      <c r="G7" s="63">
        <v>3100</v>
      </c>
      <c r="H7" s="16">
        <v>0</v>
      </c>
    </row>
    <row r="8" spans="1:8" ht="12.75">
      <c r="A8" s="50" t="s">
        <v>59</v>
      </c>
      <c r="B8" s="31"/>
      <c r="C8" s="32"/>
      <c r="D8" s="63">
        <v>7405</v>
      </c>
      <c r="E8" s="63">
        <v>7300</v>
      </c>
      <c r="F8" s="63">
        <v>7300</v>
      </c>
      <c r="G8" s="63">
        <v>10500</v>
      </c>
      <c r="H8" s="64">
        <v>10500</v>
      </c>
    </row>
    <row r="9" spans="1:8" ht="12.75">
      <c r="A9" s="50" t="s">
        <v>60</v>
      </c>
      <c r="B9" s="31"/>
      <c r="C9" s="32"/>
      <c r="D9" s="199">
        <v>1335</v>
      </c>
      <c r="E9" s="199">
        <v>1300</v>
      </c>
      <c r="F9" s="115">
        <v>2700</v>
      </c>
      <c r="G9" s="115">
        <v>3600</v>
      </c>
      <c r="H9" s="13">
        <v>6700</v>
      </c>
    </row>
    <row r="10" spans="1:8" ht="12.75">
      <c r="A10" s="50" t="s">
        <v>61</v>
      </c>
      <c r="B10" s="31"/>
      <c r="C10" s="32"/>
      <c r="D10" s="60">
        <v>359343</v>
      </c>
      <c r="E10" s="200">
        <v>333100</v>
      </c>
      <c r="F10" s="200">
        <v>318900</v>
      </c>
      <c r="G10" s="200">
        <v>307700</v>
      </c>
      <c r="H10" s="62">
        <v>293700</v>
      </c>
    </row>
    <row r="11" spans="1:8" ht="73.5" customHeight="1">
      <c r="A11" s="265" t="s">
        <v>198</v>
      </c>
      <c r="B11" s="265"/>
      <c r="C11" s="265"/>
      <c r="D11" s="265"/>
      <c r="E11" s="265"/>
      <c r="F11" s="265"/>
      <c r="G11" s="265"/>
      <c r="H11" s="265"/>
    </row>
    <row r="12" spans="5:8" ht="12.75">
      <c r="E12" s="59"/>
      <c r="F12" s="59"/>
      <c r="G12" s="59"/>
      <c r="H12" s="59"/>
    </row>
  </sheetData>
  <sheetProtection/>
  <mergeCells count="4">
    <mergeCell ref="A1:H1"/>
    <mergeCell ref="A2:C3"/>
    <mergeCell ref="E2:H2"/>
    <mergeCell ref="A11:H11"/>
  </mergeCells>
  <printOptions horizontalCentered="1" verticalCentered="1"/>
  <pageMargins left="0.5" right="0.5" top="0.5" bottom="0.5" header="0.5" footer="0.5"/>
  <pageSetup fitToHeight="0" fitToWidth="0" horizontalDpi="600" verticalDpi="600" orientation="portrait" scale="77" r:id="rId1"/>
</worksheet>
</file>

<file path=xl/worksheets/sheet6.xml><?xml version="1.0" encoding="utf-8"?>
<worksheet xmlns="http://schemas.openxmlformats.org/spreadsheetml/2006/main" xmlns:r="http://schemas.openxmlformats.org/officeDocument/2006/relationships">
  <dimension ref="A1:H14"/>
  <sheetViews>
    <sheetView zoomScalePageLayoutView="0" workbookViewId="0" topLeftCell="A1">
      <selection activeCell="I19" sqref="I19"/>
    </sheetView>
  </sheetViews>
  <sheetFormatPr defaultColWidth="9.140625" defaultRowHeight="15"/>
  <cols>
    <col min="1" max="1" width="9.140625" style="7" customWidth="1"/>
    <col min="2" max="2" width="11.00390625" style="7" customWidth="1"/>
    <col min="3" max="3" width="10.7109375" style="7" customWidth="1"/>
    <col min="4" max="8" width="13.00390625" style="7" customWidth="1"/>
    <col min="9" max="9" width="7.421875" style="7" customWidth="1"/>
    <col min="10" max="16384" width="9.140625" style="7" customWidth="1"/>
  </cols>
  <sheetData>
    <row r="1" spans="1:8" ht="27.75" customHeight="1" thickBot="1">
      <c r="A1" s="257" t="s">
        <v>99</v>
      </c>
      <c r="B1" s="257"/>
      <c r="C1" s="257"/>
      <c r="D1" s="257"/>
      <c r="E1" s="257"/>
      <c r="F1" s="257"/>
      <c r="G1" s="257"/>
      <c r="H1" s="257"/>
    </row>
    <row r="2" spans="1:8" ht="13.5" thickTop="1">
      <c r="A2" s="258" t="s">
        <v>55</v>
      </c>
      <c r="B2" s="258"/>
      <c r="C2" s="259"/>
      <c r="D2" s="101" t="s">
        <v>109</v>
      </c>
      <c r="E2" s="262" t="s">
        <v>3</v>
      </c>
      <c r="F2" s="263"/>
      <c r="G2" s="263"/>
      <c r="H2" s="263"/>
    </row>
    <row r="3" spans="1:8" ht="12.75">
      <c r="A3" s="260"/>
      <c r="B3" s="260"/>
      <c r="C3" s="261"/>
      <c r="D3" s="191">
        <v>2018</v>
      </c>
      <c r="E3" s="192">
        <v>2019</v>
      </c>
      <c r="F3" s="193">
        <v>2020</v>
      </c>
      <c r="G3" s="193">
        <v>2021</v>
      </c>
      <c r="H3" s="194">
        <v>2022</v>
      </c>
    </row>
    <row r="4" spans="1:8" ht="12.75">
      <c r="A4" s="23"/>
      <c r="B4" s="23"/>
      <c r="C4" s="47"/>
      <c r="D4" s="24">
        <v>-1</v>
      </c>
      <c r="E4" s="24">
        <v>-2</v>
      </c>
      <c r="F4" s="24">
        <v>-3</v>
      </c>
      <c r="G4" s="24">
        <v>-4</v>
      </c>
      <c r="H4" s="25">
        <v>-5</v>
      </c>
    </row>
    <row r="5" spans="1:8" ht="12.75">
      <c r="A5" s="26" t="s">
        <v>56</v>
      </c>
      <c r="B5" s="27"/>
      <c r="C5" s="28"/>
      <c r="D5" s="102">
        <v>115826500</v>
      </c>
      <c r="E5" s="103">
        <v>113182100</v>
      </c>
      <c r="F5" s="103">
        <v>114479900</v>
      </c>
      <c r="G5" s="103">
        <v>117216300</v>
      </c>
      <c r="H5" s="62">
        <v>118556800</v>
      </c>
    </row>
    <row r="6" spans="1:8" ht="12.75">
      <c r="A6" s="50" t="s">
        <v>57</v>
      </c>
      <c r="B6" s="31"/>
      <c r="C6" s="32"/>
      <c r="D6" s="54">
        <v>1451620.6701559017</v>
      </c>
      <c r="E6" s="104">
        <v>1498300</v>
      </c>
      <c r="F6" s="104">
        <v>1619900</v>
      </c>
      <c r="G6" s="104">
        <v>1639700</v>
      </c>
      <c r="H6" s="64">
        <v>1432500</v>
      </c>
    </row>
    <row r="7" spans="1:8" ht="12.75">
      <c r="A7" s="50" t="s">
        <v>58</v>
      </c>
      <c r="B7" s="31"/>
      <c r="C7" s="32"/>
      <c r="D7" s="54">
        <v>2787062.566013405</v>
      </c>
      <c r="E7" s="104">
        <v>2437100</v>
      </c>
      <c r="F7" s="104">
        <v>1702500</v>
      </c>
      <c r="G7" s="104">
        <v>799100</v>
      </c>
      <c r="H7" s="16">
        <v>0</v>
      </c>
    </row>
    <row r="8" spans="1:8" ht="12.75">
      <c r="A8" s="50" t="s">
        <v>59</v>
      </c>
      <c r="B8" s="31"/>
      <c r="C8" s="32"/>
      <c r="D8" s="54">
        <v>1997490.1701693372</v>
      </c>
      <c r="E8" s="104">
        <v>1683700</v>
      </c>
      <c r="F8" s="104">
        <v>1732500</v>
      </c>
      <c r="G8" s="104">
        <v>2272400</v>
      </c>
      <c r="H8" s="64">
        <v>2123600</v>
      </c>
    </row>
    <row r="9" spans="1:8" ht="12.75">
      <c r="A9" s="50" t="s">
        <v>60</v>
      </c>
      <c r="B9" s="31"/>
      <c r="C9" s="32"/>
      <c r="D9" s="195">
        <v>433526.59366135654</v>
      </c>
      <c r="E9" s="196">
        <v>593600</v>
      </c>
      <c r="F9" s="12">
        <v>1135300</v>
      </c>
      <c r="G9" s="12">
        <v>1297800</v>
      </c>
      <c r="H9" s="13">
        <v>1481300</v>
      </c>
    </row>
    <row r="10" spans="1:8" ht="12.75">
      <c r="A10" s="50" t="s">
        <v>61</v>
      </c>
      <c r="B10" s="31"/>
      <c r="C10" s="32"/>
      <c r="D10" s="48">
        <v>109156800</v>
      </c>
      <c r="E10" s="197">
        <v>106969200</v>
      </c>
      <c r="F10" s="198">
        <v>108289700</v>
      </c>
      <c r="G10" s="198">
        <v>111207300</v>
      </c>
      <c r="H10" s="13">
        <v>113519400</v>
      </c>
    </row>
    <row r="11" spans="1:8" ht="48" customHeight="1">
      <c r="A11" s="265" t="s">
        <v>182</v>
      </c>
      <c r="B11" s="265"/>
      <c r="C11" s="265"/>
      <c r="D11" s="265"/>
      <c r="E11" s="265"/>
      <c r="F11" s="265"/>
      <c r="G11" s="265"/>
      <c r="H11" s="265"/>
    </row>
    <row r="12" spans="5:8" ht="12.75">
      <c r="E12" s="59"/>
      <c r="F12" s="59"/>
      <c r="G12" s="59"/>
      <c r="H12" s="59"/>
    </row>
    <row r="13" spans="4:8" ht="12.75">
      <c r="D13" s="201"/>
      <c r="E13" s="201"/>
      <c r="F13" s="201"/>
      <c r="G13" s="201"/>
      <c r="H13" s="201"/>
    </row>
    <row r="14" spans="5:8" ht="12.75">
      <c r="E14" s="59"/>
      <c r="F14" s="59"/>
      <c r="G14" s="59"/>
      <c r="H14" s="59"/>
    </row>
  </sheetData>
  <sheetProtection/>
  <mergeCells count="4">
    <mergeCell ref="A1:H1"/>
    <mergeCell ref="A2:C3"/>
    <mergeCell ref="E2:H2"/>
    <mergeCell ref="A11:H11"/>
  </mergeCells>
  <printOptions horizontalCentered="1" verticalCentered="1"/>
  <pageMargins left="0.5" right="0.5" top="0.5" bottom="0.5" header="0.5" footer="0.5"/>
  <pageSetup fitToHeight="0" fitToWidth="0" horizontalDpi="600" verticalDpi="600" orientation="portrait" scale="77" r:id="rId1"/>
</worksheet>
</file>

<file path=xl/worksheets/sheet7.xml><?xml version="1.0" encoding="utf-8"?>
<worksheet xmlns="http://schemas.openxmlformats.org/spreadsheetml/2006/main" xmlns:r="http://schemas.openxmlformats.org/officeDocument/2006/relationships">
  <dimension ref="A1:J35"/>
  <sheetViews>
    <sheetView zoomScalePageLayoutView="0" workbookViewId="0" topLeftCell="A13">
      <selection activeCell="L20" sqref="L20"/>
    </sheetView>
  </sheetViews>
  <sheetFormatPr defaultColWidth="9.140625" defaultRowHeight="15"/>
  <cols>
    <col min="1" max="1" width="27.421875" style="7" customWidth="1"/>
    <col min="2" max="10" width="10.7109375" style="7" customWidth="1"/>
    <col min="11" max="16384" width="9.140625" style="7" customWidth="1"/>
  </cols>
  <sheetData>
    <row r="1" spans="1:10" ht="18" customHeight="1" thickBot="1">
      <c r="A1" s="266" t="s">
        <v>100</v>
      </c>
      <c r="B1" s="266"/>
      <c r="C1" s="266"/>
      <c r="D1" s="266"/>
      <c r="E1" s="266"/>
      <c r="F1" s="266"/>
      <c r="G1" s="266"/>
      <c r="H1" s="266"/>
      <c r="I1" s="266"/>
      <c r="J1" s="266"/>
    </row>
    <row r="2" spans="1:10" ht="15" customHeight="1" thickTop="1">
      <c r="A2" s="252" t="s">
        <v>101</v>
      </c>
      <c r="B2" s="3" t="s">
        <v>33</v>
      </c>
      <c r="C2" s="254" t="s">
        <v>3</v>
      </c>
      <c r="D2" s="255"/>
      <c r="E2" s="255"/>
      <c r="F2" s="255"/>
      <c r="G2" s="255"/>
      <c r="H2" s="255"/>
      <c r="I2" s="255"/>
      <c r="J2" s="255"/>
    </row>
    <row r="3" spans="1:10" ht="12" customHeight="1">
      <c r="A3" s="253"/>
      <c r="B3" s="191">
        <v>2018</v>
      </c>
      <c r="C3" s="192">
        <v>2019</v>
      </c>
      <c r="D3" s="193">
        <v>2020</v>
      </c>
      <c r="E3" s="193">
        <v>2021</v>
      </c>
      <c r="F3" s="194">
        <v>2022</v>
      </c>
      <c r="G3" s="193">
        <v>2023</v>
      </c>
      <c r="H3" s="194">
        <v>2024</v>
      </c>
      <c r="I3" s="193">
        <v>2025</v>
      </c>
      <c r="J3" s="22">
        <v>2026</v>
      </c>
    </row>
    <row r="4" spans="1:10" ht="10.5" customHeight="1">
      <c r="A4" s="4"/>
      <c r="B4" s="8">
        <v>-1</v>
      </c>
      <c r="C4" s="8">
        <v>-2</v>
      </c>
      <c r="D4" s="8">
        <v>-3</v>
      </c>
      <c r="E4" s="8">
        <v>-4</v>
      </c>
      <c r="F4" s="8">
        <v>-5</v>
      </c>
      <c r="G4" s="8">
        <v>-6</v>
      </c>
      <c r="H4" s="8">
        <v>-7</v>
      </c>
      <c r="I4" s="8">
        <v>-8</v>
      </c>
      <c r="J4" s="9">
        <v>-9</v>
      </c>
    </row>
    <row r="5" spans="1:10" ht="15" customHeight="1">
      <c r="A5" s="11" t="s">
        <v>102</v>
      </c>
      <c r="B5" s="105">
        <v>134700623</v>
      </c>
      <c r="C5" s="105">
        <v>137182700</v>
      </c>
      <c r="D5" s="105">
        <v>139840200</v>
      </c>
      <c r="E5" s="105">
        <v>142353800</v>
      </c>
      <c r="F5" s="105">
        <v>144575400</v>
      </c>
      <c r="G5" s="105">
        <v>146641100</v>
      </c>
      <c r="H5" s="105">
        <v>148626900</v>
      </c>
      <c r="I5" s="105">
        <v>150567700</v>
      </c>
      <c r="J5" s="106">
        <v>152423500</v>
      </c>
    </row>
    <row r="6" spans="1:10" ht="11.25" customHeight="1">
      <c r="A6" s="107" t="s">
        <v>103</v>
      </c>
      <c r="B6" s="108">
        <v>31658734</v>
      </c>
      <c r="C6" s="108">
        <v>32168300</v>
      </c>
      <c r="D6" s="108">
        <v>32670100</v>
      </c>
      <c r="E6" s="108">
        <v>33144800</v>
      </c>
      <c r="F6" s="108">
        <v>33557400</v>
      </c>
      <c r="G6" s="108">
        <v>33940300</v>
      </c>
      <c r="H6" s="108">
        <v>34307900</v>
      </c>
      <c r="I6" s="108">
        <v>34669100</v>
      </c>
      <c r="J6" s="53">
        <v>35014300</v>
      </c>
    </row>
    <row r="7" spans="1:10" ht="11.25" customHeight="1">
      <c r="A7" s="109" t="s">
        <v>57</v>
      </c>
      <c r="B7" s="63">
        <v>24764857</v>
      </c>
      <c r="C7" s="63">
        <v>25270800</v>
      </c>
      <c r="D7" s="63">
        <v>25785000</v>
      </c>
      <c r="E7" s="63">
        <v>26268900</v>
      </c>
      <c r="F7" s="63">
        <v>26692800</v>
      </c>
      <c r="G7" s="63">
        <v>27084900</v>
      </c>
      <c r="H7" s="63">
        <v>27458600</v>
      </c>
      <c r="I7" s="63">
        <v>27822200</v>
      </c>
      <c r="J7" s="64">
        <v>28166600</v>
      </c>
    </row>
    <row r="8" spans="1:10" ht="11.25" customHeight="1">
      <c r="A8" s="109" t="s">
        <v>58</v>
      </c>
      <c r="B8" s="63">
        <v>28002637</v>
      </c>
      <c r="C8" s="63">
        <v>28625300</v>
      </c>
      <c r="D8" s="63">
        <v>29375400</v>
      </c>
      <c r="E8" s="63">
        <v>30088900</v>
      </c>
      <c r="F8" s="63">
        <v>30747500</v>
      </c>
      <c r="G8" s="63">
        <v>31368500</v>
      </c>
      <c r="H8" s="63">
        <v>31975600</v>
      </c>
      <c r="I8" s="63">
        <v>32569500</v>
      </c>
      <c r="J8" s="64">
        <v>33147900</v>
      </c>
    </row>
    <row r="9" spans="1:10" ht="11.25" customHeight="1">
      <c r="A9" s="107" t="s">
        <v>59</v>
      </c>
      <c r="B9" s="63">
        <v>26997903</v>
      </c>
      <c r="C9" s="63">
        <v>27366000</v>
      </c>
      <c r="D9" s="63">
        <v>27793400</v>
      </c>
      <c r="E9" s="63">
        <v>28191900</v>
      </c>
      <c r="F9" s="63">
        <v>28528700</v>
      </c>
      <c r="G9" s="63">
        <v>28834100</v>
      </c>
      <c r="H9" s="63">
        <v>29121600</v>
      </c>
      <c r="I9" s="63">
        <v>29400000</v>
      </c>
      <c r="J9" s="64">
        <v>29659000</v>
      </c>
    </row>
    <row r="10" spans="1:10" ht="11.25" customHeight="1">
      <c r="A10" s="109" t="s">
        <v>104</v>
      </c>
      <c r="B10" s="110">
        <v>23276492</v>
      </c>
      <c r="C10" s="110">
        <v>23752200</v>
      </c>
      <c r="D10" s="110">
        <v>24216300</v>
      </c>
      <c r="E10" s="110">
        <v>24659300</v>
      </c>
      <c r="F10" s="110">
        <v>25049200</v>
      </c>
      <c r="G10" s="110">
        <v>25413300</v>
      </c>
      <c r="H10" s="110">
        <v>25763300</v>
      </c>
      <c r="I10" s="110">
        <v>26106900</v>
      </c>
      <c r="J10" s="111">
        <v>26435700</v>
      </c>
    </row>
    <row r="11" spans="1:10" ht="30" customHeight="1">
      <c r="A11" s="256" t="s">
        <v>183</v>
      </c>
      <c r="B11" s="256"/>
      <c r="C11" s="256"/>
      <c r="D11" s="256"/>
      <c r="E11" s="256"/>
      <c r="F11" s="256"/>
      <c r="G11" s="256"/>
      <c r="H11" s="256"/>
      <c r="I11" s="256"/>
      <c r="J11" s="256"/>
    </row>
    <row r="12" spans="1:10" s="2" customFormat="1" ht="13.5" customHeight="1" thickBot="1">
      <c r="A12" s="266" t="s">
        <v>105</v>
      </c>
      <c r="B12" s="266"/>
      <c r="C12" s="266"/>
      <c r="D12" s="266"/>
      <c r="E12" s="266"/>
      <c r="F12" s="266"/>
      <c r="G12" s="266"/>
      <c r="H12" s="266"/>
      <c r="I12" s="266"/>
      <c r="J12" s="266"/>
    </row>
    <row r="13" spans="1:10" s="2" customFormat="1" ht="13.5" customHeight="1" thickTop="1">
      <c r="A13" s="252" t="s">
        <v>101</v>
      </c>
      <c r="B13" s="3" t="s">
        <v>33</v>
      </c>
      <c r="C13" s="254" t="s">
        <v>3</v>
      </c>
      <c r="D13" s="255"/>
      <c r="E13" s="255"/>
      <c r="F13" s="255"/>
      <c r="G13" s="255"/>
      <c r="H13" s="255"/>
      <c r="I13" s="255"/>
      <c r="J13" s="255"/>
    </row>
    <row r="14" spans="1:10" s="2" customFormat="1" ht="11.25">
      <c r="A14" s="253"/>
      <c r="B14" s="191">
        <v>2018</v>
      </c>
      <c r="C14" s="192">
        <v>2019</v>
      </c>
      <c r="D14" s="193">
        <v>2020</v>
      </c>
      <c r="E14" s="193">
        <v>2021</v>
      </c>
      <c r="F14" s="194">
        <v>2022</v>
      </c>
      <c r="G14" s="193">
        <v>2023</v>
      </c>
      <c r="H14" s="194">
        <v>2024</v>
      </c>
      <c r="I14" s="193">
        <v>2025</v>
      </c>
      <c r="J14" s="22">
        <v>2026</v>
      </c>
    </row>
    <row r="15" spans="1:10" ht="12.75">
      <c r="A15" s="4"/>
      <c r="B15" s="8">
        <v>-1</v>
      </c>
      <c r="C15" s="8">
        <v>-2</v>
      </c>
      <c r="D15" s="8">
        <v>-3</v>
      </c>
      <c r="E15" s="8">
        <v>-4</v>
      </c>
      <c r="F15" s="8">
        <v>-5</v>
      </c>
      <c r="G15" s="8">
        <v>-6</v>
      </c>
      <c r="H15" s="8">
        <v>-7</v>
      </c>
      <c r="I15" s="8">
        <v>-8</v>
      </c>
      <c r="J15" s="9">
        <v>-9</v>
      </c>
    </row>
    <row r="16" spans="1:10" ht="12.75">
      <c r="A16" s="11" t="s">
        <v>102</v>
      </c>
      <c r="B16" s="112">
        <v>79799745</v>
      </c>
      <c r="C16" s="112">
        <v>79820400</v>
      </c>
      <c r="D16" s="113">
        <v>80652000</v>
      </c>
      <c r="E16" s="113">
        <v>81483500</v>
      </c>
      <c r="F16" s="113">
        <v>82315000</v>
      </c>
      <c r="G16" s="113">
        <v>83146600</v>
      </c>
      <c r="H16" s="113">
        <v>83978100</v>
      </c>
      <c r="I16" s="113">
        <v>84809700</v>
      </c>
      <c r="J16" s="114">
        <v>85641200</v>
      </c>
    </row>
    <row r="17" spans="1:10" ht="12.75">
      <c r="A17" s="107" t="s">
        <v>103</v>
      </c>
      <c r="B17" s="63">
        <v>19595655</v>
      </c>
      <c r="C17" s="54">
        <v>19676300</v>
      </c>
      <c r="D17" s="63">
        <v>19843900</v>
      </c>
      <c r="E17" s="63">
        <v>20012800</v>
      </c>
      <c r="F17" s="63">
        <v>20183100</v>
      </c>
      <c r="G17" s="63">
        <v>20354400</v>
      </c>
      <c r="H17" s="63">
        <v>20526800</v>
      </c>
      <c r="I17" s="63">
        <v>20700200</v>
      </c>
      <c r="J17" s="64">
        <v>20874600</v>
      </c>
    </row>
    <row r="18" spans="1:10" ht="12.75">
      <c r="A18" s="109" t="s">
        <v>57</v>
      </c>
      <c r="B18" s="63">
        <v>13995684</v>
      </c>
      <c r="C18" s="54">
        <v>13977300</v>
      </c>
      <c r="D18" s="63">
        <v>14112800</v>
      </c>
      <c r="E18" s="63">
        <v>14247500</v>
      </c>
      <c r="F18" s="63">
        <v>14384200</v>
      </c>
      <c r="G18" s="63">
        <v>14522000</v>
      </c>
      <c r="H18" s="63">
        <v>14660700</v>
      </c>
      <c r="I18" s="63">
        <v>14800300</v>
      </c>
      <c r="J18" s="64">
        <v>14940800</v>
      </c>
    </row>
    <row r="19" spans="1:10" ht="12.75">
      <c r="A19" s="109" t="s">
        <v>58</v>
      </c>
      <c r="B19" s="63">
        <v>17099890</v>
      </c>
      <c r="C19" s="54">
        <v>17126900</v>
      </c>
      <c r="D19" s="63">
        <v>17413600</v>
      </c>
      <c r="E19" s="63">
        <v>17695500</v>
      </c>
      <c r="F19" s="63">
        <v>17972800</v>
      </c>
      <c r="G19" s="63">
        <v>18246000</v>
      </c>
      <c r="H19" s="63">
        <v>18515500</v>
      </c>
      <c r="I19" s="63">
        <v>18781500</v>
      </c>
      <c r="J19" s="64">
        <v>19044600</v>
      </c>
    </row>
    <row r="20" spans="1:10" ht="12.75">
      <c r="A20" s="107" t="s">
        <v>59</v>
      </c>
      <c r="B20" s="63">
        <v>15704041</v>
      </c>
      <c r="C20" s="54">
        <v>15633800</v>
      </c>
      <c r="D20" s="63">
        <v>15733400</v>
      </c>
      <c r="E20" s="63">
        <v>15834100</v>
      </c>
      <c r="F20" s="63">
        <v>15935700</v>
      </c>
      <c r="G20" s="63">
        <v>16038000</v>
      </c>
      <c r="H20" s="63">
        <v>16141100</v>
      </c>
      <c r="I20" s="63">
        <v>16244800</v>
      </c>
      <c r="J20" s="64">
        <v>16348200</v>
      </c>
    </row>
    <row r="21" spans="1:10" ht="12.75">
      <c r="A21" s="109" t="s">
        <v>104</v>
      </c>
      <c r="B21" s="115">
        <v>13404475</v>
      </c>
      <c r="C21" s="48">
        <v>13406200</v>
      </c>
      <c r="D21" s="110">
        <v>13548200</v>
      </c>
      <c r="E21" s="110">
        <v>13693600</v>
      </c>
      <c r="F21" s="110">
        <v>13839300</v>
      </c>
      <c r="G21" s="110">
        <v>13986100</v>
      </c>
      <c r="H21" s="110">
        <v>14134000</v>
      </c>
      <c r="I21" s="110">
        <v>14282900</v>
      </c>
      <c r="J21" s="111">
        <v>14433000</v>
      </c>
    </row>
    <row r="22" spans="1:10" ht="24.75" customHeight="1">
      <c r="A22" s="256" t="s">
        <v>184</v>
      </c>
      <c r="B22" s="256"/>
      <c r="C22" s="256"/>
      <c r="D22" s="256"/>
      <c r="E22" s="256"/>
      <c r="F22" s="256"/>
      <c r="G22" s="256"/>
      <c r="H22" s="256"/>
      <c r="I22" s="256"/>
      <c r="J22" s="256"/>
    </row>
    <row r="23" spans="1:10" ht="13.5" customHeight="1" thickBot="1">
      <c r="A23" s="266" t="s">
        <v>106</v>
      </c>
      <c r="B23" s="266"/>
      <c r="C23" s="266"/>
      <c r="D23" s="266"/>
      <c r="E23" s="266"/>
      <c r="F23" s="266"/>
      <c r="G23" s="266"/>
      <c r="H23" s="266"/>
      <c r="I23" s="266"/>
      <c r="J23" s="266"/>
    </row>
    <row r="24" spans="1:10" ht="13.5" thickTop="1">
      <c r="A24" s="252" t="s">
        <v>101</v>
      </c>
      <c r="B24" s="3" t="s">
        <v>33</v>
      </c>
      <c r="C24" s="254" t="s">
        <v>3</v>
      </c>
      <c r="D24" s="255"/>
      <c r="E24" s="255"/>
      <c r="F24" s="255"/>
      <c r="G24" s="255"/>
      <c r="H24" s="255"/>
      <c r="I24" s="255"/>
      <c r="J24" s="255"/>
    </row>
    <row r="25" spans="1:10" ht="12.75">
      <c r="A25" s="253"/>
      <c r="B25" s="191">
        <v>2018</v>
      </c>
      <c r="C25" s="192">
        <v>2019</v>
      </c>
      <c r="D25" s="193">
        <v>2020</v>
      </c>
      <c r="E25" s="193">
        <v>2021</v>
      </c>
      <c r="F25" s="194">
        <v>2022</v>
      </c>
      <c r="G25" s="193">
        <v>2023</v>
      </c>
      <c r="H25" s="194">
        <v>2024</v>
      </c>
      <c r="I25" s="193">
        <v>2025</v>
      </c>
      <c r="J25" s="22">
        <v>2026</v>
      </c>
    </row>
    <row r="26" spans="1:10" ht="12.75">
      <c r="A26" s="4"/>
      <c r="B26" s="8">
        <v>-1</v>
      </c>
      <c r="C26" s="8">
        <v>-2</v>
      </c>
      <c r="D26" s="8">
        <v>-3</v>
      </c>
      <c r="E26" s="8">
        <v>-4</v>
      </c>
      <c r="F26" s="8">
        <v>-5</v>
      </c>
      <c r="G26" s="8">
        <v>-6</v>
      </c>
      <c r="H26" s="8">
        <v>-7</v>
      </c>
      <c r="I26" s="8">
        <v>-8</v>
      </c>
      <c r="J26" s="9">
        <v>-9</v>
      </c>
    </row>
    <row r="27" spans="1:10" ht="12.75">
      <c r="A27" s="11" t="s">
        <v>102</v>
      </c>
      <c r="B27" s="115">
        <v>54900878</v>
      </c>
      <c r="C27" s="115">
        <v>57362300</v>
      </c>
      <c r="D27" s="115">
        <v>59188200</v>
      </c>
      <c r="E27" s="115">
        <v>60870300</v>
      </c>
      <c r="F27" s="115">
        <v>62260400</v>
      </c>
      <c r="G27" s="115">
        <v>63494500</v>
      </c>
      <c r="H27" s="115">
        <v>64648800</v>
      </c>
      <c r="I27" s="115">
        <v>65758000</v>
      </c>
      <c r="J27" s="116">
        <v>66782300</v>
      </c>
    </row>
    <row r="28" spans="1:10" ht="12.75">
      <c r="A28" s="107" t="s">
        <v>103</v>
      </c>
      <c r="B28" s="63">
        <v>12063079</v>
      </c>
      <c r="C28" s="63">
        <v>12492000</v>
      </c>
      <c r="D28" s="63">
        <v>12826200</v>
      </c>
      <c r="E28" s="63">
        <v>13131900</v>
      </c>
      <c r="F28" s="63">
        <v>13374300</v>
      </c>
      <c r="G28" s="63">
        <v>13585900</v>
      </c>
      <c r="H28" s="63">
        <v>13781000</v>
      </c>
      <c r="I28" s="63">
        <v>13968900</v>
      </c>
      <c r="J28" s="64">
        <v>14139600</v>
      </c>
    </row>
    <row r="29" spans="1:10" ht="12.75">
      <c r="A29" s="109" t="s">
        <v>57</v>
      </c>
      <c r="B29" s="63">
        <v>10769173</v>
      </c>
      <c r="C29" s="63">
        <v>11293500</v>
      </c>
      <c r="D29" s="63">
        <v>11672200</v>
      </c>
      <c r="E29" s="63">
        <v>12021500</v>
      </c>
      <c r="F29" s="63">
        <v>12308500</v>
      </c>
      <c r="G29" s="63">
        <v>12562900</v>
      </c>
      <c r="H29" s="63">
        <v>12797800</v>
      </c>
      <c r="I29" s="63">
        <v>13021900</v>
      </c>
      <c r="J29" s="64">
        <v>13225800</v>
      </c>
    </row>
    <row r="30" spans="1:10" ht="12.75">
      <c r="A30" s="109" t="s">
        <v>58</v>
      </c>
      <c r="B30" s="63">
        <v>10902747</v>
      </c>
      <c r="C30" s="63">
        <v>11498500</v>
      </c>
      <c r="D30" s="63">
        <v>11961800</v>
      </c>
      <c r="E30" s="63">
        <v>12393400</v>
      </c>
      <c r="F30" s="63">
        <v>12774700</v>
      </c>
      <c r="G30" s="63">
        <v>13122500</v>
      </c>
      <c r="H30" s="63">
        <v>13460100</v>
      </c>
      <c r="I30" s="63">
        <v>13788000</v>
      </c>
      <c r="J30" s="64">
        <v>14103300</v>
      </c>
    </row>
    <row r="31" spans="1:10" ht="12.75">
      <c r="A31" s="107" t="s">
        <v>59</v>
      </c>
      <c r="B31" s="63">
        <v>11293862</v>
      </c>
      <c r="C31" s="63">
        <v>11732200</v>
      </c>
      <c r="D31" s="63">
        <v>12059900</v>
      </c>
      <c r="E31" s="63">
        <v>12357800</v>
      </c>
      <c r="F31" s="63">
        <v>12593000</v>
      </c>
      <c r="G31" s="63">
        <v>12796000</v>
      </c>
      <c r="H31" s="63">
        <v>12980500</v>
      </c>
      <c r="I31" s="63">
        <v>13155300</v>
      </c>
      <c r="J31" s="64">
        <v>13310800</v>
      </c>
    </row>
    <row r="32" spans="1:10" ht="12.75">
      <c r="A32" s="109" t="s">
        <v>104</v>
      </c>
      <c r="B32" s="115">
        <v>9872017</v>
      </c>
      <c r="C32" s="115">
        <v>10346100</v>
      </c>
      <c r="D32" s="110">
        <v>10668000</v>
      </c>
      <c r="E32" s="110">
        <v>10965600</v>
      </c>
      <c r="F32" s="110">
        <v>11209900</v>
      </c>
      <c r="G32" s="110">
        <v>11427200</v>
      </c>
      <c r="H32" s="110">
        <v>11629300</v>
      </c>
      <c r="I32" s="110">
        <v>11823900</v>
      </c>
      <c r="J32" s="111">
        <v>12002700</v>
      </c>
    </row>
    <row r="33" spans="1:10" ht="33" customHeight="1">
      <c r="A33" s="256" t="s">
        <v>184</v>
      </c>
      <c r="B33" s="256"/>
      <c r="C33" s="256"/>
      <c r="D33" s="256"/>
      <c r="E33" s="256"/>
      <c r="F33" s="256"/>
      <c r="G33" s="256"/>
      <c r="H33" s="256"/>
      <c r="I33" s="256"/>
      <c r="J33" s="256"/>
    </row>
    <row r="35" ht="12.75">
      <c r="C35" s="117"/>
    </row>
  </sheetData>
  <sheetProtection/>
  <mergeCells count="12">
    <mergeCell ref="A13:A14"/>
    <mergeCell ref="C13:J13"/>
    <mergeCell ref="A1:J1"/>
    <mergeCell ref="A2:A3"/>
    <mergeCell ref="C2:J2"/>
    <mergeCell ref="A33:J33"/>
    <mergeCell ref="A22:J22"/>
    <mergeCell ref="A23:J23"/>
    <mergeCell ref="A24:A25"/>
    <mergeCell ref="C24:J24"/>
    <mergeCell ref="A11:J11"/>
    <mergeCell ref="A12:J12"/>
  </mergeCells>
  <printOptions horizontalCentered="1" verticalCentered="1"/>
  <pageMargins left="0.5" right="0.75" top="0.5" bottom="0.5" header="0.5" footer="0.5"/>
  <pageSetup fitToHeight="0" fitToWidth="0" horizontalDpi="600" verticalDpi="600" orientation="landscape" scale="81" r:id="rId1"/>
</worksheet>
</file>

<file path=xl/worksheets/sheet8.xml><?xml version="1.0" encoding="utf-8"?>
<worksheet xmlns="http://schemas.openxmlformats.org/spreadsheetml/2006/main" xmlns:r="http://schemas.openxmlformats.org/officeDocument/2006/relationships">
  <dimension ref="A1:K49"/>
  <sheetViews>
    <sheetView zoomScalePageLayoutView="0" workbookViewId="0" topLeftCell="A19">
      <selection activeCell="F36" sqref="F36"/>
    </sheetView>
  </sheetViews>
  <sheetFormatPr defaultColWidth="10.140625" defaultRowHeight="15"/>
  <cols>
    <col min="1" max="1" width="30.140625" style="118" customWidth="1"/>
    <col min="2" max="10" width="10.7109375" style="118" customWidth="1"/>
    <col min="11" max="11" width="11.421875" style="118" bestFit="1" customWidth="1"/>
    <col min="12" max="16384" width="10.140625" style="118" customWidth="1"/>
  </cols>
  <sheetData>
    <row r="1" spans="1:10" ht="28.5" customHeight="1" thickBot="1">
      <c r="A1" s="268" t="s">
        <v>107</v>
      </c>
      <c r="B1" s="268"/>
      <c r="C1" s="268"/>
      <c r="D1" s="268"/>
      <c r="E1" s="268"/>
      <c r="F1" s="268"/>
      <c r="G1" s="268"/>
      <c r="H1" s="268"/>
      <c r="I1" s="268"/>
      <c r="J1" s="268"/>
    </row>
    <row r="2" spans="1:10" ht="15" customHeight="1" thickTop="1">
      <c r="A2" s="269" t="s">
        <v>108</v>
      </c>
      <c r="B2" s="182" t="s">
        <v>109</v>
      </c>
      <c r="C2" s="254" t="s">
        <v>3</v>
      </c>
      <c r="D2" s="255"/>
      <c r="E2" s="255"/>
      <c r="F2" s="255"/>
      <c r="G2" s="255"/>
      <c r="H2" s="255"/>
      <c r="I2" s="255"/>
      <c r="J2" s="255"/>
    </row>
    <row r="3" spans="1:10" ht="12.75">
      <c r="A3" s="270"/>
      <c r="B3" s="191">
        <v>2018</v>
      </c>
      <c r="C3" s="192">
        <v>2019</v>
      </c>
      <c r="D3" s="193">
        <v>2020</v>
      </c>
      <c r="E3" s="193">
        <v>2021</v>
      </c>
      <c r="F3" s="194">
        <v>2022</v>
      </c>
      <c r="G3" s="193">
        <v>2023</v>
      </c>
      <c r="H3" s="194">
        <v>2024</v>
      </c>
      <c r="I3" s="193">
        <v>2025</v>
      </c>
      <c r="J3" s="22">
        <v>2026</v>
      </c>
    </row>
    <row r="4" spans="1:10" ht="10.5" customHeight="1">
      <c r="A4" s="119"/>
      <c r="B4" s="8">
        <v>-1</v>
      </c>
      <c r="C4" s="8">
        <v>-2</v>
      </c>
      <c r="D4" s="8">
        <v>-3</v>
      </c>
      <c r="E4" s="8">
        <v>-4</v>
      </c>
      <c r="F4" s="8">
        <v>-5</v>
      </c>
      <c r="G4" s="8">
        <v>-6</v>
      </c>
      <c r="H4" s="8">
        <v>-7</v>
      </c>
      <c r="I4" s="8">
        <v>-8</v>
      </c>
      <c r="J4" s="9">
        <v>-9</v>
      </c>
    </row>
    <row r="5" spans="1:11" s="126" customFormat="1" ht="15.75" customHeight="1">
      <c r="A5" s="120" t="s">
        <v>110</v>
      </c>
      <c r="B5" s="121">
        <v>134700623</v>
      </c>
      <c r="C5" s="121">
        <v>137182700</v>
      </c>
      <c r="D5" s="122">
        <v>139840200</v>
      </c>
      <c r="E5" s="123">
        <v>142353800</v>
      </c>
      <c r="F5" s="123">
        <v>144575400</v>
      </c>
      <c r="G5" s="123">
        <v>146641100</v>
      </c>
      <c r="H5" s="123">
        <v>148626900</v>
      </c>
      <c r="I5" s="123">
        <v>150567700</v>
      </c>
      <c r="J5" s="124">
        <v>152423500</v>
      </c>
      <c r="K5" s="125"/>
    </row>
    <row r="6" spans="1:11" ht="11.25" customHeight="1">
      <c r="A6" s="107" t="s">
        <v>103</v>
      </c>
      <c r="B6" s="63">
        <v>31658734</v>
      </c>
      <c r="C6" s="63">
        <v>32168300</v>
      </c>
      <c r="D6" s="54">
        <v>32670100</v>
      </c>
      <c r="E6" s="104">
        <v>33144800</v>
      </c>
      <c r="F6" s="104">
        <v>33557400</v>
      </c>
      <c r="G6" s="104">
        <v>33940300</v>
      </c>
      <c r="H6" s="104">
        <v>34307900</v>
      </c>
      <c r="I6" s="104">
        <v>34669100</v>
      </c>
      <c r="J6" s="127">
        <v>35014300</v>
      </c>
      <c r="K6" s="128"/>
    </row>
    <row r="7" spans="1:11" ht="11.25" customHeight="1">
      <c r="A7" s="109" t="s">
        <v>57</v>
      </c>
      <c r="B7" s="63">
        <v>24764857</v>
      </c>
      <c r="C7" s="63">
        <v>25270800</v>
      </c>
      <c r="D7" s="54">
        <v>25785000</v>
      </c>
      <c r="E7" s="104">
        <v>26268900</v>
      </c>
      <c r="F7" s="104">
        <v>26692800</v>
      </c>
      <c r="G7" s="104">
        <v>27084900</v>
      </c>
      <c r="H7" s="104">
        <v>27458600</v>
      </c>
      <c r="I7" s="104">
        <v>27822200</v>
      </c>
      <c r="J7" s="127">
        <v>28166600</v>
      </c>
      <c r="K7" s="128"/>
    </row>
    <row r="8" spans="1:11" ht="11.25" customHeight="1">
      <c r="A8" s="109" t="s">
        <v>58</v>
      </c>
      <c r="B8" s="63">
        <v>28002637</v>
      </c>
      <c r="C8" s="63">
        <v>28625300</v>
      </c>
      <c r="D8" s="54">
        <v>29375400</v>
      </c>
      <c r="E8" s="104">
        <v>30088900</v>
      </c>
      <c r="F8" s="104">
        <v>30747500</v>
      </c>
      <c r="G8" s="104">
        <v>31368500</v>
      </c>
      <c r="H8" s="104">
        <v>31975600</v>
      </c>
      <c r="I8" s="104">
        <v>32569500</v>
      </c>
      <c r="J8" s="127">
        <v>33147900</v>
      </c>
      <c r="K8" s="128"/>
    </row>
    <row r="9" spans="1:11" ht="11.25" customHeight="1">
      <c r="A9" s="107" t="s">
        <v>59</v>
      </c>
      <c r="B9" s="104">
        <v>26997903</v>
      </c>
      <c r="C9" s="64">
        <v>27366000</v>
      </c>
      <c r="D9" s="127">
        <v>27793400</v>
      </c>
      <c r="E9" s="104">
        <v>28191900</v>
      </c>
      <c r="F9" s="104">
        <v>28528700</v>
      </c>
      <c r="G9" s="104">
        <v>28834100</v>
      </c>
      <c r="H9" s="104">
        <v>29121600</v>
      </c>
      <c r="I9" s="104">
        <v>29400000</v>
      </c>
      <c r="J9" s="127">
        <v>29659000</v>
      </c>
      <c r="K9" s="128"/>
    </row>
    <row r="10" spans="1:11" ht="11.25" customHeight="1">
      <c r="A10" s="107" t="s">
        <v>104</v>
      </c>
      <c r="B10" s="104">
        <v>23276492</v>
      </c>
      <c r="C10" s="64">
        <v>23752200</v>
      </c>
      <c r="D10" s="127">
        <v>24216300</v>
      </c>
      <c r="E10" s="104">
        <v>24659300</v>
      </c>
      <c r="F10" s="104">
        <v>25049200</v>
      </c>
      <c r="G10" s="104">
        <v>25413300</v>
      </c>
      <c r="H10" s="104">
        <v>25763300</v>
      </c>
      <c r="I10" s="104">
        <v>26106900</v>
      </c>
      <c r="J10" s="127">
        <v>26435700</v>
      </c>
      <c r="K10" s="128"/>
    </row>
    <row r="11" spans="1:11" ht="11.25" customHeight="1">
      <c r="A11" s="129" t="s">
        <v>111</v>
      </c>
      <c r="B11" s="104">
        <v>64316472.11123389</v>
      </c>
      <c r="C11" s="130" t="s">
        <v>11</v>
      </c>
      <c r="D11" s="130" t="s">
        <v>11</v>
      </c>
      <c r="E11" s="130" t="s">
        <v>11</v>
      </c>
      <c r="F11" s="130" t="s">
        <v>11</v>
      </c>
      <c r="G11" s="130" t="s">
        <v>11</v>
      </c>
      <c r="H11" s="130" t="s">
        <v>11</v>
      </c>
      <c r="I11" s="130" t="s">
        <v>11</v>
      </c>
      <c r="J11" s="131" t="s">
        <v>11</v>
      </c>
      <c r="K11" s="186"/>
    </row>
    <row r="12" spans="1:11" ht="11.25" customHeight="1">
      <c r="A12" s="107" t="s">
        <v>103</v>
      </c>
      <c r="B12" s="104">
        <v>15986460.715159722</v>
      </c>
      <c r="C12" s="130" t="s">
        <v>11</v>
      </c>
      <c r="D12" s="130" t="s">
        <v>11</v>
      </c>
      <c r="E12" s="130" t="s">
        <v>11</v>
      </c>
      <c r="F12" s="130" t="s">
        <v>11</v>
      </c>
      <c r="G12" s="130" t="s">
        <v>11</v>
      </c>
      <c r="H12" s="130" t="s">
        <v>11</v>
      </c>
      <c r="I12" s="130" t="s">
        <v>11</v>
      </c>
      <c r="J12" s="131" t="s">
        <v>11</v>
      </c>
      <c r="K12" s="128"/>
    </row>
    <row r="13" spans="1:11" ht="11.25" customHeight="1">
      <c r="A13" s="109" t="s">
        <v>57</v>
      </c>
      <c r="B13" s="104">
        <v>11135375.966613203</v>
      </c>
      <c r="C13" s="130" t="s">
        <v>11</v>
      </c>
      <c r="D13" s="130" t="s">
        <v>11</v>
      </c>
      <c r="E13" s="130" t="s">
        <v>11</v>
      </c>
      <c r="F13" s="130" t="s">
        <v>11</v>
      </c>
      <c r="G13" s="130" t="s">
        <v>11</v>
      </c>
      <c r="H13" s="130" t="s">
        <v>11</v>
      </c>
      <c r="I13" s="130" t="s">
        <v>11</v>
      </c>
      <c r="J13" s="131" t="s">
        <v>11</v>
      </c>
      <c r="K13" s="128"/>
    </row>
    <row r="14" spans="1:11" ht="11.25" customHeight="1">
      <c r="A14" s="109" t="s">
        <v>58</v>
      </c>
      <c r="B14" s="104">
        <v>13982359.24739369</v>
      </c>
      <c r="C14" s="130" t="s">
        <v>11</v>
      </c>
      <c r="D14" s="130" t="s">
        <v>11</v>
      </c>
      <c r="E14" s="130" t="s">
        <v>11</v>
      </c>
      <c r="F14" s="130" t="s">
        <v>11</v>
      </c>
      <c r="G14" s="130" t="s">
        <v>11</v>
      </c>
      <c r="H14" s="130" t="s">
        <v>11</v>
      </c>
      <c r="I14" s="130" t="s">
        <v>11</v>
      </c>
      <c r="J14" s="131" t="s">
        <v>11</v>
      </c>
      <c r="K14" s="128"/>
    </row>
    <row r="15" spans="1:11" ht="11.25" customHeight="1">
      <c r="A15" s="107" t="s">
        <v>59</v>
      </c>
      <c r="B15" s="104">
        <v>12663775.522082673</v>
      </c>
      <c r="C15" s="130" t="s">
        <v>11</v>
      </c>
      <c r="D15" s="130" t="s">
        <v>11</v>
      </c>
      <c r="E15" s="130" t="s">
        <v>11</v>
      </c>
      <c r="F15" s="130" t="s">
        <v>11</v>
      </c>
      <c r="G15" s="130" t="s">
        <v>11</v>
      </c>
      <c r="H15" s="130" t="s">
        <v>11</v>
      </c>
      <c r="I15" s="130" t="s">
        <v>11</v>
      </c>
      <c r="J15" s="131" t="s">
        <v>11</v>
      </c>
      <c r="K15" s="128"/>
    </row>
    <row r="16" spans="1:11" ht="11.25" customHeight="1">
      <c r="A16" s="107" t="s">
        <v>104</v>
      </c>
      <c r="B16" s="104">
        <v>10548500.659984592</v>
      </c>
      <c r="C16" s="130" t="s">
        <v>11</v>
      </c>
      <c r="D16" s="130" t="s">
        <v>11</v>
      </c>
      <c r="E16" s="130" t="s">
        <v>11</v>
      </c>
      <c r="F16" s="130" t="s">
        <v>11</v>
      </c>
      <c r="G16" s="130" t="s">
        <v>11</v>
      </c>
      <c r="H16" s="130" t="s">
        <v>11</v>
      </c>
      <c r="I16" s="130" t="s">
        <v>11</v>
      </c>
      <c r="J16" s="131" t="s">
        <v>11</v>
      </c>
      <c r="K16" s="128"/>
    </row>
    <row r="17" spans="1:11" s="126" customFormat="1" ht="11.25" customHeight="1">
      <c r="A17" s="132" t="s">
        <v>112</v>
      </c>
      <c r="B17" s="52">
        <v>39672465.12404127</v>
      </c>
      <c r="C17" s="130" t="s">
        <v>11</v>
      </c>
      <c r="D17" s="130" t="s">
        <v>11</v>
      </c>
      <c r="E17" s="130" t="s">
        <v>11</v>
      </c>
      <c r="F17" s="130" t="s">
        <v>11</v>
      </c>
      <c r="G17" s="130" t="s">
        <v>11</v>
      </c>
      <c r="H17" s="130" t="s">
        <v>11</v>
      </c>
      <c r="I17" s="130" t="s">
        <v>11</v>
      </c>
      <c r="J17" s="131" t="s">
        <v>11</v>
      </c>
      <c r="K17" s="125"/>
    </row>
    <row r="18" spans="1:11" ht="11.25" customHeight="1">
      <c r="A18" s="107" t="s">
        <v>103</v>
      </c>
      <c r="B18" s="52">
        <v>8626792.819470707</v>
      </c>
      <c r="C18" s="130" t="s">
        <v>11</v>
      </c>
      <c r="D18" s="130" t="s">
        <v>11</v>
      </c>
      <c r="E18" s="130" t="s">
        <v>11</v>
      </c>
      <c r="F18" s="130" t="s">
        <v>11</v>
      </c>
      <c r="G18" s="130" t="s">
        <v>11</v>
      </c>
      <c r="H18" s="130" t="s">
        <v>11</v>
      </c>
      <c r="I18" s="130" t="s">
        <v>11</v>
      </c>
      <c r="J18" s="131" t="s">
        <v>11</v>
      </c>
      <c r="K18" s="128"/>
    </row>
    <row r="19" spans="1:11" ht="11.25" customHeight="1">
      <c r="A19" s="109" t="s">
        <v>57</v>
      </c>
      <c r="B19" s="52">
        <v>7809682.092467741</v>
      </c>
      <c r="C19" s="130" t="s">
        <v>11</v>
      </c>
      <c r="D19" s="130" t="s">
        <v>11</v>
      </c>
      <c r="E19" s="130" t="s">
        <v>11</v>
      </c>
      <c r="F19" s="130" t="s">
        <v>11</v>
      </c>
      <c r="G19" s="130" t="s">
        <v>11</v>
      </c>
      <c r="H19" s="130" t="s">
        <v>11</v>
      </c>
      <c r="I19" s="130" t="s">
        <v>11</v>
      </c>
      <c r="J19" s="131" t="s">
        <v>11</v>
      </c>
      <c r="K19" s="128"/>
    </row>
    <row r="20" spans="1:11" ht="11.25" customHeight="1">
      <c r="A20" s="109" t="s">
        <v>58</v>
      </c>
      <c r="B20" s="52">
        <v>7790514.442799027</v>
      </c>
      <c r="C20" s="130" t="s">
        <v>11</v>
      </c>
      <c r="D20" s="130" t="s">
        <v>11</v>
      </c>
      <c r="E20" s="130" t="s">
        <v>11</v>
      </c>
      <c r="F20" s="130" t="s">
        <v>11</v>
      </c>
      <c r="G20" s="130" t="s">
        <v>11</v>
      </c>
      <c r="H20" s="130" t="s">
        <v>11</v>
      </c>
      <c r="I20" s="130" t="s">
        <v>11</v>
      </c>
      <c r="J20" s="131" t="s">
        <v>11</v>
      </c>
      <c r="K20" s="128"/>
    </row>
    <row r="21" spans="1:11" ht="11.25" customHeight="1">
      <c r="A21" s="107" t="s">
        <v>59</v>
      </c>
      <c r="B21" s="52">
        <v>8094731.922496079</v>
      </c>
      <c r="C21" s="130" t="s">
        <v>11</v>
      </c>
      <c r="D21" s="130" t="s">
        <v>11</v>
      </c>
      <c r="E21" s="130" t="s">
        <v>11</v>
      </c>
      <c r="F21" s="130" t="s">
        <v>11</v>
      </c>
      <c r="G21" s="130" t="s">
        <v>11</v>
      </c>
      <c r="H21" s="130" t="s">
        <v>11</v>
      </c>
      <c r="I21" s="130" t="s">
        <v>11</v>
      </c>
      <c r="J21" s="131" t="s">
        <v>11</v>
      </c>
      <c r="K21" s="128"/>
    </row>
    <row r="22" spans="1:11" ht="11.25" customHeight="1">
      <c r="A22" s="107" t="s">
        <v>104</v>
      </c>
      <c r="B22" s="52">
        <v>7350743.846807714</v>
      </c>
      <c r="C22" s="130" t="s">
        <v>11</v>
      </c>
      <c r="D22" s="130" t="s">
        <v>11</v>
      </c>
      <c r="E22" s="130" t="s">
        <v>11</v>
      </c>
      <c r="F22" s="130" t="s">
        <v>11</v>
      </c>
      <c r="G22" s="130" t="s">
        <v>11</v>
      </c>
      <c r="H22" s="130" t="s">
        <v>11</v>
      </c>
      <c r="I22" s="130" t="s">
        <v>11</v>
      </c>
      <c r="J22" s="131" t="s">
        <v>11</v>
      </c>
      <c r="K22" s="128"/>
    </row>
    <row r="23" spans="1:11" s="126" customFormat="1" ht="11.25" customHeight="1">
      <c r="A23" s="133" t="s">
        <v>113</v>
      </c>
      <c r="B23" s="52">
        <v>30711685.76472485</v>
      </c>
      <c r="C23" s="130" t="s">
        <v>11</v>
      </c>
      <c r="D23" s="130" t="s">
        <v>11</v>
      </c>
      <c r="E23" s="130" t="s">
        <v>11</v>
      </c>
      <c r="F23" s="130" t="s">
        <v>11</v>
      </c>
      <c r="G23" s="130" t="s">
        <v>11</v>
      </c>
      <c r="H23" s="130" t="s">
        <v>11</v>
      </c>
      <c r="I23" s="130" t="s">
        <v>11</v>
      </c>
      <c r="J23" s="131" t="s">
        <v>11</v>
      </c>
      <c r="K23" s="187"/>
    </row>
    <row r="24" spans="1:11" ht="11.25" customHeight="1">
      <c r="A24" s="134" t="s">
        <v>103</v>
      </c>
      <c r="B24" s="52">
        <v>7045480.46536957</v>
      </c>
      <c r="C24" s="130" t="s">
        <v>11</v>
      </c>
      <c r="D24" s="130" t="s">
        <v>11</v>
      </c>
      <c r="E24" s="130" t="s">
        <v>11</v>
      </c>
      <c r="F24" s="130" t="s">
        <v>11</v>
      </c>
      <c r="G24" s="130" t="s">
        <v>11</v>
      </c>
      <c r="H24" s="130" t="s">
        <v>11</v>
      </c>
      <c r="I24" s="130" t="s">
        <v>11</v>
      </c>
      <c r="J24" s="131" t="s">
        <v>11</v>
      </c>
      <c r="K24" s="128"/>
    </row>
    <row r="25" spans="1:11" ht="11.25" customHeight="1">
      <c r="A25" s="135" t="s">
        <v>57</v>
      </c>
      <c r="B25" s="52">
        <v>5819798.940919056</v>
      </c>
      <c r="C25" s="130" t="s">
        <v>11</v>
      </c>
      <c r="D25" s="130" t="s">
        <v>11</v>
      </c>
      <c r="E25" s="130" t="s">
        <v>11</v>
      </c>
      <c r="F25" s="130" t="s">
        <v>11</v>
      </c>
      <c r="G25" s="130" t="s">
        <v>11</v>
      </c>
      <c r="H25" s="130" t="s">
        <v>11</v>
      </c>
      <c r="I25" s="130" t="s">
        <v>11</v>
      </c>
      <c r="J25" s="131" t="s">
        <v>11</v>
      </c>
      <c r="K25" s="128"/>
    </row>
    <row r="26" spans="1:11" ht="11.25" customHeight="1">
      <c r="A26" s="135" t="s">
        <v>58</v>
      </c>
      <c r="B26" s="52">
        <v>6229763.309807283</v>
      </c>
      <c r="C26" s="130" t="s">
        <v>11</v>
      </c>
      <c r="D26" s="130" t="s">
        <v>11</v>
      </c>
      <c r="E26" s="130" t="s">
        <v>11</v>
      </c>
      <c r="F26" s="130" t="s">
        <v>11</v>
      </c>
      <c r="G26" s="130" t="s">
        <v>11</v>
      </c>
      <c r="H26" s="130" t="s">
        <v>11</v>
      </c>
      <c r="I26" s="130" t="s">
        <v>11</v>
      </c>
      <c r="J26" s="131" t="s">
        <v>11</v>
      </c>
      <c r="K26" s="128"/>
    </row>
    <row r="27" spans="1:11" ht="11.25" customHeight="1">
      <c r="A27" s="134" t="s">
        <v>59</v>
      </c>
      <c r="B27" s="52">
        <v>6239395.555421246</v>
      </c>
      <c r="C27" s="130" t="s">
        <v>11</v>
      </c>
      <c r="D27" s="130" t="s">
        <v>11</v>
      </c>
      <c r="E27" s="130" t="s">
        <v>11</v>
      </c>
      <c r="F27" s="130" t="s">
        <v>11</v>
      </c>
      <c r="G27" s="130" t="s">
        <v>11</v>
      </c>
      <c r="H27" s="130" t="s">
        <v>11</v>
      </c>
      <c r="I27" s="130" t="s">
        <v>11</v>
      </c>
      <c r="J27" s="131" t="s">
        <v>11</v>
      </c>
      <c r="K27" s="128"/>
    </row>
    <row r="28" spans="1:11" ht="11.25" customHeight="1">
      <c r="A28" s="136" t="s">
        <v>104</v>
      </c>
      <c r="B28" s="52">
        <v>5377247.493207692</v>
      </c>
      <c r="C28" s="137" t="s">
        <v>11</v>
      </c>
      <c r="D28" s="137" t="s">
        <v>11</v>
      </c>
      <c r="E28" s="137" t="s">
        <v>11</v>
      </c>
      <c r="F28" s="137" t="s">
        <v>11</v>
      </c>
      <c r="G28" s="137" t="s">
        <v>11</v>
      </c>
      <c r="H28" s="137" t="s">
        <v>11</v>
      </c>
      <c r="I28" s="137" t="s">
        <v>11</v>
      </c>
      <c r="J28" s="138" t="s">
        <v>11</v>
      </c>
      <c r="K28" s="128"/>
    </row>
    <row r="29" spans="1:11" ht="57" customHeight="1">
      <c r="A29" s="267" t="s">
        <v>196</v>
      </c>
      <c r="B29" s="256"/>
      <c r="C29" s="256"/>
      <c r="D29" s="267"/>
      <c r="E29" s="256"/>
      <c r="F29" s="256"/>
      <c r="G29" s="256"/>
      <c r="H29" s="256"/>
      <c r="I29" s="256"/>
      <c r="J29" s="256"/>
      <c r="K29" s="139"/>
    </row>
    <row r="30" spans="3:10" ht="13.5" customHeight="1">
      <c r="C30" s="128"/>
      <c r="D30" s="128"/>
      <c r="E30" s="128"/>
      <c r="F30" s="128"/>
      <c r="G30" s="128"/>
      <c r="H30" s="128"/>
      <c r="I30" s="128"/>
      <c r="J30" s="128"/>
    </row>
    <row r="31" spans="3:10" ht="12.75">
      <c r="C31" s="128"/>
      <c r="D31" s="128"/>
      <c r="E31" s="128"/>
      <c r="F31" s="128"/>
      <c r="G31" s="128"/>
      <c r="H31" s="128"/>
      <c r="I31" s="128"/>
      <c r="J31" s="128"/>
    </row>
    <row r="32" spans="3:10" ht="12.75">
      <c r="C32" s="128"/>
      <c r="D32" s="128"/>
      <c r="E32" s="128"/>
      <c r="F32" s="128"/>
      <c r="G32" s="128"/>
      <c r="H32" s="128"/>
      <c r="I32" s="128"/>
      <c r="J32" s="128"/>
    </row>
    <row r="33" spans="3:10" ht="12.75">
      <c r="C33" s="128"/>
      <c r="D33" s="128"/>
      <c r="E33" s="128"/>
      <c r="F33" s="128"/>
      <c r="G33" s="128"/>
      <c r="H33" s="128"/>
      <c r="I33" s="128"/>
      <c r="J33" s="128"/>
    </row>
    <row r="34" spans="3:10" ht="12.75">
      <c r="C34" s="128"/>
      <c r="D34" s="128"/>
      <c r="E34" s="128"/>
      <c r="F34" s="128"/>
      <c r="G34" s="128"/>
      <c r="H34" s="128"/>
      <c r="I34" s="128"/>
      <c r="J34" s="128"/>
    </row>
    <row r="35" spans="3:10" ht="12.75">
      <c r="C35" s="128"/>
      <c r="D35" s="128"/>
      <c r="E35" s="128"/>
      <c r="F35" s="128"/>
      <c r="G35" s="128"/>
      <c r="H35" s="128"/>
      <c r="I35" s="128"/>
      <c r="J35" s="128"/>
    </row>
    <row r="36" spans="3:10" ht="12.75">
      <c r="C36" s="128"/>
      <c r="D36" s="128"/>
      <c r="E36" s="128"/>
      <c r="F36" s="128"/>
      <c r="G36" s="128"/>
      <c r="H36" s="128"/>
      <c r="I36" s="128"/>
      <c r="J36" s="128"/>
    </row>
    <row r="37" spans="3:10" ht="12.75">
      <c r="C37" s="128"/>
      <c r="D37" s="128"/>
      <c r="E37" s="128"/>
      <c r="F37" s="128"/>
      <c r="G37" s="128"/>
      <c r="H37" s="128"/>
      <c r="I37" s="128"/>
      <c r="J37" s="128"/>
    </row>
    <row r="38" spans="3:10" ht="12.75">
      <c r="C38" s="128"/>
      <c r="D38" s="128"/>
      <c r="E38" s="128"/>
      <c r="F38" s="128"/>
      <c r="G38" s="128"/>
      <c r="H38" s="128"/>
      <c r="I38" s="128"/>
      <c r="J38" s="128"/>
    </row>
    <row r="39" spans="3:10" ht="12.75">
      <c r="C39" s="128"/>
      <c r="D39" s="128"/>
      <c r="E39" s="128"/>
      <c r="F39" s="128"/>
      <c r="G39" s="128"/>
      <c r="H39" s="128"/>
      <c r="I39" s="128"/>
      <c r="J39" s="128"/>
    </row>
    <row r="40" spans="3:10" ht="12.75">
      <c r="C40" s="128"/>
      <c r="D40" s="128"/>
      <c r="E40" s="128"/>
      <c r="F40" s="128"/>
      <c r="G40" s="128"/>
      <c r="H40" s="128"/>
      <c r="I40" s="128"/>
      <c r="J40" s="128"/>
    </row>
    <row r="41" spans="3:10" ht="12.75">
      <c r="C41" s="128"/>
      <c r="D41" s="128"/>
      <c r="E41" s="128"/>
      <c r="F41" s="128"/>
      <c r="G41" s="128"/>
      <c r="H41" s="128"/>
      <c r="I41" s="128"/>
      <c r="J41" s="128"/>
    </row>
    <row r="42" spans="3:10" ht="12.75">
      <c r="C42" s="128"/>
      <c r="D42" s="128"/>
      <c r="E42" s="128"/>
      <c r="F42" s="128"/>
      <c r="G42" s="128"/>
      <c r="H42" s="128"/>
      <c r="I42" s="128"/>
      <c r="J42" s="128"/>
    </row>
    <row r="43" spans="3:10" ht="12.75">
      <c r="C43" s="128"/>
      <c r="D43" s="128"/>
      <c r="E43" s="128"/>
      <c r="F43" s="128"/>
      <c r="G43" s="128"/>
      <c r="H43" s="128"/>
      <c r="I43" s="128"/>
      <c r="J43" s="128"/>
    </row>
    <row r="44" spans="3:10" ht="12.75">
      <c r="C44" s="128"/>
      <c r="D44" s="128"/>
      <c r="E44" s="128"/>
      <c r="F44" s="128"/>
      <c r="G44" s="128"/>
      <c r="H44" s="128"/>
      <c r="I44" s="128"/>
      <c r="J44" s="128"/>
    </row>
    <row r="45" spans="3:10" ht="12.75">
      <c r="C45" s="128"/>
      <c r="D45" s="128"/>
      <c r="E45" s="128"/>
      <c r="F45" s="128"/>
      <c r="G45" s="128"/>
      <c r="H45" s="128"/>
      <c r="I45" s="128"/>
      <c r="J45" s="128"/>
    </row>
    <row r="46" spans="3:10" ht="12.75">
      <c r="C46" s="128"/>
      <c r="D46" s="128"/>
      <c r="E46" s="128"/>
      <c r="F46" s="128"/>
      <c r="G46" s="128"/>
      <c r="H46" s="128"/>
      <c r="I46" s="128"/>
      <c r="J46" s="128"/>
    </row>
    <row r="47" spans="3:10" ht="12.75">
      <c r="C47" s="128"/>
      <c r="D47" s="128"/>
      <c r="E47" s="128"/>
      <c r="F47" s="128"/>
      <c r="G47" s="128"/>
      <c r="H47" s="128"/>
      <c r="I47" s="128"/>
      <c r="J47" s="128"/>
    </row>
    <row r="48" spans="3:10" ht="12.75">
      <c r="C48" s="128"/>
      <c r="D48" s="128"/>
      <c r="E48" s="128"/>
      <c r="F48" s="128"/>
      <c r="G48" s="128"/>
      <c r="H48" s="128"/>
      <c r="I48" s="128"/>
      <c r="J48" s="128"/>
    </row>
    <row r="49" spans="3:10" ht="12.75">
      <c r="C49" s="128"/>
      <c r="D49" s="128"/>
      <c r="E49" s="128"/>
      <c r="F49" s="128"/>
      <c r="G49" s="128"/>
      <c r="H49" s="128"/>
      <c r="I49" s="128"/>
      <c r="J49" s="128"/>
    </row>
  </sheetData>
  <sheetProtection/>
  <mergeCells count="4">
    <mergeCell ref="A29:J29"/>
    <mergeCell ref="A1:J1"/>
    <mergeCell ref="A2:A3"/>
    <mergeCell ref="C2:J2"/>
  </mergeCells>
  <printOptions/>
  <pageMargins left="0.7" right="0.7" top="0.75" bottom="0.75" header="0.3" footer="0.3"/>
  <pageSetup horizontalDpi="600" verticalDpi="600" orientation="portrait" scale="60" r:id="rId1"/>
</worksheet>
</file>

<file path=xl/worksheets/sheet9.xml><?xml version="1.0" encoding="utf-8"?>
<worksheet xmlns="http://schemas.openxmlformats.org/spreadsheetml/2006/main" xmlns:r="http://schemas.openxmlformats.org/officeDocument/2006/relationships">
  <dimension ref="A1:K316"/>
  <sheetViews>
    <sheetView zoomScalePageLayoutView="0" workbookViewId="0" topLeftCell="A1">
      <selection activeCell="A6" sqref="A6"/>
    </sheetView>
  </sheetViews>
  <sheetFormatPr defaultColWidth="10.140625" defaultRowHeight="15"/>
  <cols>
    <col min="1" max="1" width="17.140625" style="140" customWidth="1"/>
    <col min="2" max="2" width="10.421875" style="140" bestFit="1" customWidth="1"/>
    <col min="3" max="5" width="10.7109375" style="140" bestFit="1" customWidth="1"/>
    <col min="6" max="6" width="10.421875" style="140" bestFit="1" customWidth="1"/>
    <col min="7" max="7" width="10.7109375" style="140" bestFit="1" customWidth="1"/>
    <col min="8" max="8" width="10.421875" style="140" bestFit="1" customWidth="1"/>
    <col min="9" max="9" width="10.7109375" style="140" bestFit="1" customWidth="1"/>
    <col min="10" max="10" width="10.421875" style="140" bestFit="1" customWidth="1"/>
    <col min="11" max="11" width="5.00390625" style="140" bestFit="1" customWidth="1"/>
    <col min="12" max="16384" width="10.140625" style="140" customWidth="1"/>
  </cols>
  <sheetData>
    <row r="1" spans="1:10" ht="18" customHeight="1" thickBot="1">
      <c r="A1" s="272" t="s">
        <v>114</v>
      </c>
      <c r="B1" s="272"/>
      <c r="C1" s="272"/>
      <c r="D1" s="272"/>
      <c r="E1" s="272"/>
      <c r="F1" s="272"/>
      <c r="G1" s="272"/>
      <c r="H1" s="272"/>
      <c r="I1" s="272"/>
      <c r="J1" s="272"/>
    </row>
    <row r="2" spans="1:10" ht="15" customHeight="1" thickTop="1">
      <c r="A2" s="273" t="s">
        <v>115</v>
      </c>
      <c r="B2" s="3" t="s">
        <v>33</v>
      </c>
      <c r="C2" s="275" t="s">
        <v>3</v>
      </c>
      <c r="D2" s="276"/>
      <c r="E2" s="276"/>
      <c r="F2" s="276"/>
      <c r="G2" s="276"/>
      <c r="H2" s="276"/>
      <c r="I2" s="276"/>
      <c r="J2" s="276"/>
    </row>
    <row r="3" spans="1:11" ht="12.75" customHeight="1">
      <c r="A3" s="274"/>
      <c r="B3" s="191">
        <v>2018</v>
      </c>
      <c r="C3" s="192">
        <v>2019</v>
      </c>
      <c r="D3" s="193">
        <v>2020</v>
      </c>
      <c r="E3" s="193">
        <v>2021</v>
      </c>
      <c r="F3" s="194">
        <v>2022</v>
      </c>
      <c r="G3" s="193">
        <v>2023</v>
      </c>
      <c r="H3" s="194">
        <v>2024</v>
      </c>
      <c r="I3" s="193">
        <v>2025</v>
      </c>
      <c r="J3" s="22">
        <v>2026</v>
      </c>
      <c r="K3" s="141"/>
    </row>
    <row r="4" spans="1:10" ht="11.25" customHeight="1">
      <c r="A4" s="142"/>
      <c r="B4" s="8">
        <v>-1</v>
      </c>
      <c r="C4" s="8">
        <v>-2</v>
      </c>
      <c r="D4" s="8">
        <v>-3</v>
      </c>
      <c r="E4" s="8">
        <v>-4</v>
      </c>
      <c r="F4" s="8">
        <v>-5</v>
      </c>
      <c r="G4" s="8">
        <v>-6</v>
      </c>
      <c r="H4" s="8">
        <v>-7</v>
      </c>
      <c r="I4" s="8">
        <v>-8</v>
      </c>
      <c r="J4" s="9">
        <v>-9</v>
      </c>
    </row>
    <row r="5" spans="1:11" s="148" customFormat="1" ht="15" customHeight="1">
      <c r="A5" s="143" t="s">
        <v>102</v>
      </c>
      <c r="B5" s="144">
        <v>134700623</v>
      </c>
      <c r="C5" s="145">
        <v>137182700</v>
      </c>
      <c r="D5" s="145">
        <v>139840200</v>
      </c>
      <c r="E5" s="145">
        <v>142353800</v>
      </c>
      <c r="F5" s="145">
        <v>144575400</v>
      </c>
      <c r="G5" s="145">
        <v>146641100</v>
      </c>
      <c r="H5" s="145">
        <v>148626900</v>
      </c>
      <c r="I5" s="145">
        <v>150567700</v>
      </c>
      <c r="J5" s="146">
        <v>152423500</v>
      </c>
      <c r="K5" s="147"/>
    </row>
    <row r="6" spans="1:11" ht="11.25" customHeight="1">
      <c r="A6" s="149" t="s">
        <v>116</v>
      </c>
      <c r="B6" s="150">
        <v>1839516</v>
      </c>
      <c r="C6" s="150">
        <v>1858100</v>
      </c>
      <c r="D6" s="150">
        <v>1876400</v>
      </c>
      <c r="E6" s="150">
        <v>1892700</v>
      </c>
      <c r="F6" s="150">
        <v>1905100</v>
      </c>
      <c r="G6" s="150">
        <v>1915400</v>
      </c>
      <c r="H6" s="150">
        <v>1924400</v>
      </c>
      <c r="I6" s="150">
        <v>1932700</v>
      </c>
      <c r="J6" s="151">
        <v>1939700</v>
      </c>
      <c r="K6" s="152"/>
    </row>
    <row r="7" spans="1:11" ht="11.25" customHeight="1">
      <c r="A7" s="149" t="s">
        <v>117</v>
      </c>
      <c r="B7" s="150">
        <v>299069</v>
      </c>
      <c r="C7" s="150">
        <v>303800</v>
      </c>
      <c r="D7" s="150">
        <v>307200</v>
      </c>
      <c r="E7" s="150">
        <v>310200</v>
      </c>
      <c r="F7" s="150">
        <v>312500</v>
      </c>
      <c r="G7" s="150">
        <v>314400</v>
      </c>
      <c r="H7" s="150">
        <v>316100</v>
      </c>
      <c r="I7" s="150">
        <v>317700</v>
      </c>
      <c r="J7" s="151">
        <v>319200</v>
      </c>
      <c r="K7" s="152"/>
    </row>
    <row r="8" spans="1:11" ht="11.25" customHeight="1">
      <c r="A8" s="149" t="s">
        <v>118</v>
      </c>
      <c r="B8" s="150">
        <v>2624430</v>
      </c>
      <c r="C8" s="150">
        <v>2716200</v>
      </c>
      <c r="D8" s="150">
        <v>2793000</v>
      </c>
      <c r="E8" s="150">
        <v>2869700</v>
      </c>
      <c r="F8" s="150">
        <v>2942500</v>
      </c>
      <c r="G8" s="150">
        <v>3014800</v>
      </c>
      <c r="H8" s="150">
        <v>3088000</v>
      </c>
      <c r="I8" s="150">
        <v>3163100</v>
      </c>
      <c r="J8" s="151">
        <v>3238900</v>
      </c>
      <c r="K8" s="152"/>
    </row>
    <row r="9" spans="1:11" ht="11.25" customHeight="1">
      <c r="A9" s="149" t="s">
        <v>119</v>
      </c>
      <c r="B9" s="150">
        <v>1111475</v>
      </c>
      <c r="C9" s="150">
        <v>1124100</v>
      </c>
      <c r="D9" s="150">
        <v>1143000</v>
      </c>
      <c r="E9" s="150">
        <v>1160900</v>
      </c>
      <c r="F9" s="150">
        <v>1176400</v>
      </c>
      <c r="G9" s="150">
        <v>1190700</v>
      </c>
      <c r="H9" s="150">
        <v>1204300</v>
      </c>
      <c r="I9" s="150">
        <v>1217500</v>
      </c>
      <c r="J9" s="151">
        <v>1230000</v>
      </c>
      <c r="K9" s="152"/>
    </row>
    <row r="10" spans="1:11" ht="11.25" customHeight="1">
      <c r="A10" s="149" t="s">
        <v>120</v>
      </c>
      <c r="B10" s="150">
        <v>15866151</v>
      </c>
      <c r="C10" s="150">
        <v>16124500</v>
      </c>
      <c r="D10" s="150">
        <v>16540500</v>
      </c>
      <c r="E10" s="150">
        <v>16939200</v>
      </c>
      <c r="F10" s="150">
        <v>17305200</v>
      </c>
      <c r="G10" s="150">
        <v>17652700</v>
      </c>
      <c r="H10" s="150">
        <v>17988100</v>
      </c>
      <c r="I10" s="150">
        <v>18316100</v>
      </c>
      <c r="J10" s="151">
        <v>18632100</v>
      </c>
      <c r="K10" s="152"/>
    </row>
    <row r="11" spans="1:11" ht="11.25" customHeight="1">
      <c r="A11" s="149" t="s">
        <v>121</v>
      </c>
      <c r="B11" s="150">
        <v>2368443</v>
      </c>
      <c r="C11" s="150">
        <v>2443000</v>
      </c>
      <c r="D11" s="150">
        <v>2520100</v>
      </c>
      <c r="E11" s="150">
        <v>2594100</v>
      </c>
      <c r="F11" s="150">
        <v>2661300</v>
      </c>
      <c r="G11" s="150">
        <v>2724900</v>
      </c>
      <c r="H11" s="150">
        <v>2786400</v>
      </c>
      <c r="I11" s="150">
        <v>2846600</v>
      </c>
      <c r="J11" s="151">
        <v>2904500</v>
      </c>
      <c r="K11" s="152"/>
    </row>
    <row r="12" spans="1:11" ht="11.25" customHeight="1">
      <c r="A12" s="149" t="s">
        <v>122</v>
      </c>
      <c r="B12" s="150">
        <v>1564228</v>
      </c>
      <c r="C12" s="150">
        <v>1584700</v>
      </c>
      <c r="D12" s="150">
        <v>1605700</v>
      </c>
      <c r="E12" s="150">
        <v>1625200</v>
      </c>
      <c r="F12" s="150">
        <v>1641400</v>
      </c>
      <c r="G12" s="150">
        <v>1656100</v>
      </c>
      <c r="H12" s="150">
        <v>1669900</v>
      </c>
      <c r="I12" s="150">
        <v>1683200</v>
      </c>
      <c r="J12" s="151">
        <v>1695700</v>
      </c>
      <c r="K12" s="152"/>
    </row>
    <row r="13" spans="1:11" ht="11.25" customHeight="1">
      <c r="A13" s="149" t="s">
        <v>123</v>
      </c>
      <c r="B13" s="150">
        <v>404785</v>
      </c>
      <c r="C13" s="150">
        <v>414100</v>
      </c>
      <c r="D13" s="150">
        <v>422000</v>
      </c>
      <c r="E13" s="150">
        <v>429400</v>
      </c>
      <c r="F13" s="150">
        <v>435700</v>
      </c>
      <c r="G13" s="150">
        <v>441500</v>
      </c>
      <c r="H13" s="150">
        <v>446900</v>
      </c>
      <c r="I13" s="150">
        <v>452100</v>
      </c>
      <c r="J13" s="151">
        <v>457000</v>
      </c>
      <c r="K13" s="152"/>
    </row>
    <row r="14" spans="1:11" ht="11.25" customHeight="1">
      <c r="A14" s="153" t="s">
        <v>124</v>
      </c>
      <c r="B14" s="150">
        <v>300838</v>
      </c>
      <c r="C14" s="150">
        <v>305900</v>
      </c>
      <c r="D14" s="150">
        <v>314000</v>
      </c>
      <c r="E14" s="150">
        <v>322200</v>
      </c>
      <c r="F14" s="150">
        <v>329800</v>
      </c>
      <c r="G14" s="150">
        <v>337200</v>
      </c>
      <c r="H14" s="150">
        <v>344800</v>
      </c>
      <c r="I14" s="150">
        <v>352500</v>
      </c>
      <c r="J14" s="151">
        <v>360300</v>
      </c>
      <c r="K14" s="152"/>
    </row>
    <row r="15" spans="1:11" ht="11.25" customHeight="1">
      <c r="A15" s="149" t="s">
        <v>125</v>
      </c>
      <c r="B15" s="150">
        <v>8730679</v>
      </c>
      <c r="C15" s="150">
        <v>8946700</v>
      </c>
      <c r="D15" s="150">
        <v>9126200</v>
      </c>
      <c r="E15" s="150">
        <v>9297900</v>
      </c>
      <c r="F15" s="150">
        <v>9451700</v>
      </c>
      <c r="G15" s="150">
        <v>9597000</v>
      </c>
      <c r="H15" s="150">
        <v>9738100</v>
      </c>
      <c r="I15" s="150">
        <v>9877600</v>
      </c>
      <c r="J15" s="151">
        <v>10012600</v>
      </c>
      <c r="K15" s="152"/>
    </row>
    <row r="16" spans="1:11" ht="11.25" customHeight="1">
      <c r="A16" s="149" t="s">
        <v>126</v>
      </c>
      <c r="B16" s="150">
        <v>4032782</v>
      </c>
      <c r="C16" s="150">
        <v>4101300</v>
      </c>
      <c r="D16" s="150">
        <v>4163100</v>
      </c>
      <c r="E16" s="150">
        <v>4224500</v>
      </c>
      <c r="F16" s="150">
        <v>4277400</v>
      </c>
      <c r="G16" s="150">
        <v>4327500</v>
      </c>
      <c r="H16" s="150">
        <v>4376700</v>
      </c>
      <c r="I16" s="150">
        <v>4426200</v>
      </c>
      <c r="J16" s="151">
        <v>4474700</v>
      </c>
      <c r="K16" s="152"/>
    </row>
    <row r="17" spans="1:11" ht="11.25" customHeight="1">
      <c r="A17" s="149" t="s">
        <v>127</v>
      </c>
      <c r="B17" s="150">
        <v>580940</v>
      </c>
      <c r="C17" s="150">
        <v>588300</v>
      </c>
      <c r="D17" s="150">
        <v>601900</v>
      </c>
      <c r="E17" s="150">
        <v>614500</v>
      </c>
      <c r="F17" s="150">
        <v>625300</v>
      </c>
      <c r="G17" s="150">
        <v>635000</v>
      </c>
      <c r="H17" s="150">
        <v>644000</v>
      </c>
      <c r="I17" s="150">
        <v>652500</v>
      </c>
      <c r="J17" s="151">
        <v>660300</v>
      </c>
      <c r="K17" s="152"/>
    </row>
    <row r="18" spans="1:11" ht="11.25" customHeight="1">
      <c r="A18" s="149" t="s">
        <v>128</v>
      </c>
      <c r="B18" s="150">
        <v>679115</v>
      </c>
      <c r="C18" s="150">
        <v>703500</v>
      </c>
      <c r="D18" s="150">
        <v>723300</v>
      </c>
      <c r="E18" s="150">
        <v>742500</v>
      </c>
      <c r="F18" s="150">
        <v>759900</v>
      </c>
      <c r="G18" s="150">
        <v>776400</v>
      </c>
      <c r="H18" s="150">
        <v>792400</v>
      </c>
      <c r="I18" s="150">
        <v>808100</v>
      </c>
      <c r="J18" s="151">
        <v>823200</v>
      </c>
      <c r="K18" s="152"/>
    </row>
    <row r="19" spans="1:11" ht="11.25" customHeight="1">
      <c r="A19" s="154" t="s">
        <v>129</v>
      </c>
      <c r="B19" s="150">
        <v>5409102</v>
      </c>
      <c r="C19" s="150">
        <v>5463100</v>
      </c>
      <c r="D19" s="150">
        <v>5528200</v>
      </c>
      <c r="E19" s="150">
        <v>5588300</v>
      </c>
      <c r="F19" s="150">
        <v>5637400</v>
      </c>
      <c r="G19" s="150">
        <v>5681000</v>
      </c>
      <c r="H19" s="150">
        <v>5721900</v>
      </c>
      <c r="I19" s="150">
        <v>5761300</v>
      </c>
      <c r="J19" s="151">
        <v>5796800</v>
      </c>
      <c r="K19" s="152"/>
    </row>
    <row r="20" spans="1:11" ht="11.25" customHeight="1">
      <c r="A20" s="154" t="s">
        <v>130</v>
      </c>
      <c r="B20" s="150">
        <v>2838491</v>
      </c>
      <c r="C20" s="150">
        <v>2882600</v>
      </c>
      <c r="D20" s="150">
        <v>2940100</v>
      </c>
      <c r="E20" s="150">
        <v>2994100</v>
      </c>
      <c r="F20" s="150">
        <v>3040700</v>
      </c>
      <c r="G20" s="150">
        <v>3083200</v>
      </c>
      <c r="H20" s="150">
        <v>3123400</v>
      </c>
      <c r="I20" s="150">
        <v>3162200</v>
      </c>
      <c r="J20" s="151">
        <v>3198500</v>
      </c>
      <c r="K20" s="152"/>
    </row>
    <row r="21" spans="1:11" ht="11.25" customHeight="1">
      <c r="A21" s="154" t="s">
        <v>131</v>
      </c>
      <c r="B21" s="150">
        <v>1356860</v>
      </c>
      <c r="C21" s="150">
        <v>1365300</v>
      </c>
      <c r="D21" s="150">
        <v>1384800</v>
      </c>
      <c r="E21" s="150">
        <v>1403100</v>
      </c>
      <c r="F21" s="150">
        <v>1418900</v>
      </c>
      <c r="G21" s="150">
        <v>1433500</v>
      </c>
      <c r="H21" s="150">
        <v>1447300</v>
      </c>
      <c r="I21" s="150">
        <v>1460700</v>
      </c>
      <c r="J21" s="151">
        <v>1473400</v>
      </c>
      <c r="K21" s="152"/>
    </row>
    <row r="22" spans="1:11" ht="11.25" customHeight="1">
      <c r="A22" s="154" t="s">
        <v>132</v>
      </c>
      <c r="B22" s="150">
        <v>1225384</v>
      </c>
      <c r="C22" s="150">
        <v>1237400</v>
      </c>
      <c r="D22" s="150">
        <v>1250900</v>
      </c>
      <c r="E22" s="150">
        <v>1263000</v>
      </c>
      <c r="F22" s="150">
        <v>1272100</v>
      </c>
      <c r="G22" s="150">
        <v>1279800</v>
      </c>
      <c r="H22" s="150">
        <v>1286500</v>
      </c>
      <c r="I22" s="150">
        <v>1292700</v>
      </c>
      <c r="J22" s="151">
        <v>1298000</v>
      </c>
      <c r="K22" s="152"/>
    </row>
    <row r="23" spans="1:11" ht="11.25" customHeight="1">
      <c r="A23" s="154" t="s">
        <v>133</v>
      </c>
      <c r="B23" s="150">
        <v>1752434</v>
      </c>
      <c r="C23" s="150">
        <v>1772300</v>
      </c>
      <c r="D23" s="150">
        <v>1804000</v>
      </c>
      <c r="E23" s="150">
        <v>1833900</v>
      </c>
      <c r="F23" s="150">
        <v>1859900</v>
      </c>
      <c r="G23" s="150">
        <v>1883900</v>
      </c>
      <c r="H23" s="150">
        <v>1906700</v>
      </c>
      <c r="I23" s="150">
        <v>1928800</v>
      </c>
      <c r="J23" s="151">
        <v>1949600</v>
      </c>
      <c r="K23" s="152"/>
    </row>
    <row r="24" spans="1:11" ht="11.25" customHeight="1">
      <c r="A24" s="154" t="s">
        <v>134</v>
      </c>
      <c r="B24" s="150">
        <v>1740931</v>
      </c>
      <c r="C24" s="150">
        <v>1754200</v>
      </c>
      <c r="D24" s="150">
        <v>1778900</v>
      </c>
      <c r="E24" s="150">
        <v>1801700</v>
      </c>
      <c r="F24" s="150">
        <v>1820700</v>
      </c>
      <c r="G24" s="150">
        <v>1837900</v>
      </c>
      <c r="H24" s="150">
        <v>1854000</v>
      </c>
      <c r="I24" s="150">
        <v>1869500</v>
      </c>
      <c r="J24" s="151">
        <v>1884000</v>
      </c>
      <c r="K24" s="152"/>
    </row>
    <row r="25" spans="1:11" ht="11.25" customHeight="1">
      <c r="A25" s="154" t="s">
        <v>135</v>
      </c>
      <c r="B25" s="150">
        <v>571250</v>
      </c>
      <c r="C25" s="150">
        <v>586900</v>
      </c>
      <c r="D25" s="150">
        <v>599800</v>
      </c>
      <c r="E25" s="150">
        <v>612100</v>
      </c>
      <c r="F25" s="150">
        <v>622900</v>
      </c>
      <c r="G25" s="150">
        <v>633100</v>
      </c>
      <c r="H25" s="150">
        <v>642800</v>
      </c>
      <c r="I25" s="150">
        <v>652300</v>
      </c>
      <c r="J25" s="151">
        <v>661400</v>
      </c>
      <c r="K25" s="152"/>
    </row>
    <row r="26" spans="1:11" ht="11.25" customHeight="1">
      <c r="A26" s="154" t="s">
        <v>136</v>
      </c>
      <c r="B26" s="150">
        <v>2523522</v>
      </c>
      <c r="C26" s="150">
        <v>2560900</v>
      </c>
      <c r="D26" s="150">
        <v>2599800</v>
      </c>
      <c r="E26" s="150">
        <v>2635900</v>
      </c>
      <c r="F26" s="150">
        <v>2666000</v>
      </c>
      <c r="G26" s="150">
        <v>2693100</v>
      </c>
      <c r="H26" s="150">
        <v>2718500</v>
      </c>
      <c r="I26" s="150">
        <v>2743000</v>
      </c>
      <c r="J26" s="151">
        <v>2765800</v>
      </c>
      <c r="K26" s="152"/>
    </row>
    <row r="27" spans="1:11" ht="11.25" customHeight="1">
      <c r="A27" s="154" t="s">
        <v>137</v>
      </c>
      <c r="B27" s="150">
        <v>3065190</v>
      </c>
      <c r="C27" s="150">
        <v>3127200</v>
      </c>
      <c r="D27" s="150">
        <v>3203300</v>
      </c>
      <c r="E27" s="150">
        <v>3276500</v>
      </c>
      <c r="F27" s="150">
        <v>3343500</v>
      </c>
      <c r="G27" s="150">
        <v>3407400</v>
      </c>
      <c r="H27" s="150">
        <v>3469600</v>
      </c>
      <c r="I27" s="150">
        <v>3531100</v>
      </c>
      <c r="J27" s="151">
        <v>3590900</v>
      </c>
      <c r="K27" s="152"/>
    </row>
    <row r="28" spans="1:11" ht="11.25" customHeight="1">
      <c r="A28" s="154" t="s">
        <v>138</v>
      </c>
      <c r="B28" s="150">
        <v>4233675</v>
      </c>
      <c r="C28" s="150">
        <v>4303100</v>
      </c>
      <c r="D28" s="150">
        <v>4367100</v>
      </c>
      <c r="E28" s="150">
        <v>4426900</v>
      </c>
      <c r="F28" s="150">
        <v>4477700</v>
      </c>
      <c r="G28" s="150">
        <v>4523800</v>
      </c>
      <c r="H28" s="150">
        <v>4567400</v>
      </c>
      <c r="I28" s="150">
        <v>4609700</v>
      </c>
      <c r="J28" s="151">
        <v>4649200</v>
      </c>
      <c r="K28" s="152"/>
    </row>
    <row r="29" spans="1:11" ht="11.25" customHeight="1">
      <c r="A29" s="154" t="s">
        <v>139</v>
      </c>
      <c r="B29" s="150">
        <v>2499105</v>
      </c>
      <c r="C29" s="150">
        <v>2545200</v>
      </c>
      <c r="D29" s="150">
        <v>2601300</v>
      </c>
      <c r="E29" s="150">
        <v>2655200</v>
      </c>
      <c r="F29" s="150">
        <v>2703800</v>
      </c>
      <c r="G29" s="150">
        <v>2749900</v>
      </c>
      <c r="H29" s="150">
        <v>2794600</v>
      </c>
      <c r="I29" s="150">
        <v>2838600</v>
      </c>
      <c r="J29" s="151">
        <v>2881100</v>
      </c>
      <c r="K29" s="152"/>
    </row>
    <row r="30" spans="1:11" ht="11.25" customHeight="1">
      <c r="A30" s="154" t="s">
        <v>140</v>
      </c>
      <c r="B30" s="150">
        <v>1109496</v>
      </c>
      <c r="C30" s="150">
        <v>1112400</v>
      </c>
      <c r="D30" s="150">
        <v>1120200</v>
      </c>
      <c r="E30" s="150">
        <v>1124800</v>
      </c>
      <c r="F30" s="150">
        <v>1128100</v>
      </c>
      <c r="G30" s="150">
        <v>1130200</v>
      </c>
      <c r="H30" s="150">
        <v>1131500</v>
      </c>
      <c r="I30" s="150">
        <v>1132500</v>
      </c>
      <c r="J30" s="151">
        <v>1132700</v>
      </c>
      <c r="K30" s="152"/>
    </row>
    <row r="31" spans="1:11" ht="11.25" customHeight="1">
      <c r="A31" s="154" t="s">
        <v>141</v>
      </c>
      <c r="B31" s="150">
        <v>2509264</v>
      </c>
      <c r="C31" s="150">
        <v>2543600</v>
      </c>
      <c r="D31" s="150">
        <v>2589700</v>
      </c>
      <c r="E31" s="150">
        <v>2633000</v>
      </c>
      <c r="F31" s="150">
        <v>2670200</v>
      </c>
      <c r="G31" s="150">
        <v>2704300</v>
      </c>
      <c r="H31" s="150">
        <v>2736500</v>
      </c>
      <c r="I31" s="150">
        <v>2767600</v>
      </c>
      <c r="J31" s="151">
        <v>2796800</v>
      </c>
      <c r="K31" s="152"/>
    </row>
    <row r="32" spans="1:11" ht="11.25" customHeight="1">
      <c r="A32" s="154" t="s">
        <v>142</v>
      </c>
      <c r="B32" s="150">
        <v>456719</v>
      </c>
      <c r="C32" s="150">
        <v>463800</v>
      </c>
      <c r="D32" s="150">
        <v>473100</v>
      </c>
      <c r="E32" s="150">
        <v>481900</v>
      </c>
      <c r="F32" s="150">
        <v>489600</v>
      </c>
      <c r="G32" s="150">
        <v>496700</v>
      </c>
      <c r="H32" s="150">
        <v>503400</v>
      </c>
      <c r="I32" s="150">
        <v>510000</v>
      </c>
      <c r="J32" s="151">
        <v>516200</v>
      </c>
      <c r="K32" s="152"/>
    </row>
    <row r="33" spans="1:11" ht="11.25" customHeight="1">
      <c r="A33" s="154" t="s">
        <v>143</v>
      </c>
      <c r="B33" s="150">
        <v>839673</v>
      </c>
      <c r="C33" s="150">
        <v>846800</v>
      </c>
      <c r="D33" s="150">
        <v>860700</v>
      </c>
      <c r="E33" s="150">
        <v>873700</v>
      </c>
      <c r="F33" s="150">
        <v>884900</v>
      </c>
      <c r="G33" s="150">
        <v>895100</v>
      </c>
      <c r="H33" s="150">
        <v>904700</v>
      </c>
      <c r="I33" s="150">
        <v>914000</v>
      </c>
      <c r="J33" s="151">
        <v>922700</v>
      </c>
      <c r="K33" s="152"/>
    </row>
    <row r="34" spans="1:11" ht="11.25" customHeight="1">
      <c r="A34" s="154" t="s">
        <v>144</v>
      </c>
      <c r="B34" s="150">
        <v>1233338</v>
      </c>
      <c r="C34" s="150">
        <v>1279800</v>
      </c>
      <c r="D34" s="150">
        <v>1317300</v>
      </c>
      <c r="E34" s="150">
        <v>1345500</v>
      </c>
      <c r="F34" s="150">
        <v>1377500</v>
      </c>
      <c r="G34" s="150">
        <v>1402700</v>
      </c>
      <c r="H34" s="150">
        <v>1431700</v>
      </c>
      <c r="I34" s="150">
        <v>1456500</v>
      </c>
      <c r="J34" s="151">
        <v>1483600</v>
      </c>
      <c r="K34" s="152"/>
    </row>
    <row r="35" spans="1:11" ht="11.25" customHeight="1">
      <c r="A35" s="154" t="s">
        <v>145</v>
      </c>
      <c r="B35" s="150">
        <v>616501</v>
      </c>
      <c r="C35" s="150">
        <v>630300</v>
      </c>
      <c r="D35" s="150">
        <v>641300</v>
      </c>
      <c r="E35" s="150">
        <v>651500</v>
      </c>
      <c r="F35" s="150">
        <v>659900</v>
      </c>
      <c r="G35" s="150">
        <v>667500</v>
      </c>
      <c r="H35" s="150">
        <v>674500</v>
      </c>
      <c r="I35" s="150">
        <v>681300</v>
      </c>
      <c r="J35" s="151">
        <v>687600</v>
      </c>
      <c r="K35" s="152"/>
    </row>
    <row r="36" spans="1:11" ht="11.25" customHeight="1">
      <c r="A36" s="154" t="s">
        <v>146</v>
      </c>
      <c r="B36" s="150">
        <v>3936701</v>
      </c>
      <c r="C36" s="150">
        <v>3991400</v>
      </c>
      <c r="D36" s="150">
        <v>4037400</v>
      </c>
      <c r="E36" s="150">
        <v>4081700</v>
      </c>
      <c r="F36" s="150">
        <v>4120900</v>
      </c>
      <c r="G36" s="150">
        <v>4158100</v>
      </c>
      <c r="H36" s="150">
        <v>4194600</v>
      </c>
      <c r="I36" s="150">
        <v>4231200</v>
      </c>
      <c r="J36" s="151">
        <v>4267000</v>
      </c>
      <c r="K36" s="152"/>
    </row>
    <row r="37" spans="1:11" ht="11.25" customHeight="1">
      <c r="A37" s="154" t="s">
        <v>147</v>
      </c>
      <c r="B37" s="150">
        <v>808604</v>
      </c>
      <c r="C37" s="150">
        <v>822300</v>
      </c>
      <c r="D37" s="150">
        <v>837200</v>
      </c>
      <c r="E37" s="150">
        <v>851200</v>
      </c>
      <c r="F37" s="150">
        <v>863000</v>
      </c>
      <c r="G37" s="150">
        <v>873800</v>
      </c>
      <c r="H37" s="150">
        <v>883900</v>
      </c>
      <c r="I37" s="150">
        <v>893700</v>
      </c>
      <c r="J37" s="151">
        <v>902900</v>
      </c>
      <c r="K37" s="152"/>
    </row>
    <row r="38" spans="1:11" ht="11.25" customHeight="1">
      <c r="A38" s="154" t="s">
        <v>148</v>
      </c>
      <c r="B38" s="150">
        <v>8956634</v>
      </c>
      <c r="C38" s="150">
        <v>9077700</v>
      </c>
      <c r="D38" s="150">
        <v>9191900</v>
      </c>
      <c r="E38" s="150">
        <v>9301000</v>
      </c>
      <c r="F38" s="150">
        <v>9396800</v>
      </c>
      <c r="G38" s="150">
        <v>9486900</v>
      </c>
      <c r="H38" s="150">
        <v>9574200</v>
      </c>
      <c r="I38" s="150">
        <v>9660600</v>
      </c>
      <c r="J38" s="151">
        <v>9744100</v>
      </c>
      <c r="K38" s="152"/>
    </row>
    <row r="39" spans="1:11" ht="11.25" customHeight="1">
      <c r="A39" s="154" t="s">
        <v>149</v>
      </c>
      <c r="B39" s="150">
        <v>4056497</v>
      </c>
      <c r="C39" s="150">
        <v>4134600</v>
      </c>
      <c r="D39" s="150">
        <v>4220600</v>
      </c>
      <c r="E39" s="150">
        <v>4301700</v>
      </c>
      <c r="F39" s="150">
        <v>4372300</v>
      </c>
      <c r="G39" s="150">
        <v>4437300</v>
      </c>
      <c r="H39" s="150">
        <v>4498800</v>
      </c>
      <c r="I39" s="150">
        <v>4558300</v>
      </c>
      <c r="J39" s="151">
        <v>4614200</v>
      </c>
      <c r="K39" s="152"/>
    </row>
    <row r="40" spans="1:11" ht="11.25" customHeight="1">
      <c r="A40" s="154" t="s">
        <v>150</v>
      </c>
      <c r="B40" s="150">
        <v>332121</v>
      </c>
      <c r="C40" s="150">
        <v>336300</v>
      </c>
      <c r="D40" s="150">
        <v>341900</v>
      </c>
      <c r="E40" s="150">
        <v>347100</v>
      </c>
      <c r="F40" s="150">
        <v>351600</v>
      </c>
      <c r="G40" s="150">
        <v>355800</v>
      </c>
      <c r="H40" s="150">
        <v>359700</v>
      </c>
      <c r="I40" s="150">
        <v>363500</v>
      </c>
      <c r="J40" s="151">
        <v>367100</v>
      </c>
      <c r="K40" s="152"/>
    </row>
    <row r="41" spans="1:11" ht="11.25" customHeight="1">
      <c r="A41" s="154" t="s">
        <v>151</v>
      </c>
      <c r="B41" s="150">
        <v>5023579</v>
      </c>
      <c r="C41" s="150">
        <v>5089100</v>
      </c>
      <c r="D41" s="150">
        <v>5170000</v>
      </c>
      <c r="E41" s="150">
        <v>5244900</v>
      </c>
      <c r="F41" s="150">
        <v>5307300</v>
      </c>
      <c r="G41" s="150">
        <v>5363300</v>
      </c>
      <c r="H41" s="150">
        <v>5415700</v>
      </c>
      <c r="I41" s="150">
        <v>5466400</v>
      </c>
      <c r="J41" s="151">
        <v>5513300</v>
      </c>
      <c r="K41" s="152"/>
    </row>
    <row r="42" spans="1:11" ht="11.25" customHeight="1">
      <c r="A42" s="154" t="s">
        <v>152</v>
      </c>
      <c r="B42" s="150">
        <v>1466546</v>
      </c>
      <c r="C42" s="150">
        <v>1488000</v>
      </c>
      <c r="D42" s="150">
        <v>1513700</v>
      </c>
      <c r="E42" s="150">
        <v>1537800</v>
      </c>
      <c r="F42" s="150">
        <v>1558400</v>
      </c>
      <c r="G42" s="150">
        <v>1577200</v>
      </c>
      <c r="H42" s="150">
        <v>1594900</v>
      </c>
      <c r="I42" s="150">
        <v>1612000</v>
      </c>
      <c r="J42" s="151">
        <v>1628100</v>
      </c>
      <c r="K42" s="152"/>
    </row>
    <row r="43" spans="1:11" ht="11.25" customHeight="1">
      <c r="A43" s="154" t="s">
        <v>153</v>
      </c>
      <c r="B43" s="150">
        <v>1710284</v>
      </c>
      <c r="C43" s="150">
        <v>1752000</v>
      </c>
      <c r="D43" s="150">
        <v>1802400</v>
      </c>
      <c r="E43" s="150">
        <v>1850100</v>
      </c>
      <c r="F43" s="150">
        <v>1892500</v>
      </c>
      <c r="G43" s="150">
        <v>1931900</v>
      </c>
      <c r="H43" s="150">
        <v>1969200</v>
      </c>
      <c r="I43" s="150">
        <v>2005300</v>
      </c>
      <c r="J43" s="151">
        <v>2039300</v>
      </c>
      <c r="K43" s="152"/>
    </row>
    <row r="44" spans="1:11" ht="11.25" customHeight="1">
      <c r="A44" s="154" t="s">
        <v>154</v>
      </c>
      <c r="B44" s="150">
        <v>5462778</v>
      </c>
      <c r="C44" s="150">
        <v>5555700</v>
      </c>
      <c r="D44" s="150">
        <v>5646200</v>
      </c>
      <c r="E44" s="150">
        <v>5731200</v>
      </c>
      <c r="F44" s="150">
        <v>5804000</v>
      </c>
      <c r="G44" s="150">
        <v>5871100</v>
      </c>
      <c r="H44" s="150">
        <v>5935000</v>
      </c>
      <c r="I44" s="150">
        <v>5997500</v>
      </c>
      <c r="J44" s="151">
        <v>6056900</v>
      </c>
      <c r="K44" s="152"/>
    </row>
    <row r="45" spans="1:11" ht="11.25" customHeight="1">
      <c r="A45" s="154" t="s">
        <v>155</v>
      </c>
      <c r="B45" s="150">
        <v>482018</v>
      </c>
      <c r="C45" s="150">
        <v>492300</v>
      </c>
      <c r="D45" s="150">
        <v>500900</v>
      </c>
      <c r="E45" s="150">
        <v>509100</v>
      </c>
      <c r="F45" s="150">
        <v>516300</v>
      </c>
      <c r="G45" s="150">
        <v>522900</v>
      </c>
      <c r="H45" s="150">
        <v>529300</v>
      </c>
      <c r="I45" s="150">
        <v>535500</v>
      </c>
      <c r="J45" s="151">
        <v>541300</v>
      </c>
      <c r="K45" s="152"/>
    </row>
    <row r="46" spans="1:11" ht="11.25" customHeight="1">
      <c r="A46" s="154" t="s">
        <v>156</v>
      </c>
      <c r="B46" s="150">
        <v>1993529</v>
      </c>
      <c r="C46" s="150">
        <v>2039700</v>
      </c>
      <c r="D46" s="150">
        <v>2086500</v>
      </c>
      <c r="E46" s="150">
        <v>2130900</v>
      </c>
      <c r="F46" s="150">
        <v>2170000</v>
      </c>
      <c r="G46" s="150">
        <v>2206300</v>
      </c>
      <c r="H46" s="150">
        <v>2240800</v>
      </c>
      <c r="I46" s="150">
        <v>2274200</v>
      </c>
      <c r="J46" s="151">
        <v>2305700</v>
      </c>
      <c r="K46" s="152"/>
    </row>
    <row r="47" spans="1:11" ht="11.25" customHeight="1">
      <c r="A47" s="154" t="s">
        <v>157</v>
      </c>
      <c r="B47" s="150">
        <v>383686</v>
      </c>
      <c r="C47" s="150">
        <v>388600</v>
      </c>
      <c r="D47" s="150">
        <v>392100</v>
      </c>
      <c r="E47" s="150">
        <v>395100</v>
      </c>
      <c r="F47" s="150">
        <v>397500</v>
      </c>
      <c r="G47" s="150">
        <v>399500</v>
      </c>
      <c r="H47" s="150">
        <v>401300</v>
      </c>
      <c r="I47" s="150">
        <v>403100</v>
      </c>
      <c r="J47" s="151">
        <v>404700</v>
      </c>
      <c r="K47" s="152"/>
    </row>
    <row r="48" spans="1:11" ht="11.25" customHeight="1">
      <c r="A48" s="154" t="s">
        <v>158</v>
      </c>
      <c r="B48" s="150">
        <v>2710571</v>
      </c>
      <c r="C48" s="150">
        <v>2757600</v>
      </c>
      <c r="D48" s="150">
        <v>2815800</v>
      </c>
      <c r="E48" s="150">
        <v>2870500</v>
      </c>
      <c r="F48" s="150">
        <v>2917800</v>
      </c>
      <c r="G48" s="150">
        <v>2961200</v>
      </c>
      <c r="H48" s="150">
        <v>3002200</v>
      </c>
      <c r="I48" s="150">
        <v>3041800</v>
      </c>
      <c r="J48" s="151">
        <v>3078900</v>
      </c>
      <c r="K48" s="152"/>
    </row>
    <row r="49" spans="1:11" ht="11.25" customHeight="1">
      <c r="A49" s="154" t="s">
        <v>159</v>
      </c>
      <c r="B49" s="150">
        <v>10820477</v>
      </c>
      <c r="C49" s="150">
        <v>11104900</v>
      </c>
      <c r="D49" s="150">
        <v>11357600</v>
      </c>
      <c r="E49" s="150">
        <v>11596300</v>
      </c>
      <c r="F49" s="150">
        <v>11805100</v>
      </c>
      <c r="G49" s="150">
        <v>11998200</v>
      </c>
      <c r="H49" s="150">
        <v>12181900</v>
      </c>
      <c r="I49" s="150">
        <v>12360300</v>
      </c>
      <c r="J49" s="151">
        <v>12528900</v>
      </c>
      <c r="K49" s="152"/>
    </row>
    <row r="50" spans="1:11" ht="11.25" customHeight="1">
      <c r="A50" s="154" t="s">
        <v>160</v>
      </c>
      <c r="B50" s="150">
        <v>1186758</v>
      </c>
      <c r="C50" s="150">
        <v>1233400</v>
      </c>
      <c r="D50" s="150">
        <v>1276700</v>
      </c>
      <c r="E50" s="150">
        <v>1320100</v>
      </c>
      <c r="F50" s="150">
        <v>1362000</v>
      </c>
      <c r="G50" s="150">
        <v>1403700</v>
      </c>
      <c r="H50" s="150">
        <v>1446100</v>
      </c>
      <c r="I50" s="150">
        <v>1489500</v>
      </c>
      <c r="J50" s="151">
        <v>1533500</v>
      </c>
      <c r="K50" s="152"/>
    </row>
    <row r="51" spans="1:11" ht="11.25" customHeight="1">
      <c r="A51" s="154" t="s">
        <v>161</v>
      </c>
      <c r="B51" s="150">
        <v>289880</v>
      </c>
      <c r="C51" s="150">
        <v>294700</v>
      </c>
      <c r="D51" s="150">
        <v>298700</v>
      </c>
      <c r="E51" s="150">
        <v>302400</v>
      </c>
      <c r="F51" s="150">
        <v>305500</v>
      </c>
      <c r="G51" s="150">
        <v>308100</v>
      </c>
      <c r="H51" s="150">
        <v>310600</v>
      </c>
      <c r="I51" s="150">
        <v>313000</v>
      </c>
      <c r="J51" s="151">
        <v>315200</v>
      </c>
      <c r="K51" s="152"/>
    </row>
    <row r="52" spans="1:11" ht="11.25" customHeight="1">
      <c r="A52" s="154" t="s">
        <v>162</v>
      </c>
      <c r="B52" s="150">
        <v>3484409</v>
      </c>
      <c r="C52" s="150">
        <v>3546600</v>
      </c>
      <c r="D52" s="150">
        <v>3608900</v>
      </c>
      <c r="E52" s="150">
        <v>3666600</v>
      </c>
      <c r="F52" s="150">
        <v>3714400</v>
      </c>
      <c r="G52" s="150">
        <v>3757200</v>
      </c>
      <c r="H52" s="150">
        <v>3797200</v>
      </c>
      <c r="I52" s="150">
        <v>3835700</v>
      </c>
      <c r="J52" s="151">
        <v>3871200</v>
      </c>
      <c r="K52" s="152"/>
    </row>
    <row r="53" spans="1:11" ht="11.25" customHeight="1">
      <c r="A53" s="154" t="s">
        <v>163</v>
      </c>
      <c r="B53" s="150">
        <v>3121785</v>
      </c>
      <c r="C53" s="150">
        <v>3212000</v>
      </c>
      <c r="D53" s="150">
        <v>3292600</v>
      </c>
      <c r="E53" s="150">
        <v>3368500</v>
      </c>
      <c r="F53" s="150">
        <v>3434200</v>
      </c>
      <c r="G53" s="150">
        <v>3494500</v>
      </c>
      <c r="H53" s="150">
        <v>3551400</v>
      </c>
      <c r="I53" s="150">
        <v>3606300</v>
      </c>
      <c r="J53" s="151">
        <v>3657600</v>
      </c>
      <c r="K53" s="152"/>
    </row>
    <row r="54" spans="1:11" ht="11.25" customHeight="1">
      <c r="A54" s="154" t="s">
        <v>164</v>
      </c>
      <c r="B54" s="150">
        <v>678157</v>
      </c>
      <c r="C54" s="150">
        <v>685800</v>
      </c>
      <c r="D54" s="150">
        <v>690900</v>
      </c>
      <c r="E54" s="150">
        <v>695200</v>
      </c>
      <c r="F54" s="150">
        <v>697700</v>
      </c>
      <c r="G54" s="150">
        <v>699300</v>
      </c>
      <c r="H54" s="150">
        <v>700400</v>
      </c>
      <c r="I54" s="150">
        <v>701300</v>
      </c>
      <c r="J54" s="151">
        <v>701700</v>
      </c>
      <c r="K54" s="152"/>
    </row>
    <row r="55" spans="1:11" ht="11.25" customHeight="1">
      <c r="A55" s="154" t="s">
        <v>165</v>
      </c>
      <c r="B55" s="150">
        <v>2581146</v>
      </c>
      <c r="C55" s="150">
        <v>2616100</v>
      </c>
      <c r="D55" s="150">
        <v>2655000</v>
      </c>
      <c r="E55" s="150">
        <v>2691300</v>
      </c>
      <c r="F55" s="150">
        <v>2721700</v>
      </c>
      <c r="G55" s="150">
        <v>2749300</v>
      </c>
      <c r="H55" s="150">
        <v>2775200</v>
      </c>
      <c r="I55" s="150">
        <v>2800200</v>
      </c>
      <c r="J55" s="151">
        <v>2823600</v>
      </c>
      <c r="K55" s="152"/>
    </row>
    <row r="56" spans="1:11" ht="11.25" customHeight="1">
      <c r="A56" s="154" t="s">
        <v>166</v>
      </c>
      <c r="B56" s="150">
        <v>244048</v>
      </c>
      <c r="C56" s="150">
        <v>247800</v>
      </c>
      <c r="D56" s="150">
        <v>247300</v>
      </c>
      <c r="E56" s="150">
        <v>246800</v>
      </c>
      <c r="F56" s="150">
        <v>246200</v>
      </c>
      <c r="G56" s="150">
        <v>245600</v>
      </c>
      <c r="H56" s="150">
        <v>245100</v>
      </c>
      <c r="I56" s="150">
        <v>244500</v>
      </c>
      <c r="J56" s="151">
        <v>243800</v>
      </c>
      <c r="K56" s="152"/>
    </row>
    <row r="57" spans="1:11" s="148" customFormat="1" ht="11.25" customHeight="1">
      <c r="A57" s="155" t="s">
        <v>167</v>
      </c>
      <c r="B57" s="156">
        <v>587029</v>
      </c>
      <c r="C57" s="156">
        <v>626700</v>
      </c>
      <c r="D57" s="156">
        <v>658500</v>
      </c>
      <c r="E57" s="156">
        <v>690400</v>
      </c>
      <c r="F57" s="156">
        <v>721600</v>
      </c>
      <c r="G57" s="156">
        <v>752800</v>
      </c>
      <c r="H57" s="156">
        <v>784200</v>
      </c>
      <c r="I57" s="156">
        <v>816000</v>
      </c>
      <c r="J57" s="157">
        <v>848100</v>
      </c>
      <c r="K57" s="152"/>
    </row>
    <row r="58" spans="1:11" ht="29.25" customHeight="1">
      <c r="A58" s="271" t="s">
        <v>185</v>
      </c>
      <c r="B58" s="271"/>
      <c r="C58" s="271"/>
      <c r="D58" s="271"/>
      <c r="E58" s="271"/>
      <c r="F58" s="271"/>
      <c r="G58" s="271"/>
      <c r="H58" s="271"/>
      <c r="I58" s="271"/>
      <c r="J58" s="271"/>
      <c r="K58" s="152"/>
    </row>
    <row r="59" spans="2:11" ht="12.75">
      <c r="B59" s="158"/>
      <c r="C59" s="158"/>
      <c r="D59" s="158"/>
      <c r="E59" s="158"/>
      <c r="F59" s="158"/>
      <c r="G59" s="158"/>
      <c r="H59" s="158"/>
      <c r="I59" s="158"/>
      <c r="J59" s="158"/>
      <c r="K59" s="158"/>
    </row>
    <row r="60" spans="2:11" ht="12.75">
      <c r="B60" s="158"/>
      <c r="C60" s="158"/>
      <c r="D60" s="158"/>
      <c r="E60" s="158"/>
      <c r="F60" s="158"/>
      <c r="G60" s="158"/>
      <c r="H60" s="158"/>
      <c r="I60" s="158"/>
      <c r="J60" s="158"/>
      <c r="K60" s="158"/>
    </row>
    <row r="61" spans="2:11" ht="12.75">
      <c r="B61" s="158"/>
      <c r="C61" s="158"/>
      <c r="D61" s="158"/>
      <c r="E61" s="158"/>
      <c r="F61" s="158"/>
      <c r="G61" s="158"/>
      <c r="H61" s="158"/>
      <c r="I61" s="158"/>
      <c r="J61" s="158"/>
      <c r="K61" s="158"/>
    </row>
    <row r="62" spans="2:11" ht="12.75">
      <c r="B62" s="158"/>
      <c r="C62" s="158"/>
      <c r="D62" s="158"/>
      <c r="E62" s="158"/>
      <c r="F62" s="158"/>
      <c r="G62" s="158"/>
      <c r="H62" s="158"/>
      <c r="I62" s="158"/>
      <c r="J62" s="158"/>
      <c r="K62" s="158"/>
    </row>
    <row r="63" spans="2:11" ht="12.75">
      <c r="B63" s="158"/>
      <c r="C63" s="158"/>
      <c r="D63" s="158"/>
      <c r="E63" s="158"/>
      <c r="F63" s="158"/>
      <c r="G63" s="158"/>
      <c r="H63" s="158"/>
      <c r="I63" s="158"/>
      <c r="J63" s="158"/>
      <c r="K63" s="158"/>
    </row>
    <row r="64" spans="2:11" ht="12.75">
      <c r="B64" s="158"/>
      <c r="C64" s="158"/>
      <c r="D64" s="158"/>
      <c r="E64" s="158"/>
      <c r="F64" s="158"/>
      <c r="G64" s="158"/>
      <c r="H64" s="158"/>
      <c r="I64" s="158"/>
      <c r="J64" s="158"/>
      <c r="K64" s="158"/>
    </row>
    <row r="65" spans="2:11" ht="12.75">
      <c r="B65" s="158"/>
      <c r="C65" s="158"/>
      <c r="D65" s="158"/>
      <c r="E65" s="158"/>
      <c r="F65" s="158"/>
      <c r="G65" s="158"/>
      <c r="H65" s="158"/>
      <c r="I65" s="158"/>
      <c r="J65" s="158"/>
      <c r="K65" s="158"/>
    </row>
    <row r="66" spans="2:11" ht="12.75">
      <c r="B66" s="158"/>
      <c r="C66" s="158"/>
      <c r="D66" s="158"/>
      <c r="E66" s="158"/>
      <c r="F66" s="158"/>
      <c r="G66" s="158"/>
      <c r="H66" s="158"/>
      <c r="I66" s="158"/>
      <c r="J66" s="158"/>
      <c r="K66" s="158"/>
    </row>
    <row r="67" spans="2:11" ht="12.75">
      <c r="B67" s="158"/>
      <c r="C67" s="158"/>
      <c r="D67" s="158"/>
      <c r="E67" s="158"/>
      <c r="F67" s="158"/>
      <c r="G67" s="158"/>
      <c r="H67" s="158"/>
      <c r="I67" s="158"/>
      <c r="J67" s="158"/>
      <c r="K67" s="158"/>
    </row>
    <row r="68" spans="2:11" ht="12.75">
      <c r="B68" s="158"/>
      <c r="C68" s="158"/>
      <c r="D68" s="158"/>
      <c r="E68" s="158"/>
      <c r="F68" s="158"/>
      <c r="G68" s="158"/>
      <c r="H68" s="158"/>
      <c r="I68" s="158"/>
      <c r="J68" s="158"/>
      <c r="K68" s="158"/>
    </row>
    <row r="69" spans="2:10" ht="12.75">
      <c r="B69" s="158"/>
      <c r="C69" s="158"/>
      <c r="D69" s="158"/>
      <c r="E69" s="158"/>
      <c r="F69" s="158"/>
      <c r="G69" s="158"/>
      <c r="H69" s="158"/>
      <c r="I69" s="158"/>
      <c r="J69" s="158"/>
    </row>
    <row r="70" spans="2:10" ht="12.75">
      <c r="B70" s="158"/>
      <c r="C70" s="158"/>
      <c r="D70" s="158"/>
      <c r="E70" s="158"/>
      <c r="F70" s="158"/>
      <c r="G70" s="158"/>
      <c r="H70" s="158"/>
      <c r="I70" s="158"/>
      <c r="J70" s="158"/>
    </row>
    <row r="71" spans="2:10" ht="12.75">
      <c r="B71" s="158"/>
      <c r="C71" s="158"/>
      <c r="D71" s="158"/>
      <c r="E71" s="158"/>
      <c r="F71" s="158"/>
      <c r="G71" s="158"/>
      <c r="H71" s="158"/>
      <c r="I71" s="158"/>
      <c r="J71" s="158"/>
    </row>
    <row r="72" spans="2:10" ht="12.75">
      <c r="B72" s="158"/>
      <c r="C72" s="158"/>
      <c r="D72" s="158"/>
      <c r="E72" s="158"/>
      <c r="F72" s="158"/>
      <c r="G72" s="158"/>
      <c r="H72" s="158"/>
      <c r="I72" s="158"/>
      <c r="J72" s="158"/>
    </row>
    <row r="73" spans="2:10" ht="12.75">
      <c r="B73" s="158"/>
      <c r="C73" s="158"/>
      <c r="D73" s="158"/>
      <c r="E73" s="158"/>
      <c r="F73" s="158"/>
      <c r="G73" s="158"/>
      <c r="H73" s="158"/>
      <c r="I73" s="158"/>
      <c r="J73" s="158"/>
    </row>
    <row r="74" spans="2:10" ht="12.75">
      <c r="B74" s="158"/>
      <c r="C74" s="158"/>
      <c r="D74" s="158"/>
      <c r="E74" s="158"/>
      <c r="F74" s="158"/>
      <c r="G74" s="158"/>
      <c r="H74" s="158"/>
      <c r="I74" s="158"/>
      <c r="J74" s="158"/>
    </row>
    <row r="75" spans="2:10" ht="12.75">
      <c r="B75" s="158"/>
      <c r="C75" s="158"/>
      <c r="D75" s="158"/>
      <c r="E75" s="158"/>
      <c r="F75" s="158"/>
      <c r="G75" s="158"/>
      <c r="H75" s="158"/>
      <c r="I75" s="158"/>
      <c r="J75" s="158"/>
    </row>
    <row r="76" spans="2:10" ht="12.75">
      <c r="B76" s="158"/>
      <c r="C76" s="158"/>
      <c r="D76" s="158"/>
      <c r="E76" s="158"/>
      <c r="F76" s="158"/>
      <c r="G76" s="158"/>
      <c r="H76" s="158"/>
      <c r="I76" s="158"/>
      <c r="J76" s="158"/>
    </row>
    <row r="77" spans="2:10" ht="12.75">
      <c r="B77" s="158"/>
      <c r="C77" s="158"/>
      <c r="D77" s="158"/>
      <c r="E77" s="158"/>
      <c r="F77" s="158"/>
      <c r="G77" s="158"/>
      <c r="H77" s="158"/>
      <c r="I77" s="158"/>
      <c r="J77" s="158"/>
    </row>
    <row r="78" spans="2:10" ht="12.75">
      <c r="B78" s="158"/>
      <c r="C78" s="158"/>
      <c r="D78" s="158"/>
      <c r="E78" s="158"/>
      <c r="F78" s="158"/>
      <c r="G78" s="158"/>
      <c r="H78" s="158"/>
      <c r="I78" s="158"/>
      <c r="J78" s="158"/>
    </row>
    <row r="79" spans="2:10" ht="12.75">
      <c r="B79" s="158"/>
      <c r="C79" s="158"/>
      <c r="D79" s="158"/>
      <c r="E79" s="158"/>
      <c r="F79" s="158"/>
      <c r="G79" s="158"/>
      <c r="H79" s="158"/>
      <c r="I79" s="158"/>
      <c r="J79" s="158"/>
    </row>
    <row r="80" spans="2:10" ht="12.75">
      <c r="B80" s="158"/>
      <c r="C80" s="158"/>
      <c r="D80" s="158"/>
      <c r="E80" s="158"/>
      <c r="F80" s="158"/>
      <c r="G80" s="158"/>
      <c r="H80" s="158"/>
      <c r="I80" s="158"/>
      <c r="J80" s="158"/>
    </row>
    <row r="81" spans="2:10" ht="12.75">
      <c r="B81" s="158"/>
      <c r="C81" s="158"/>
      <c r="D81" s="158"/>
      <c r="E81" s="158"/>
      <c r="F81" s="158"/>
      <c r="G81" s="158"/>
      <c r="H81" s="158"/>
      <c r="I81" s="158"/>
      <c r="J81" s="158"/>
    </row>
    <row r="82" spans="2:10" ht="12.75">
      <c r="B82" s="158"/>
      <c r="C82" s="158"/>
      <c r="D82" s="158"/>
      <c r="E82" s="158"/>
      <c r="F82" s="158"/>
      <c r="G82" s="158"/>
      <c r="H82" s="158"/>
      <c r="I82" s="158"/>
      <c r="J82" s="158"/>
    </row>
    <row r="83" spans="2:10" ht="12.75">
      <c r="B83" s="158"/>
      <c r="C83" s="158"/>
      <c r="D83" s="158"/>
      <c r="E83" s="158"/>
      <c r="F83" s="158"/>
      <c r="G83" s="158"/>
      <c r="H83" s="158"/>
      <c r="I83" s="158"/>
      <c r="J83" s="158"/>
    </row>
    <row r="84" spans="2:10" ht="12.75">
      <c r="B84" s="158"/>
      <c r="C84" s="158"/>
      <c r="D84" s="158"/>
      <c r="E84" s="158"/>
      <c r="F84" s="158"/>
      <c r="G84" s="158"/>
      <c r="H84" s="158"/>
      <c r="I84" s="158"/>
      <c r="J84" s="158"/>
    </row>
    <row r="85" spans="2:10" ht="12.75">
      <c r="B85" s="158"/>
      <c r="C85" s="158"/>
      <c r="D85" s="158"/>
      <c r="E85" s="158"/>
      <c r="F85" s="158"/>
      <c r="G85" s="158"/>
      <c r="H85" s="158"/>
      <c r="I85" s="158"/>
      <c r="J85" s="158"/>
    </row>
    <row r="86" spans="2:10" ht="12.75">
      <c r="B86" s="158"/>
      <c r="C86" s="158"/>
      <c r="D86" s="158"/>
      <c r="E86" s="158"/>
      <c r="F86" s="158"/>
      <c r="G86" s="158"/>
      <c r="H86" s="158"/>
      <c r="I86" s="158"/>
      <c r="J86" s="158"/>
    </row>
    <row r="87" spans="2:10" ht="12.75">
      <c r="B87" s="158"/>
      <c r="C87" s="158"/>
      <c r="D87" s="158"/>
      <c r="E87" s="158"/>
      <c r="F87" s="158"/>
      <c r="G87" s="158"/>
      <c r="H87" s="158"/>
      <c r="I87" s="158"/>
      <c r="J87" s="158"/>
    </row>
    <row r="88" spans="2:10" ht="12.75">
      <c r="B88" s="158"/>
      <c r="C88" s="158"/>
      <c r="D88" s="158"/>
      <c r="E88" s="158"/>
      <c r="F88" s="158"/>
      <c r="G88" s="158"/>
      <c r="H88" s="158"/>
      <c r="I88" s="158"/>
      <c r="J88" s="158"/>
    </row>
    <row r="89" spans="2:10" ht="12.75">
      <c r="B89" s="158"/>
      <c r="C89" s="158"/>
      <c r="D89" s="158"/>
      <c r="E89" s="158"/>
      <c r="F89" s="158"/>
      <c r="G89" s="158"/>
      <c r="H89" s="158"/>
      <c r="I89" s="158"/>
      <c r="J89" s="158"/>
    </row>
    <row r="90" spans="2:10" ht="12.75">
      <c r="B90" s="158"/>
      <c r="C90" s="158"/>
      <c r="D90" s="158"/>
      <c r="E90" s="158"/>
      <c r="F90" s="158"/>
      <c r="G90" s="158"/>
      <c r="H90" s="158"/>
      <c r="I90" s="158"/>
      <c r="J90" s="158"/>
    </row>
    <row r="91" spans="2:10" ht="12.75">
      <c r="B91" s="158"/>
      <c r="C91" s="158"/>
      <c r="D91" s="158"/>
      <c r="E91" s="158"/>
      <c r="F91" s="158"/>
      <c r="G91" s="158"/>
      <c r="H91" s="158"/>
      <c r="I91" s="158"/>
      <c r="J91" s="158"/>
    </row>
    <row r="92" spans="2:10" ht="12.75">
      <c r="B92" s="158"/>
      <c r="C92" s="158"/>
      <c r="D92" s="158"/>
      <c r="E92" s="158"/>
      <c r="F92" s="158"/>
      <c r="G92" s="158"/>
      <c r="H92" s="158"/>
      <c r="I92" s="158"/>
      <c r="J92" s="158"/>
    </row>
    <row r="93" spans="2:10" ht="12.75">
      <c r="B93" s="158"/>
      <c r="C93" s="158"/>
      <c r="D93" s="158"/>
      <c r="E93" s="158"/>
      <c r="F93" s="158"/>
      <c r="G93" s="158"/>
      <c r="H93" s="158"/>
      <c r="I93" s="158"/>
      <c r="J93" s="158"/>
    </row>
    <row r="94" spans="2:10" ht="12.75">
      <c r="B94" s="158"/>
      <c r="C94" s="158"/>
      <c r="D94" s="158"/>
      <c r="E94" s="158"/>
      <c r="F94" s="158"/>
      <c r="G94" s="158"/>
      <c r="H94" s="158"/>
      <c r="I94" s="158"/>
      <c r="J94" s="158"/>
    </row>
    <row r="95" spans="2:10" ht="12.75">
      <c r="B95" s="158"/>
      <c r="C95" s="158"/>
      <c r="D95" s="158"/>
      <c r="E95" s="158"/>
      <c r="F95" s="158"/>
      <c r="G95" s="158"/>
      <c r="H95" s="158"/>
      <c r="I95" s="158"/>
      <c r="J95" s="158"/>
    </row>
    <row r="96" spans="2:10" ht="12.75">
      <c r="B96" s="158"/>
      <c r="C96" s="158"/>
      <c r="D96" s="158"/>
      <c r="E96" s="158"/>
      <c r="F96" s="158"/>
      <c r="G96" s="158"/>
      <c r="H96" s="158"/>
      <c r="I96" s="158"/>
      <c r="J96" s="158"/>
    </row>
    <row r="97" spans="2:10" ht="12.75">
      <c r="B97" s="158"/>
      <c r="C97" s="158"/>
      <c r="D97" s="158"/>
      <c r="E97" s="158"/>
      <c r="F97" s="158"/>
      <c r="G97" s="158"/>
      <c r="H97" s="158"/>
      <c r="I97" s="158"/>
      <c r="J97" s="158"/>
    </row>
    <row r="98" spans="2:10" ht="12.75">
      <c r="B98" s="158"/>
      <c r="C98" s="158"/>
      <c r="D98" s="158"/>
      <c r="E98" s="158"/>
      <c r="F98" s="158"/>
      <c r="G98" s="158"/>
      <c r="H98" s="158"/>
      <c r="I98" s="158"/>
      <c r="J98" s="158"/>
    </row>
    <row r="99" spans="2:10" ht="12.75">
      <c r="B99" s="158"/>
      <c r="C99" s="158"/>
      <c r="D99" s="158"/>
      <c r="E99" s="158"/>
      <c r="F99" s="158"/>
      <c r="G99" s="158"/>
      <c r="H99" s="158"/>
      <c r="I99" s="158"/>
      <c r="J99" s="158"/>
    </row>
    <row r="100" spans="2:10" ht="12.75">
      <c r="B100" s="158"/>
      <c r="C100" s="158"/>
      <c r="D100" s="158"/>
      <c r="E100" s="158"/>
      <c r="F100" s="158"/>
      <c r="G100" s="158"/>
      <c r="H100" s="158"/>
      <c r="I100" s="158"/>
      <c r="J100" s="158"/>
    </row>
    <row r="101" spans="2:10" ht="12.75">
      <c r="B101" s="158"/>
      <c r="C101" s="158"/>
      <c r="D101" s="158"/>
      <c r="E101" s="158"/>
      <c r="F101" s="158"/>
      <c r="G101" s="158"/>
      <c r="H101" s="158"/>
      <c r="I101" s="158"/>
      <c r="J101" s="158"/>
    </row>
    <row r="102" spans="2:10" ht="12.75">
      <c r="B102" s="158"/>
      <c r="C102" s="158"/>
      <c r="D102" s="158"/>
      <c r="E102" s="158"/>
      <c r="F102" s="158"/>
      <c r="G102" s="158"/>
      <c r="H102" s="158"/>
      <c r="I102" s="158"/>
      <c r="J102" s="158"/>
    </row>
    <row r="103" spans="2:10" ht="12.75">
      <c r="B103" s="158"/>
      <c r="C103" s="158"/>
      <c r="D103" s="158"/>
      <c r="E103" s="158"/>
      <c r="F103" s="158"/>
      <c r="G103" s="158"/>
      <c r="H103" s="158"/>
      <c r="I103" s="158"/>
      <c r="J103" s="158"/>
    </row>
    <row r="104" spans="2:10" ht="12.75">
      <c r="B104" s="158"/>
      <c r="C104" s="158"/>
      <c r="D104" s="158"/>
      <c r="E104" s="158"/>
      <c r="F104" s="158"/>
      <c r="G104" s="158"/>
      <c r="H104" s="158"/>
      <c r="I104" s="158"/>
      <c r="J104" s="158"/>
    </row>
    <row r="105" spans="2:10" ht="12.75">
      <c r="B105" s="158"/>
      <c r="C105" s="158"/>
      <c r="D105" s="158"/>
      <c r="E105" s="158"/>
      <c r="F105" s="158"/>
      <c r="G105" s="158"/>
      <c r="H105" s="158"/>
      <c r="I105" s="158"/>
      <c r="J105" s="158"/>
    </row>
    <row r="106" spans="2:10" ht="12.75">
      <c r="B106" s="158"/>
      <c r="C106" s="158"/>
      <c r="D106" s="158"/>
      <c r="E106" s="158"/>
      <c r="F106" s="158"/>
      <c r="G106" s="158"/>
      <c r="H106" s="158"/>
      <c r="I106" s="158"/>
      <c r="J106" s="158"/>
    </row>
    <row r="107" spans="2:10" ht="12.75">
      <c r="B107" s="158"/>
      <c r="C107" s="158"/>
      <c r="D107" s="158"/>
      <c r="E107" s="158"/>
      <c r="F107" s="158"/>
      <c r="G107" s="158"/>
      <c r="H107" s="158"/>
      <c r="I107" s="158"/>
      <c r="J107" s="158"/>
    </row>
    <row r="108" spans="2:10" ht="12.75">
      <c r="B108" s="158"/>
      <c r="C108" s="158"/>
      <c r="D108" s="158"/>
      <c r="E108" s="158"/>
      <c r="F108" s="158"/>
      <c r="G108" s="158"/>
      <c r="H108" s="158"/>
      <c r="I108" s="158"/>
      <c r="J108" s="158"/>
    </row>
    <row r="109" spans="2:10" ht="12.75">
      <c r="B109" s="158"/>
      <c r="C109" s="158"/>
      <c r="D109" s="158"/>
      <c r="E109" s="158"/>
      <c r="F109" s="158"/>
      <c r="G109" s="158"/>
      <c r="H109" s="158"/>
      <c r="I109" s="158"/>
      <c r="J109" s="158"/>
    </row>
    <row r="110" spans="2:10" ht="12.75">
      <c r="B110" s="158"/>
      <c r="C110" s="158"/>
      <c r="D110" s="158"/>
      <c r="E110" s="158"/>
      <c r="F110" s="158"/>
      <c r="G110" s="158"/>
      <c r="H110" s="158"/>
      <c r="I110" s="158"/>
      <c r="J110" s="158"/>
    </row>
    <row r="111" spans="2:10" ht="12.75">
      <c r="B111" s="158"/>
      <c r="C111" s="158"/>
      <c r="D111" s="158"/>
      <c r="E111" s="158"/>
      <c r="F111" s="158"/>
      <c r="G111" s="158"/>
      <c r="H111" s="158"/>
      <c r="I111" s="158"/>
      <c r="J111" s="158"/>
    </row>
    <row r="112" spans="2:10" ht="12.75">
      <c r="B112" s="158"/>
      <c r="C112" s="158"/>
      <c r="D112" s="158"/>
      <c r="E112" s="158"/>
      <c r="F112" s="158"/>
      <c r="G112" s="158"/>
      <c r="H112" s="158"/>
      <c r="I112" s="158"/>
      <c r="J112" s="158"/>
    </row>
    <row r="113" spans="2:10" ht="12.75">
      <c r="B113" s="158"/>
      <c r="C113" s="158"/>
      <c r="D113" s="158"/>
      <c r="E113" s="158"/>
      <c r="F113" s="158"/>
      <c r="G113" s="158"/>
      <c r="H113" s="158"/>
      <c r="I113" s="158"/>
      <c r="J113" s="158"/>
    </row>
    <row r="114" spans="2:10" ht="12.75">
      <c r="B114" s="158"/>
      <c r="C114" s="158"/>
      <c r="D114" s="158"/>
      <c r="E114" s="158"/>
      <c r="F114" s="158"/>
      <c r="G114" s="158"/>
      <c r="H114" s="158"/>
      <c r="I114" s="158"/>
      <c r="J114" s="158"/>
    </row>
    <row r="115" spans="2:10" ht="12.75">
      <c r="B115" s="158"/>
      <c r="C115" s="158"/>
      <c r="D115" s="158"/>
      <c r="E115" s="158"/>
      <c r="F115" s="158"/>
      <c r="G115" s="158"/>
      <c r="H115" s="158"/>
      <c r="I115" s="158"/>
      <c r="J115" s="158"/>
    </row>
    <row r="116" spans="2:10" ht="12.75">
      <c r="B116" s="158"/>
      <c r="C116" s="158"/>
      <c r="D116" s="158"/>
      <c r="E116" s="158"/>
      <c r="F116" s="158"/>
      <c r="G116" s="158"/>
      <c r="H116" s="158"/>
      <c r="I116" s="158"/>
      <c r="J116" s="158"/>
    </row>
    <row r="117" spans="2:10" ht="12.75">
      <c r="B117" s="158"/>
      <c r="C117" s="158"/>
      <c r="D117" s="158"/>
      <c r="E117" s="158"/>
      <c r="F117" s="158"/>
      <c r="G117" s="158"/>
      <c r="H117" s="158"/>
      <c r="I117" s="158"/>
      <c r="J117" s="158"/>
    </row>
    <row r="118" spans="2:10" ht="12.75">
      <c r="B118" s="158"/>
      <c r="C118" s="158"/>
      <c r="D118" s="158"/>
      <c r="E118" s="158"/>
      <c r="F118" s="158"/>
      <c r="G118" s="158"/>
      <c r="H118" s="158"/>
      <c r="I118" s="158"/>
      <c r="J118" s="158"/>
    </row>
    <row r="119" spans="2:10" ht="12.75">
      <c r="B119" s="158"/>
      <c r="C119" s="158"/>
      <c r="D119" s="158"/>
      <c r="E119" s="158"/>
      <c r="F119" s="158"/>
      <c r="G119" s="158"/>
      <c r="H119" s="158"/>
      <c r="I119" s="158"/>
      <c r="J119" s="158"/>
    </row>
    <row r="120" spans="2:10" ht="12.75">
      <c r="B120" s="158"/>
      <c r="C120" s="158"/>
      <c r="D120" s="158"/>
      <c r="E120" s="158"/>
      <c r="F120" s="158"/>
      <c r="G120" s="158"/>
      <c r="H120" s="158"/>
      <c r="I120" s="158"/>
      <c r="J120" s="158"/>
    </row>
    <row r="121" spans="2:10" ht="12.75">
      <c r="B121" s="158"/>
      <c r="C121" s="158"/>
      <c r="D121" s="158"/>
      <c r="E121" s="158"/>
      <c r="F121" s="158"/>
      <c r="G121" s="158"/>
      <c r="H121" s="158"/>
      <c r="I121" s="158"/>
      <c r="J121" s="158"/>
    </row>
    <row r="122" spans="2:10" ht="12.75">
      <c r="B122" s="158"/>
      <c r="C122" s="158"/>
      <c r="D122" s="158"/>
      <c r="E122" s="158"/>
      <c r="F122" s="158"/>
      <c r="G122" s="158"/>
      <c r="H122" s="158"/>
      <c r="I122" s="158"/>
      <c r="J122" s="158"/>
    </row>
    <row r="123" spans="2:10" ht="12.75">
      <c r="B123" s="158"/>
      <c r="C123" s="158"/>
      <c r="D123" s="158"/>
      <c r="E123" s="158"/>
      <c r="F123" s="158"/>
      <c r="G123" s="158"/>
      <c r="H123" s="158"/>
      <c r="I123" s="158"/>
      <c r="J123" s="158"/>
    </row>
    <row r="124" spans="2:10" ht="12.75">
      <c r="B124" s="158"/>
      <c r="C124" s="158"/>
      <c r="D124" s="158"/>
      <c r="E124" s="158"/>
      <c r="F124" s="158"/>
      <c r="G124" s="158"/>
      <c r="H124" s="158"/>
      <c r="I124" s="158"/>
      <c r="J124" s="158"/>
    </row>
    <row r="125" spans="2:10" ht="12.75">
      <c r="B125" s="158"/>
      <c r="C125" s="158"/>
      <c r="D125" s="158"/>
      <c r="E125" s="158"/>
      <c r="F125" s="158"/>
      <c r="G125" s="158"/>
      <c r="H125" s="158"/>
      <c r="I125" s="158"/>
      <c r="J125" s="158"/>
    </row>
    <row r="126" spans="2:10" ht="12.75">
      <c r="B126" s="158"/>
      <c r="C126" s="158"/>
      <c r="D126" s="158"/>
      <c r="E126" s="158"/>
      <c r="F126" s="158"/>
      <c r="G126" s="158"/>
      <c r="H126" s="158"/>
      <c r="I126" s="158"/>
      <c r="J126" s="158"/>
    </row>
    <row r="127" spans="2:10" ht="12.75">
      <c r="B127" s="158"/>
      <c r="C127" s="158"/>
      <c r="D127" s="158"/>
      <c r="E127" s="158"/>
      <c r="F127" s="158"/>
      <c r="G127" s="158"/>
      <c r="H127" s="158"/>
      <c r="I127" s="158"/>
      <c r="J127" s="158"/>
    </row>
    <row r="128" spans="2:10" ht="12.75">
      <c r="B128" s="158"/>
      <c r="C128" s="158"/>
      <c r="D128" s="158"/>
      <c r="E128" s="158"/>
      <c r="F128" s="158"/>
      <c r="G128" s="158"/>
      <c r="H128" s="158"/>
      <c r="I128" s="158"/>
      <c r="J128" s="158"/>
    </row>
    <row r="129" spans="2:10" ht="12.75">
      <c r="B129" s="158"/>
      <c r="C129" s="158"/>
      <c r="D129" s="158"/>
      <c r="E129" s="158"/>
      <c r="F129" s="158"/>
      <c r="G129" s="158"/>
      <c r="H129" s="158"/>
      <c r="I129" s="158"/>
      <c r="J129" s="158"/>
    </row>
    <row r="130" spans="2:10" ht="12.75">
      <c r="B130" s="158"/>
      <c r="C130" s="158"/>
      <c r="D130" s="158"/>
      <c r="E130" s="158"/>
      <c r="F130" s="158"/>
      <c r="G130" s="158"/>
      <c r="H130" s="158"/>
      <c r="I130" s="158"/>
      <c r="J130" s="158"/>
    </row>
    <row r="131" spans="2:10" ht="12.75">
      <c r="B131" s="158"/>
      <c r="C131" s="158"/>
      <c r="D131" s="158"/>
      <c r="E131" s="158"/>
      <c r="F131" s="158"/>
      <c r="G131" s="158"/>
      <c r="H131" s="158"/>
      <c r="I131" s="158"/>
      <c r="J131" s="158"/>
    </row>
    <row r="132" spans="2:10" ht="12.75">
      <c r="B132" s="158"/>
      <c r="C132" s="158"/>
      <c r="D132" s="158"/>
      <c r="E132" s="158"/>
      <c r="F132" s="158"/>
      <c r="G132" s="158"/>
      <c r="H132" s="158"/>
      <c r="I132" s="158"/>
      <c r="J132" s="158"/>
    </row>
    <row r="133" spans="2:10" ht="12.75">
      <c r="B133" s="158"/>
      <c r="C133" s="158"/>
      <c r="D133" s="158"/>
      <c r="E133" s="158"/>
      <c r="F133" s="158"/>
      <c r="G133" s="158"/>
      <c r="H133" s="158"/>
      <c r="I133" s="158"/>
      <c r="J133" s="158"/>
    </row>
    <row r="134" spans="2:10" ht="12.75">
      <c r="B134" s="158"/>
      <c r="C134" s="158"/>
      <c r="D134" s="158"/>
      <c r="E134" s="158"/>
      <c r="F134" s="158"/>
      <c r="G134" s="158"/>
      <c r="H134" s="158"/>
      <c r="I134" s="158"/>
      <c r="J134" s="158"/>
    </row>
    <row r="135" spans="2:10" ht="12.75">
      <c r="B135" s="158"/>
      <c r="C135" s="158"/>
      <c r="D135" s="158"/>
      <c r="E135" s="158"/>
      <c r="F135" s="158"/>
      <c r="G135" s="158"/>
      <c r="H135" s="158"/>
      <c r="I135" s="158"/>
      <c r="J135" s="158"/>
    </row>
    <row r="136" spans="2:10" ht="12.75">
      <c r="B136" s="158"/>
      <c r="C136" s="158"/>
      <c r="D136" s="158"/>
      <c r="E136" s="158"/>
      <c r="F136" s="158"/>
      <c r="G136" s="158"/>
      <c r="H136" s="158"/>
      <c r="I136" s="158"/>
      <c r="J136" s="158"/>
    </row>
    <row r="137" spans="2:10" ht="12.75">
      <c r="B137" s="158"/>
      <c r="C137" s="158"/>
      <c r="D137" s="158"/>
      <c r="E137" s="158"/>
      <c r="F137" s="158"/>
      <c r="G137" s="158"/>
      <c r="H137" s="158"/>
      <c r="I137" s="158"/>
      <c r="J137" s="158"/>
    </row>
    <row r="138" spans="2:10" ht="12.75">
      <c r="B138" s="158"/>
      <c r="C138" s="158"/>
      <c r="D138" s="158"/>
      <c r="E138" s="158"/>
      <c r="F138" s="158"/>
      <c r="G138" s="158"/>
      <c r="H138" s="158"/>
      <c r="I138" s="158"/>
      <c r="J138" s="158"/>
    </row>
    <row r="139" spans="2:10" ht="12.75">
      <c r="B139" s="158"/>
      <c r="C139" s="158"/>
      <c r="D139" s="158"/>
      <c r="E139" s="158"/>
      <c r="F139" s="158"/>
      <c r="G139" s="158"/>
      <c r="H139" s="158"/>
      <c r="I139" s="158"/>
      <c r="J139" s="158"/>
    </row>
    <row r="140" spans="2:10" ht="12.75">
      <c r="B140" s="158"/>
      <c r="C140" s="158"/>
      <c r="D140" s="158"/>
      <c r="E140" s="158"/>
      <c r="F140" s="158"/>
      <c r="G140" s="158"/>
      <c r="H140" s="158"/>
      <c r="I140" s="158"/>
      <c r="J140" s="158"/>
    </row>
    <row r="141" spans="2:10" ht="12.75">
      <c r="B141" s="158"/>
      <c r="C141" s="158"/>
      <c r="D141" s="158"/>
      <c r="E141" s="158"/>
      <c r="F141" s="158"/>
      <c r="G141" s="158"/>
      <c r="H141" s="158"/>
      <c r="I141" s="158"/>
      <c r="J141" s="158"/>
    </row>
    <row r="142" spans="2:10" ht="12.75">
      <c r="B142" s="158"/>
      <c r="C142" s="158"/>
      <c r="D142" s="158"/>
      <c r="E142" s="158"/>
      <c r="F142" s="158"/>
      <c r="G142" s="158"/>
      <c r="H142" s="158"/>
      <c r="I142" s="158"/>
      <c r="J142" s="158"/>
    </row>
    <row r="143" spans="2:10" ht="12.75">
      <c r="B143" s="158"/>
      <c r="C143" s="158"/>
      <c r="D143" s="158"/>
      <c r="E143" s="158"/>
      <c r="F143" s="158"/>
      <c r="G143" s="158"/>
      <c r="H143" s="158"/>
      <c r="I143" s="158"/>
      <c r="J143" s="158"/>
    </row>
    <row r="144" spans="2:10" ht="12.75">
      <c r="B144" s="158"/>
      <c r="C144" s="158"/>
      <c r="D144" s="158"/>
      <c r="E144" s="158"/>
      <c r="F144" s="158"/>
      <c r="G144" s="158"/>
      <c r="H144" s="158"/>
      <c r="I144" s="158"/>
      <c r="J144" s="158"/>
    </row>
    <row r="145" spans="2:10" ht="12.75">
      <c r="B145" s="158"/>
      <c r="C145" s="158"/>
      <c r="D145" s="158"/>
      <c r="E145" s="158"/>
      <c r="F145" s="158"/>
      <c r="G145" s="158"/>
      <c r="H145" s="158"/>
      <c r="I145" s="158"/>
      <c r="J145" s="158"/>
    </row>
    <row r="146" spans="2:10" ht="12.75">
      <c r="B146" s="158"/>
      <c r="C146" s="158"/>
      <c r="D146" s="158"/>
      <c r="E146" s="158"/>
      <c r="F146" s="158"/>
      <c r="G146" s="158"/>
      <c r="H146" s="158"/>
      <c r="I146" s="158"/>
      <c r="J146" s="158"/>
    </row>
    <row r="147" spans="2:10" ht="12.75">
      <c r="B147" s="158"/>
      <c r="C147" s="158"/>
      <c r="D147" s="158"/>
      <c r="E147" s="158"/>
      <c r="F147" s="158"/>
      <c r="G147" s="158"/>
      <c r="H147" s="158"/>
      <c r="I147" s="158"/>
      <c r="J147" s="158"/>
    </row>
    <row r="148" spans="2:10" ht="12.75">
      <c r="B148" s="158"/>
      <c r="C148" s="158"/>
      <c r="D148" s="158"/>
      <c r="E148" s="158"/>
      <c r="F148" s="158"/>
      <c r="G148" s="158"/>
      <c r="H148" s="158"/>
      <c r="I148" s="158"/>
      <c r="J148" s="158"/>
    </row>
    <row r="149" spans="2:10" ht="12.75">
      <c r="B149" s="158"/>
      <c r="C149" s="158"/>
      <c r="D149" s="158"/>
      <c r="E149" s="158"/>
      <c r="F149" s="158"/>
      <c r="G149" s="158"/>
      <c r="H149" s="158"/>
      <c r="I149" s="158"/>
      <c r="J149" s="158"/>
    </row>
    <row r="150" spans="2:10" ht="12.75">
      <c r="B150" s="158"/>
      <c r="C150" s="158"/>
      <c r="D150" s="158"/>
      <c r="E150" s="158"/>
      <c r="F150" s="158"/>
      <c r="G150" s="158"/>
      <c r="H150" s="158"/>
      <c r="I150" s="158"/>
      <c r="J150" s="158"/>
    </row>
    <row r="151" spans="2:10" ht="12.75">
      <c r="B151" s="158"/>
      <c r="C151" s="158"/>
      <c r="D151" s="158"/>
      <c r="E151" s="158"/>
      <c r="F151" s="158"/>
      <c r="G151" s="158"/>
      <c r="H151" s="158"/>
      <c r="I151" s="158"/>
      <c r="J151" s="158"/>
    </row>
    <row r="152" spans="2:10" ht="12.75">
      <c r="B152" s="158"/>
      <c r="C152" s="158"/>
      <c r="D152" s="158"/>
      <c r="E152" s="158"/>
      <c r="F152" s="158"/>
      <c r="G152" s="158"/>
      <c r="H152" s="158"/>
      <c r="I152" s="158"/>
      <c r="J152" s="158"/>
    </row>
    <row r="153" spans="2:10" ht="12.75">
      <c r="B153" s="158"/>
      <c r="C153" s="158"/>
      <c r="D153" s="158"/>
      <c r="E153" s="158"/>
      <c r="F153" s="158"/>
      <c r="G153" s="158"/>
      <c r="H153" s="158"/>
      <c r="I153" s="158"/>
      <c r="J153" s="158"/>
    </row>
    <row r="154" spans="2:10" ht="12.75">
      <c r="B154" s="158"/>
      <c r="C154" s="158"/>
      <c r="D154" s="158"/>
      <c r="E154" s="158"/>
      <c r="F154" s="158"/>
      <c r="G154" s="158"/>
      <c r="H154" s="158"/>
      <c r="I154" s="158"/>
      <c r="J154" s="158"/>
    </row>
    <row r="155" spans="2:10" ht="12.75">
      <c r="B155" s="158"/>
      <c r="C155" s="158"/>
      <c r="D155" s="158"/>
      <c r="E155" s="158"/>
      <c r="F155" s="158"/>
      <c r="G155" s="158"/>
      <c r="H155" s="158"/>
      <c r="I155" s="158"/>
      <c r="J155" s="158"/>
    </row>
    <row r="156" spans="2:10" ht="12.75">
      <c r="B156" s="158"/>
      <c r="C156" s="158"/>
      <c r="D156" s="158"/>
      <c r="E156" s="158"/>
      <c r="F156" s="158"/>
      <c r="G156" s="158"/>
      <c r="H156" s="158"/>
      <c r="I156" s="158"/>
      <c r="J156" s="158"/>
    </row>
    <row r="157" spans="2:10" ht="12.75">
      <c r="B157" s="158"/>
      <c r="C157" s="158"/>
      <c r="D157" s="158"/>
      <c r="E157" s="158"/>
      <c r="F157" s="158"/>
      <c r="G157" s="158"/>
      <c r="H157" s="158"/>
      <c r="I157" s="158"/>
      <c r="J157" s="158"/>
    </row>
    <row r="158" spans="2:10" ht="12.75">
      <c r="B158" s="158"/>
      <c r="C158" s="158"/>
      <c r="D158" s="158"/>
      <c r="E158" s="158"/>
      <c r="F158" s="158"/>
      <c r="G158" s="158"/>
      <c r="H158" s="158"/>
      <c r="I158" s="158"/>
      <c r="J158" s="158"/>
    </row>
    <row r="159" spans="2:10" ht="12.75">
      <c r="B159" s="158"/>
      <c r="C159" s="158"/>
      <c r="D159" s="158"/>
      <c r="E159" s="158"/>
      <c r="F159" s="158"/>
      <c r="G159" s="158"/>
      <c r="H159" s="158"/>
      <c r="I159" s="158"/>
      <c r="J159" s="158"/>
    </row>
    <row r="160" spans="2:10" ht="12.75">
      <c r="B160" s="158"/>
      <c r="C160" s="158"/>
      <c r="D160" s="158"/>
      <c r="E160" s="158"/>
      <c r="F160" s="158"/>
      <c r="G160" s="158"/>
      <c r="H160" s="158"/>
      <c r="I160" s="158"/>
      <c r="J160" s="158"/>
    </row>
    <row r="161" spans="2:10" ht="12.75">
      <c r="B161" s="158"/>
      <c r="C161" s="158"/>
      <c r="D161" s="158"/>
      <c r="E161" s="158"/>
      <c r="F161" s="158"/>
      <c r="G161" s="158"/>
      <c r="H161" s="158"/>
      <c r="I161" s="158"/>
      <c r="J161" s="158"/>
    </row>
    <row r="162" spans="2:10" ht="12.75">
      <c r="B162" s="158"/>
      <c r="C162" s="158"/>
      <c r="D162" s="158"/>
      <c r="E162" s="158"/>
      <c r="F162" s="158"/>
      <c r="G162" s="158"/>
      <c r="H162" s="158"/>
      <c r="I162" s="158"/>
      <c r="J162" s="158"/>
    </row>
    <row r="163" spans="2:10" ht="12.75">
      <c r="B163" s="158"/>
      <c r="C163" s="158"/>
      <c r="D163" s="158"/>
      <c r="E163" s="158"/>
      <c r="F163" s="158"/>
      <c r="G163" s="158"/>
      <c r="H163" s="158"/>
      <c r="I163" s="158"/>
      <c r="J163" s="158"/>
    </row>
    <row r="164" spans="2:10" ht="12.75">
      <c r="B164" s="158"/>
      <c r="C164" s="158"/>
      <c r="D164" s="158"/>
      <c r="E164" s="158"/>
      <c r="F164" s="158"/>
      <c r="G164" s="158"/>
      <c r="H164" s="158"/>
      <c r="I164" s="158"/>
      <c r="J164" s="158"/>
    </row>
    <row r="165" spans="2:10" ht="12.75">
      <c r="B165" s="158"/>
      <c r="C165" s="158"/>
      <c r="D165" s="158"/>
      <c r="E165" s="158"/>
      <c r="F165" s="158"/>
      <c r="G165" s="158"/>
      <c r="H165" s="158"/>
      <c r="I165" s="158"/>
      <c r="J165" s="158"/>
    </row>
    <row r="166" spans="2:10" ht="12.75">
      <c r="B166" s="158"/>
      <c r="C166" s="158"/>
      <c r="D166" s="158"/>
      <c r="E166" s="158"/>
      <c r="F166" s="158"/>
      <c r="G166" s="158"/>
      <c r="H166" s="158"/>
      <c r="I166" s="158"/>
      <c r="J166" s="158"/>
    </row>
    <row r="167" spans="2:10" ht="12.75">
      <c r="B167" s="158"/>
      <c r="C167" s="158"/>
      <c r="D167" s="158"/>
      <c r="E167" s="158"/>
      <c r="F167" s="158"/>
      <c r="G167" s="158"/>
      <c r="H167" s="158"/>
      <c r="I167" s="158"/>
      <c r="J167" s="158"/>
    </row>
    <row r="168" spans="2:10" ht="12.75">
      <c r="B168" s="158"/>
      <c r="C168" s="158"/>
      <c r="D168" s="158"/>
      <c r="E168" s="158"/>
      <c r="F168" s="158"/>
      <c r="G168" s="158"/>
      <c r="H168" s="158"/>
      <c r="I168" s="158"/>
      <c r="J168" s="158"/>
    </row>
    <row r="169" spans="2:10" ht="12.75">
      <c r="B169" s="158"/>
      <c r="C169" s="158"/>
      <c r="D169" s="158"/>
      <c r="E169" s="158"/>
      <c r="F169" s="158"/>
      <c r="G169" s="158"/>
      <c r="H169" s="158"/>
      <c r="I169" s="158"/>
      <c r="J169" s="158"/>
    </row>
    <row r="170" spans="2:10" ht="12.75">
      <c r="B170" s="158"/>
      <c r="C170" s="158"/>
      <c r="D170" s="158"/>
      <c r="E170" s="158"/>
      <c r="F170" s="158"/>
      <c r="G170" s="158"/>
      <c r="H170" s="158"/>
      <c r="I170" s="158"/>
      <c r="J170" s="158"/>
    </row>
    <row r="171" spans="2:10" ht="12.75">
      <c r="B171" s="158"/>
      <c r="C171" s="158"/>
      <c r="D171" s="158"/>
      <c r="E171" s="158"/>
      <c r="F171" s="158"/>
      <c r="G171" s="158"/>
      <c r="H171" s="158"/>
      <c r="I171" s="158"/>
      <c r="J171" s="158"/>
    </row>
    <row r="172" spans="2:10" ht="12.75">
      <c r="B172" s="158"/>
      <c r="C172" s="158"/>
      <c r="D172" s="158"/>
      <c r="E172" s="158"/>
      <c r="F172" s="158"/>
      <c r="G172" s="158"/>
      <c r="H172" s="158"/>
      <c r="I172" s="158"/>
      <c r="J172" s="158"/>
    </row>
    <row r="173" spans="2:10" ht="12.75">
      <c r="B173" s="158"/>
      <c r="C173" s="158"/>
      <c r="D173" s="158"/>
      <c r="E173" s="158"/>
      <c r="F173" s="158"/>
      <c r="G173" s="158"/>
      <c r="H173" s="158"/>
      <c r="I173" s="158"/>
      <c r="J173" s="158"/>
    </row>
    <row r="174" spans="2:10" ht="12.75">
      <c r="B174" s="158"/>
      <c r="C174" s="158"/>
      <c r="D174" s="158"/>
      <c r="E174" s="158"/>
      <c r="F174" s="158"/>
      <c r="G174" s="158"/>
      <c r="H174" s="158"/>
      <c r="I174" s="158"/>
      <c r="J174" s="158"/>
    </row>
    <row r="175" spans="2:10" ht="12.75">
      <c r="B175" s="158"/>
      <c r="C175" s="158"/>
      <c r="D175" s="158"/>
      <c r="E175" s="158"/>
      <c r="F175" s="158"/>
      <c r="G175" s="158"/>
      <c r="H175" s="158"/>
      <c r="I175" s="158"/>
      <c r="J175" s="158"/>
    </row>
    <row r="176" spans="2:10" ht="12.75">
      <c r="B176" s="158"/>
      <c r="C176" s="158"/>
      <c r="D176" s="158"/>
      <c r="E176" s="158"/>
      <c r="F176" s="158"/>
      <c r="G176" s="158"/>
      <c r="H176" s="158"/>
      <c r="I176" s="158"/>
      <c r="J176" s="158"/>
    </row>
    <row r="177" spans="2:10" ht="12.75">
      <c r="B177" s="158"/>
      <c r="C177" s="158"/>
      <c r="D177" s="158"/>
      <c r="E177" s="158"/>
      <c r="F177" s="158"/>
      <c r="G177" s="158"/>
      <c r="H177" s="158"/>
      <c r="I177" s="158"/>
      <c r="J177" s="158"/>
    </row>
    <row r="178" spans="2:10" ht="12.75">
      <c r="B178" s="158"/>
      <c r="C178" s="158"/>
      <c r="D178" s="158"/>
      <c r="E178" s="158"/>
      <c r="F178" s="158"/>
      <c r="G178" s="158"/>
      <c r="H178" s="158"/>
      <c r="I178" s="158"/>
      <c r="J178" s="158"/>
    </row>
    <row r="179" spans="2:10" ht="12.75">
      <c r="B179" s="158"/>
      <c r="C179" s="158"/>
      <c r="D179" s="158"/>
      <c r="E179" s="158"/>
      <c r="F179" s="158"/>
      <c r="G179" s="158"/>
      <c r="H179" s="158"/>
      <c r="I179" s="158"/>
      <c r="J179" s="158"/>
    </row>
    <row r="180" spans="2:10" ht="12.75">
      <c r="B180" s="158"/>
      <c r="C180" s="158"/>
      <c r="D180" s="158"/>
      <c r="E180" s="158"/>
      <c r="F180" s="158"/>
      <c r="G180" s="158"/>
      <c r="H180" s="158"/>
      <c r="I180" s="158"/>
      <c r="J180" s="158"/>
    </row>
    <row r="181" spans="2:10" ht="12.75">
      <c r="B181" s="158"/>
      <c r="C181" s="158"/>
      <c r="D181" s="158"/>
      <c r="E181" s="158"/>
      <c r="F181" s="158"/>
      <c r="G181" s="158"/>
      <c r="H181" s="158"/>
      <c r="I181" s="158"/>
      <c r="J181" s="158"/>
    </row>
    <row r="182" spans="2:10" ht="12.75">
      <c r="B182" s="158"/>
      <c r="C182" s="158"/>
      <c r="D182" s="158"/>
      <c r="E182" s="158"/>
      <c r="F182" s="158"/>
      <c r="G182" s="158"/>
      <c r="H182" s="158"/>
      <c r="I182" s="158"/>
      <c r="J182" s="158"/>
    </row>
    <row r="183" spans="2:10" ht="12.75">
      <c r="B183" s="158"/>
      <c r="C183" s="158"/>
      <c r="D183" s="158"/>
      <c r="E183" s="158"/>
      <c r="F183" s="158"/>
      <c r="G183" s="158"/>
      <c r="H183" s="158"/>
      <c r="I183" s="158"/>
      <c r="J183" s="158"/>
    </row>
    <row r="184" spans="2:10" ht="12.75">
      <c r="B184" s="158"/>
      <c r="C184" s="158"/>
      <c r="D184" s="158"/>
      <c r="E184" s="158"/>
      <c r="F184" s="158"/>
      <c r="G184" s="158"/>
      <c r="H184" s="158"/>
      <c r="I184" s="158"/>
      <c r="J184" s="158"/>
    </row>
    <row r="185" spans="2:10" ht="12.75">
      <c r="B185" s="158"/>
      <c r="C185" s="158"/>
      <c r="D185" s="158"/>
      <c r="E185" s="158"/>
      <c r="F185" s="158"/>
      <c r="G185" s="158"/>
      <c r="H185" s="158"/>
      <c r="I185" s="158"/>
      <c r="J185" s="158"/>
    </row>
    <row r="186" spans="2:10" ht="12.75">
      <c r="B186" s="158"/>
      <c r="C186" s="158"/>
      <c r="D186" s="158"/>
      <c r="E186" s="158"/>
      <c r="F186" s="158"/>
      <c r="G186" s="158"/>
      <c r="H186" s="158"/>
      <c r="I186" s="158"/>
      <c r="J186" s="158"/>
    </row>
    <row r="187" spans="2:10" ht="12.75">
      <c r="B187" s="158"/>
      <c r="C187" s="158"/>
      <c r="D187" s="158"/>
      <c r="E187" s="158"/>
      <c r="F187" s="158"/>
      <c r="G187" s="158"/>
      <c r="H187" s="158"/>
      <c r="I187" s="158"/>
      <c r="J187" s="158"/>
    </row>
    <row r="188" spans="2:10" ht="12.75">
      <c r="B188" s="158"/>
      <c r="C188" s="158"/>
      <c r="D188" s="158"/>
      <c r="E188" s="158"/>
      <c r="F188" s="158"/>
      <c r="G188" s="158"/>
      <c r="H188" s="158"/>
      <c r="I188" s="158"/>
      <c r="J188" s="158"/>
    </row>
    <row r="189" spans="2:10" ht="12.75">
      <c r="B189" s="158"/>
      <c r="C189" s="158"/>
      <c r="D189" s="158"/>
      <c r="E189" s="158"/>
      <c r="F189" s="158"/>
      <c r="G189" s="158"/>
      <c r="H189" s="158"/>
      <c r="I189" s="158"/>
      <c r="J189" s="158"/>
    </row>
    <row r="190" spans="2:10" ht="12.75">
      <c r="B190" s="158"/>
      <c r="C190" s="158"/>
      <c r="D190" s="158"/>
      <c r="E190" s="158"/>
      <c r="F190" s="158"/>
      <c r="G190" s="158"/>
      <c r="H190" s="158"/>
      <c r="I190" s="158"/>
      <c r="J190" s="158"/>
    </row>
    <row r="191" spans="2:10" ht="12.75">
      <c r="B191" s="158"/>
      <c r="C191" s="158"/>
      <c r="D191" s="158"/>
      <c r="E191" s="158"/>
      <c r="F191" s="158"/>
      <c r="G191" s="158"/>
      <c r="H191" s="158"/>
      <c r="I191" s="158"/>
      <c r="J191" s="158"/>
    </row>
    <row r="192" spans="2:10" ht="12.75">
      <c r="B192" s="158"/>
      <c r="C192" s="158"/>
      <c r="D192" s="158"/>
      <c r="E192" s="158"/>
      <c r="F192" s="158"/>
      <c r="G192" s="158"/>
      <c r="H192" s="158"/>
      <c r="I192" s="158"/>
      <c r="J192" s="158"/>
    </row>
    <row r="193" spans="2:10" ht="12.75">
      <c r="B193" s="158"/>
      <c r="C193" s="158"/>
      <c r="D193" s="158"/>
      <c r="E193" s="158"/>
      <c r="F193" s="158"/>
      <c r="G193" s="158"/>
      <c r="H193" s="158"/>
      <c r="I193" s="158"/>
      <c r="J193" s="158"/>
    </row>
    <row r="194" spans="2:10" ht="12.75">
      <c r="B194" s="158"/>
      <c r="C194" s="158"/>
      <c r="D194" s="158"/>
      <c r="E194" s="158"/>
      <c r="F194" s="158"/>
      <c r="G194" s="158"/>
      <c r="H194" s="158"/>
      <c r="I194" s="158"/>
      <c r="J194" s="158"/>
    </row>
    <row r="195" spans="2:10" ht="12.75">
      <c r="B195" s="158"/>
      <c r="C195" s="158"/>
      <c r="D195" s="158"/>
      <c r="E195" s="158"/>
      <c r="F195" s="158"/>
      <c r="G195" s="158"/>
      <c r="H195" s="158"/>
      <c r="I195" s="158"/>
      <c r="J195" s="158"/>
    </row>
    <row r="196" spans="2:10" ht="12.75">
      <c r="B196" s="158"/>
      <c r="C196" s="158"/>
      <c r="D196" s="158"/>
      <c r="E196" s="158"/>
      <c r="F196" s="158"/>
      <c r="G196" s="158"/>
      <c r="H196" s="158"/>
      <c r="I196" s="158"/>
      <c r="J196" s="158"/>
    </row>
    <row r="197" spans="2:10" ht="12.75">
      <c r="B197" s="158"/>
      <c r="C197" s="158"/>
      <c r="D197" s="158"/>
      <c r="E197" s="158"/>
      <c r="F197" s="158"/>
      <c r="G197" s="158"/>
      <c r="H197" s="158"/>
      <c r="I197" s="158"/>
      <c r="J197" s="158"/>
    </row>
    <row r="198" spans="2:10" ht="12.75">
      <c r="B198" s="158"/>
      <c r="C198" s="158"/>
      <c r="D198" s="158"/>
      <c r="E198" s="158"/>
      <c r="F198" s="158"/>
      <c r="G198" s="158"/>
      <c r="H198" s="158"/>
      <c r="I198" s="158"/>
      <c r="J198" s="158"/>
    </row>
    <row r="199" spans="2:10" ht="12.75">
      <c r="B199" s="158"/>
      <c r="C199" s="158"/>
      <c r="D199" s="158"/>
      <c r="E199" s="158"/>
      <c r="F199" s="158"/>
      <c r="G199" s="158"/>
      <c r="H199" s="158"/>
      <c r="I199" s="158"/>
      <c r="J199" s="158"/>
    </row>
    <row r="200" spans="2:10" ht="12.75">
      <c r="B200" s="158"/>
      <c r="C200" s="158"/>
      <c r="D200" s="158"/>
      <c r="E200" s="158"/>
      <c r="F200" s="158"/>
      <c r="G200" s="158"/>
      <c r="H200" s="158"/>
      <c r="I200" s="158"/>
      <c r="J200" s="158"/>
    </row>
    <row r="201" spans="2:10" ht="12.75">
      <c r="B201" s="158"/>
      <c r="C201" s="158"/>
      <c r="D201" s="158"/>
      <c r="E201" s="158"/>
      <c r="F201" s="158"/>
      <c r="G201" s="158"/>
      <c r="H201" s="158"/>
      <c r="I201" s="158"/>
      <c r="J201" s="158"/>
    </row>
    <row r="202" spans="2:10" ht="12.75">
      <c r="B202" s="158"/>
      <c r="C202" s="158"/>
      <c r="D202" s="158"/>
      <c r="E202" s="158"/>
      <c r="F202" s="158"/>
      <c r="G202" s="158"/>
      <c r="H202" s="158"/>
      <c r="I202" s="158"/>
      <c r="J202" s="158"/>
    </row>
    <row r="203" spans="2:10" ht="12.75">
      <c r="B203" s="158"/>
      <c r="C203" s="158"/>
      <c r="D203" s="158"/>
      <c r="E203" s="158"/>
      <c r="F203" s="158"/>
      <c r="G203" s="158"/>
      <c r="H203" s="158"/>
      <c r="I203" s="158"/>
      <c r="J203" s="158"/>
    </row>
    <row r="204" spans="2:10" ht="12.75">
      <c r="B204" s="158"/>
      <c r="C204" s="158"/>
      <c r="D204" s="158"/>
      <c r="E204" s="158"/>
      <c r="F204" s="158"/>
      <c r="G204" s="158"/>
      <c r="H204" s="158"/>
      <c r="I204" s="158"/>
      <c r="J204" s="158"/>
    </row>
    <row r="205" spans="2:10" ht="12.75">
      <c r="B205" s="158"/>
      <c r="C205" s="158"/>
      <c r="D205" s="158"/>
      <c r="E205" s="158"/>
      <c r="F205" s="158"/>
      <c r="G205" s="158"/>
      <c r="H205" s="158"/>
      <c r="I205" s="158"/>
      <c r="J205" s="158"/>
    </row>
    <row r="206" spans="2:10" ht="12.75">
      <c r="B206" s="158"/>
      <c r="C206" s="158"/>
      <c r="D206" s="158"/>
      <c r="E206" s="158"/>
      <c r="F206" s="158"/>
      <c r="G206" s="158"/>
      <c r="H206" s="158"/>
      <c r="I206" s="158"/>
      <c r="J206" s="158"/>
    </row>
    <row r="207" spans="2:10" ht="12.75">
      <c r="B207" s="158"/>
      <c r="C207" s="158"/>
      <c r="D207" s="158"/>
      <c r="E207" s="158"/>
      <c r="F207" s="158"/>
      <c r="G207" s="158"/>
      <c r="H207" s="158"/>
      <c r="I207" s="158"/>
      <c r="J207" s="158"/>
    </row>
    <row r="208" spans="2:10" ht="12.75">
      <c r="B208" s="158"/>
      <c r="C208" s="158"/>
      <c r="D208" s="158"/>
      <c r="E208" s="158"/>
      <c r="F208" s="158"/>
      <c r="G208" s="158"/>
      <c r="H208" s="158"/>
      <c r="I208" s="158"/>
      <c r="J208" s="158"/>
    </row>
    <row r="209" spans="2:10" ht="12.75">
      <c r="B209" s="158"/>
      <c r="C209" s="158"/>
      <c r="D209" s="158"/>
      <c r="E209" s="158"/>
      <c r="F209" s="158"/>
      <c r="G209" s="158"/>
      <c r="H209" s="158"/>
      <c r="I209" s="158"/>
      <c r="J209" s="158"/>
    </row>
    <row r="210" spans="2:10" ht="12.75">
      <c r="B210" s="158"/>
      <c r="C210" s="158"/>
      <c r="D210" s="158"/>
      <c r="E210" s="158"/>
      <c r="F210" s="158"/>
      <c r="G210" s="158"/>
      <c r="H210" s="158"/>
      <c r="I210" s="158"/>
      <c r="J210" s="158"/>
    </row>
    <row r="211" spans="2:10" ht="12.75">
      <c r="B211" s="158"/>
      <c r="C211" s="158"/>
      <c r="D211" s="158"/>
      <c r="E211" s="158"/>
      <c r="F211" s="158"/>
      <c r="G211" s="158"/>
      <c r="H211" s="158"/>
      <c r="I211" s="158"/>
      <c r="J211" s="158"/>
    </row>
    <row r="212" spans="2:10" ht="12.75">
      <c r="B212" s="158"/>
      <c r="C212" s="158"/>
      <c r="D212" s="158"/>
      <c r="E212" s="158"/>
      <c r="F212" s="158"/>
      <c r="G212" s="158"/>
      <c r="H212" s="158"/>
      <c r="I212" s="158"/>
      <c r="J212" s="158"/>
    </row>
    <row r="213" spans="2:10" ht="12.75">
      <c r="B213" s="158"/>
      <c r="C213" s="158"/>
      <c r="D213" s="158"/>
      <c r="E213" s="158"/>
      <c r="F213" s="158"/>
      <c r="G213" s="158"/>
      <c r="H213" s="158"/>
      <c r="I213" s="158"/>
      <c r="J213" s="158"/>
    </row>
    <row r="214" spans="2:10" ht="12.75">
      <c r="B214" s="158"/>
      <c r="C214" s="158"/>
      <c r="D214" s="158"/>
      <c r="E214" s="158"/>
      <c r="F214" s="158"/>
      <c r="G214" s="158"/>
      <c r="H214" s="158"/>
      <c r="I214" s="158"/>
      <c r="J214" s="158"/>
    </row>
    <row r="215" spans="2:10" ht="12.75">
      <c r="B215" s="158"/>
      <c r="C215" s="158"/>
      <c r="D215" s="158"/>
      <c r="E215" s="158"/>
      <c r="F215" s="158"/>
      <c r="G215" s="158"/>
      <c r="H215" s="158"/>
      <c r="I215" s="158"/>
      <c r="J215" s="158"/>
    </row>
    <row r="216" spans="2:10" ht="12.75">
      <c r="B216" s="158"/>
      <c r="C216" s="158"/>
      <c r="D216" s="158"/>
      <c r="E216" s="158"/>
      <c r="F216" s="158"/>
      <c r="G216" s="158"/>
      <c r="H216" s="158"/>
      <c r="I216" s="158"/>
      <c r="J216" s="158"/>
    </row>
    <row r="217" spans="2:10" ht="12.75">
      <c r="B217" s="158"/>
      <c r="C217" s="158"/>
      <c r="D217" s="158"/>
      <c r="E217" s="158"/>
      <c r="F217" s="158"/>
      <c r="G217" s="158"/>
      <c r="H217" s="158"/>
      <c r="I217" s="158"/>
      <c r="J217" s="158"/>
    </row>
    <row r="218" spans="2:10" ht="12.75">
      <c r="B218" s="158"/>
      <c r="C218" s="158"/>
      <c r="D218" s="158"/>
      <c r="E218" s="158"/>
      <c r="F218" s="158"/>
      <c r="G218" s="158"/>
      <c r="H218" s="158"/>
      <c r="I218" s="158"/>
      <c r="J218" s="158"/>
    </row>
    <row r="219" spans="2:10" ht="12.75">
      <c r="B219" s="158"/>
      <c r="C219" s="158"/>
      <c r="D219" s="158"/>
      <c r="E219" s="158"/>
      <c r="F219" s="158"/>
      <c r="G219" s="158"/>
      <c r="H219" s="158"/>
      <c r="I219" s="158"/>
      <c r="J219" s="158"/>
    </row>
    <row r="220" spans="2:10" ht="12.75">
      <c r="B220" s="158"/>
      <c r="C220" s="158"/>
      <c r="D220" s="158"/>
      <c r="E220" s="158"/>
      <c r="F220" s="158"/>
      <c r="G220" s="158"/>
      <c r="H220" s="158"/>
      <c r="I220" s="158"/>
      <c r="J220" s="158"/>
    </row>
    <row r="221" spans="2:10" ht="12.75">
      <c r="B221" s="158"/>
      <c r="C221" s="158"/>
      <c r="D221" s="158"/>
      <c r="E221" s="158"/>
      <c r="F221" s="158"/>
      <c r="G221" s="158"/>
      <c r="H221" s="158"/>
      <c r="I221" s="158"/>
      <c r="J221" s="158"/>
    </row>
    <row r="222" spans="2:10" ht="12.75">
      <c r="B222" s="158"/>
      <c r="C222" s="158"/>
      <c r="D222" s="158"/>
      <c r="E222" s="158"/>
      <c r="F222" s="158"/>
      <c r="G222" s="158"/>
      <c r="H222" s="158"/>
      <c r="I222" s="158"/>
      <c r="J222" s="158"/>
    </row>
    <row r="223" spans="2:10" ht="12.75">
      <c r="B223" s="158"/>
      <c r="C223" s="158"/>
      <c r="D223" s="158"/>
      <c r="E223" s="158"/>
      <c r="F223" s="158"/>
      <c r="G223" s="158"/>
      <c r="H223" s="158"/>
      <c r="I223" s="158"/>
      <c r="J223" s="158"/>
    </row>
    <row r="224" spans="2:10" ht="12.75">
      <c r="B224" s="158"/>
      <c r="C224" s="158"/>
      <c r="D224" s="158"/>
      <c r="E224" s="158"/>
      <c r="F224" s="158"/>
      <c r="G224" s="158"/>
      <c r="H224" s="158"/>
      <c r="I224" s="158"/>
      <c r="J224" s="158"/>
    </row>
    <row r="225" spans="2:10" ht="12.75">
      <c r="B225" s="158"/>
      <c r="C225" s="158"/>
      <c r="D225" s="158"/>
      <c r="E225" s="158"/>
      <c r="F225" s="158"/>
      <c r="G225" s="158"/>
      <c r="H225" s="158"/>
      <c r="I225" s="158"/>
      <c r="J225" s="158"/>
    </row>
    <row r="226" spans="2:10" ht="12.75">
      <c r="B226" s="158"/>
      <c r="C226" s="158"/>
      <c r="D226" s="158"/>
      <c r="E226" s="158"/>
      <c r="F226" s="158"/>
      <c r="G226" s="158"/>
      <c r="H226" s="158"/>
      <c r="I226" s="158"/>
      <c r="J226" s="158"/>
    </row>
    <row r="227" spans="2:10" ht="12.75">
      <c r="B227" s="158"/>
      <c r="C227" s="158"/>
      <c r="D227" s="158"/>
      <c r="E227" s="158"/>
      <c r="F227" s="158"/>
      <c r="G227" s="158"/>
      <c r="H227" s="158"/>
      <c r="I227" s="158"/>
      <c r="J227" s="158"/>
    </row>
    <row r="228" spans="2:10" ht="12.75">
      <c r="B228" s="158"/>
      <c r="C228" s="158"/>
      <c r="D228" s="158"/>
      <c r="E228" s="158"/>
      <c r="F228" s="158"/>
      <c r="G228" s="158"/>
      <c r="H228" s="158"/>
      <c r="I228" s="158"/>
      <c r="J228" s="158"/>
    </row>
    <row r="229" spans="2:10" ht="12.75">
      <c r="B229" s="158"/>
      <c r="C229" s="158"/>
      <c r="D229" s="158"/>
      <c r="E229" s="158"/>
      <c r="F229" s="158"/>
      <c r="G229" s="158"/>
      <c r="H229" s="158"/>
      <c r="I229" s="158"/>
      <c r="J229" s="158"/>
    </row>
    <row r="230" spans="2:10" ht="12.75">
      <c r="B230" s="158"/>
      <c r="C230" s="158"/>
      <c r="D230" s="158"/>
      <c r="E230" s="158"/>
      <c r="F230" s="158"/>
      <c r="G230" s="158"/>
      <c r="H230" s="158"/>
      <c r="I230" s="158"/>
      <c r="J230" s="158"/>
    </row>
    <row r="231" spans="2:10" ht="12.75">
      <c r="B231" s="158"/>
      <c r="C231" s="158"/>
      <c r="D231" s="158"/>
      <c r="E231" s="158"/>
      <c r="F231" s="158"/>
      <c r="G231" s="158"/>
      <c r="H231" s="158"/>
      <c r="I231" s="158"/>
      <c r="J231" s="158"/>
    </row>
    <row r="232" spans="2:10" ht="12.75">
      <c r="B232" s="158"/>
      <c r="C232" s="158"/>
      <c r="D232" s="158"/>
      <c r="E232" s="158"/>
      <c r="F232" s="158"/>
      <c r="G232" s="158"/>
      <c r="H232" s="158"/>
      <c r="I232" s="158"/>
      <c r="J232" s="158"/>
    </row>
    <row r="233" spans="2:10" ht="12.75">
      <c r="B233" s="158"/>
      <c r="C233" s="158"/>
      <c r="D233" s="158"/>
      <c r="E233" s="158"/>
      <c r="F233" s="158"/>
      <c r="G233" s="158"/>
      <c r="H233" s="158"/>
      <c r="I233" s="158"/>
      <c r="J233" s="158"/>
    </row>
    <row r="234" spans="2:10" ht="12.75">
      <c r="B234" s="158"/>
      <c r="C234" s="158"/>
      <c r="D234" s="158"/>
      <c r="E234" s="158"/>
      <c r="F234" s="158"/>
      <c r="G234" s="158"/>
      <c r="H234" s="158"/>
      <c r="I234" s="158"/>
      <c r="J234" s="158"/>
    </row>
    <row r="235" spans="2:10" ht="12.75">
      <c r="B235" s="158"/>
      <c r="C235" s="158"/>
      <c r="D235" s="158"/>
      <c r="E235" s="158"/>
      <c r="F235" s="158"/>
      <c r="G235" s="158"/>
      <c r="H235" s="158"/>
      <c r="I235" s="158"/>
      <c r="J235" s="158"/>
    </row>
    <row r="236" spans="2:10" ht="12.75">
      <c r="B236" s="158"/>
      <c r="C236" s="158"/>
      <c r="D236" s="158"/>
      <c r="E236" s="158"/>
      <c r="F236" s="158"/>
      <c r="G236" s="158"/>
      <c r="H236" s="158"/>
      <c r="I236" s="158"/>
      <c r="J236" s="158"/>
    </row>
    <row r="237" spans="2:10" ht="12.75">
      <c r="B237" s="158"/>
      <c r="C237" s="158"/>
      <c r="D237" s="158"/>
      <c r="E237" s="158"/>
      <c r="F237" s="158"/>
      <c r="G237" s="158"/>
      <c r="H237" s="158"/>
      <c r="I237" s="158"/>
      <c r="J237" s="158"/>
    </row>
    <row r="238" spans="2:10" ht="12.75">
      <c r="B238" s="158"/>
      <c r="C238" s="158"/>
      <c r="D238" s="158"/>
      <c r="E238" s="158"/>
      <c r="F238" s="158"/>
      <c r="G238" s="158"/>
      <c r="H238" s="158"/>
      <c r="I238" s="158"/>
      <c r="J238" s="158"/>
    </row>
    <row r="239" spans="2:10" ht="12.75">
      <c r="B239" s="158"/>
      <c r="C239" s="158"/>
      <c r="D239" s="158"/>
      <c r="E239" s="158"/>
      <c r="F239" s="158"/>
      <c r="G239" s="158"/>
      <c r="H239" s="158"/>
      <c r="I239" s="158"/>
      <c r="J239" s="158"/>
    </row>
    <row r="240" spans="2:10" ht="12.75">
      <c r="B240" s="158"/>
      <c r="C240" s="158"/>
      <c r="D240" s="158"/>
      <c r="E240" s="158"/>
      <c r="F240" s="158"/>
      <c r="G240" s="158"/>
      <c r="H240" s="158"/>
      <c r="I240" s="158"/>
      <c r="J240" s="158"/>
    </row>
    <row r="241" spans="2:10" ht="12.75">
      <c r="B241" s="158"/>
      <c r="C241" s="158"/>
      <c r="D241" s="158"/>
      <c r="E241" s="158"/>
      <c r="F241" s="158"/>
      <c r="G241" s="158"/>
      <c r="H241" s="158"/>
      <c r="I241" s="158"/>
      <c r="J241" s="158"/>
    </row>
    <row r="242" spans="2:10" ht="12.75">
      <c r="B242" s="158"/>
      <c r="C242" s="158"/>
      <c r="D242" s="158"/>
      <c r="E242" s="158"/>
      <c r="F242" s="158"/>
      <c r="G242" s="158"/>
      <c r="H242" s="158"/>
      <c r="I242" s="158"/>
      <c r="J242" s="158"/>
    </row>
    <row r="243" spans="2:10" ht="12.75">
      <c r="B243" s="158"/>
      <c r="C243" s="158"/>
      <c r="D243" s="158"/>
      <c r="E243" s="158"/>
      <c r="F243" s="158"/>
      <c r="G243" s="158"/>
      <c r="H243" s="158"/>
      <c r="I243" s="158"/>
      <c r="J243" s="158"/>
    </row>
    <row r="244" spans="2:10" ht="12.75">
      <c r="B244" s="158"/>
      <c r="C244" s="158"/>
      <c r="D244" s="158"/>
      <c r="E244" s="158"/>
      <c r="F244" s="158"/>
      <c r="G244" s="158"/>
      <c r="H244" s="158"/>
      <c r="I244" s="158"/>
      <c r="J244" s="158"/>
    </row>
    <row r="245" spans="2:10" ht="12.75">
      <c r="B245" s="158"/>
      <c r="C245" s="158"/>
      <c r="D245" s="158"/>
      <c r="E245" s="158"/>
      <c r="F245" s="158"/>
      <c r="G245" s="158"/>
      <c r="H245" s="158"/>
      <c r="I245" s="158"/>
      <c r="J245" s="158"/>
    </row>
    <row r="246" spans="2:10" ht="12.75">
      <c r="B246" s="158"/>
      <c r="C246" s="158"/>
      <c r="D246" s="158"/>
      <c r="E246" s="158"/>
      <c r="F246" s="158"/>
      <c r="G246" s="158"/>
      <c r="H246" s="158"/>
      <c r="I246" s="158"/>
      <c r="J246" s="158"/>
    </row>
    <row r="247" spans="2:10" ht="12.75">
      <c r="B247" s="158"/>
      <c r="C247" s="158"/>
      <c r="D247" s="158"/>
      <c r="E247" s="158"/>
      <c r="F247" s="158"/>
      <c r="G247" s="158"/>
      <c r="H247" s="158"/>
      <c r="I247" s="158"/>
      <c r="J247" s="158"/>
    </row>
    <row r="248" spans="2:10" ht="12.75">
      <c r="B248" s="158"/>
      <c r="C248" s="158"/>
      <c r="D248" s="158"/>
      <c r="E248" s="158"/>
      <c r="F248" s="158"/>
      <c r="G248" s="158"/>
      <c r="H248" s="158"/>
      <c r="I248" s="158"/>
      <c r="J248" s="158"/>
    </row>
    <row r="249" spans="2:10" ht="12.75">
      <c r="B249" s="158"/>
      <c r="C249" s="158"/>
      <c r="D249" s="158"/>
      <c r="E249" s="158"/>
      <c r="F249" s="158"/>
      <c r="G249" s="158"/>
      <c r="H249" s="158"/>
      <c r="I249" s="158"/>
      <c r="J249" s="158"/>
    </row>
    <row r="250" spans="2:10" ht="12.75">
      <c r="B250" s="158"/>
      <c r="C250" s="158"/>
      <c r="D250" s="158"/>
      <c r="E250" s="158"/>
      <c r="F250" s="158"/>
      <c r="G250" s="158"/>
      <c r="H250" s="158"/>
      <c r="I250" s="158"/>
      <c r="J250" s="158"/>
    </row>
    <row r="251" spans="2:10" ht="12.75">
      <c r="B251" s="158"/>
      <c r="C251" s="158"/>
      <c r="D251" s="158"/>
      <c r="E251" s="158"/>
      <c r="F251" s="158"/>
      <c r="G251" s="158"/>
      <c r="H251" s="158"/>
      <c r="I251" s="158"/>
      <c r="J251" s="158"/>
    </row>
    <row r="252" spans="2:10" ht="12.75">
      <c r="B252" s="158"/>
      <c r="C252" s="158"/>
      <c r="D252" s="158"/>
      <c r="E252" s="158"/>
      <c r="F252" s="158"/>
      <c r="G252" s="158"/>
      <c r="H252" s="158"/>
      <c r="I252" s="158"/>
      <c r="J252" s="158"/>
    </row>
    <row r="253" spans="2:10" ht="12.75">
      <c r="B253" s="158"/>
      <c r="C253" s="158"/>
      <c r="D253" s="158"/>
      <c r="E253" s="158"/>
      <c r="F253" s="158"/>
      <c r="G253" s="158"/>
      <c r="H253" s="158"/>
      <c r="I253" s="158"/>
      <c r="J253" s="158"/>
    </row>
    <row r="254" spans="2:10" ht="12.75">
      <c r="B254" s="158"/>
      <c r="C254" s="158"/>
      <c r="D254" s="158"/>
      <c r="E254" s="158"/>
      <c r="F254" s="158"/>
      <c r="G254" s="158"/>
      <c r="H254" s="158"/>
      <c r="I254" s="158"/>
      <c r="J254" s="158"/>
    </row>
    <row r="255" spans="2:10" ht="12.75">
      <c r="B255" s="158"/>
      <c r="C255" s="158"/>
      <c r="D255" s="158"/>
      <c r="E255" s="158"/>
      <c r="F255" s="158"/>
      <c r="G255" s="158"/>
      <c r="H255" s="158"/>
      <c r="I255" s="158"/>
      <c r="J255" s="158"/>
    </row>
    <row r="256" spans="2:10" ht="12.75">
      <c r="B256" s="158"/>
      <c r="C256" s="158"/>
      <c r="D256" s="158"/>
      <c r="E256" s="158"/>
      <c r="F256" s="158"/>
      <c r="G256" s="158"/>
      <c r="H256" s="158"/>
      <c r="I256" s="158"/>
      <c r="J256" s="158"/>
    </row>
    <row r="257" spans="2:10" ht="12.75">
      <c r="B257" s="158"/>
      <c r="C257" s="158"/>
      <c r="D257" s="158"/>
      <c r="E257" s="158"/>
      <c r="F257" s="158"/>
      <c r="G257" s="158"/>
      <c r="H257" s="158"/>
      <c r="I257" s="158"/>
      <c r="J257" s="158"/>
    </row>
    <row r="258" spans="2:10" ht="12.75">
      <c r="B258" s="158"/>
      <c r="C258" s="158"/>
      <c r="D258" s="158"/>
      <c r="E258" s="158"/>
      <c r="F258" s="158"/>
      <c r="G258" s="158"/>
      <c r="H258" s="158"/>
      <c r="I258" s="158"/>
      <c r="J258" s="158"/>
    </row>
    <row r="259" spans="2:10" ht="12.75">
      <c r="B259" s="158"/>
      <c r="C259" s="158"/>
      <c r="D259" s="158"/>
      <c r="E259" s="158"/>
      <c r="F259" s="158"/>
      <c r="G259" s="158"/>
      <c r="H259" s="158"/>
      <c r="I259" s="158"/>
      <c r="J259" s="158"/>
    </row>
    <row r="260" spans="2:10" ht="12.75">
      <c r="B260" s="158"/>
      <c r="C260" s="158"/>
      <c r="D260" s="158"/>
      <c r="E260" s="158"/>
      <c r="F260" s="158"/>
      <c r="G260" s="158"/>
      <c r="H260" s="158"/>
      <c r="I260" s="158"/>
      <c r="J260" s="158"/>
    </row>
    <row r="261" spans="2:10" ht="12.75">
      <c r="B261" s="158"/>
      <c r="C261" s="158"/>
      <c r="D261" s="158"/>
      <c r="E261" s="158"/>
      <c r="F261" s="158"/>
      <c r="G261" s="158"/>
      <c r="H261" s="158"/>
      <c r="I261" s="158"/>
      <c r="J261" s="158"/>
    </row>
    <row r="262" spans="2:10" ht="12.75">
      <c r="B262" s="158"/>
      <c r="C262" s="158"/>
      <c r="D262" s="158"/>
      <c r="E262" s="158"/>
      <c r="F262" s="158"/>
      <c r="G262" s="158"/>
      <c r="H262" s="158"/>
      <c r="I262" s="158"/>
      <c r="J262" s="158"/>
    </row>
    <row r="263" spans="2:10" ht="12.75">
      <c r="B263" s="158"/>
      <c r="C263" s="158"/>
      <c r="D263" s="158"/>
      <c r="E263" s="158"/>
      <c r="F263" s="158"/>
      <c r="G263" s="158"/>
      <c r="H263" s="158"/>
      <c r="I263" s="158"/>
      <c r="J263" s="158"/>
    </row>
    <row r="264" spans="2:10" ht="12.75">
      <c r="B264" s="158"/>
      <c r="C264" s="158"/>
      <c r="D264" s="158"/>
      <c r="E264" s="158"/>
      <c r="F264" s="158"/>
      <c r="G264" s="158"/>
      <c r="H264" s="158"/>
      <c r="I264" s="158"/>
      <c r="J264" s="158"/>
    </row>
    <row r="265" spans="2:10" ht="12.75">
      <c r="B265" s="158"/>
      <c r="C265" s="158"/>
      <c r="D265" s="158"/>
      <c r="E265" s="158"/>
      <c r="F265" s="158"/>
      <c r="G265" s="158"/>
      <c r="H265" s="158"/>
      <c r="I265" s="158"/>
      <c r="J265" s="158"/>
    </row>
    <row r="266" spans="2:10" ht="12.75">
      <c r="B266" s="158"/>
      <c r="C266" s="158"/>
      <c r="D266" s="158"/>
      <c r="E266" s="158"/>
      <c r="F266" s="158"/>
      <c r="G266" s="158"/>
      <c r="H266" s="158"/>
      <c r="I266" s="158"/>
      <c r="J266" s="158"/>
    </row>
    <row r="267" spans="2:10" ht="12.75">
      <c r="B267" s="158"/>
      <c r="C267" s="158"/>
      <c r="D267" s="158"/>
      <c r="E267" s="158"/>
      <c r="F267" s="158"/>
      <c r="G267" s="158"/>
      <c r="H267" s="158"/>
      <c r="I267" s="158"/>
      <c r="J267" s="158"/>
    </row>
    <row r="268" spans="2:10" ht="12.75">
      <c r="B268" s="158"/>
      <c r="C268" s="158"/>
      <c r="D268" s="158"/>
      <c r="E268" s="158"/>
      <c r="F268" s="158"/>
      <c r="G268" s="158"/>
      <c r="H268" s="158"/>
      <c r="I268" s="158"/>
      <c r="J268" s="158"/>
    </row>
    <row r="269" spans="2:10" ht="12.75">
      <c r="B269" s="158"/>
      <c r="C269" s="158"/>
      <c r="D269" s="158"/>
      <c r="E269" s="158"/>
      <c r="F269" s="158"/>
      <c r="G269" s="158"/>
      <c r="H269" s="158"/>
      <c r="I269" s="158"/>
      <c r="J269" s="158"/>
    </row>
    <row r="270" spans="2:10" ht="12.75">
      <c r="B270" s="158"/>
      <c r="C270" s="158"/>
      <c r="D270" s="158"/>
      <c r="E270" s="158"/>
      <c r="F270" s="158"/>
      <c r="G270" s="158"/>
      <c r="H270" s="158"/>
      <c r="I270" s="158"/>
      <c r="J270" s="158"/>
    </row>
    <row r="271" spans="2:10" ht="12.75">
      <c r="B271" s="158"/>
      <c r="C271" s="158"/>
      <c r="D271" s="158"/>
      <c r="E271" s="158"/>
      <c r="F271" s="158"/>
      <c r="G271" s="158"/>
      <c r="H271" s="158"/>
      <c r="I271" s="158"/>
      <c r="J271" s="158"/>
    </row>
    <row r="272" spans="2:10" ht="12.75">
      <c r="B272" s="158"/>
      <c r="C272" s="158"/>
      <c r="D272" s="158"/>
      <c r="E272" s="158"/>
      <c r="F272" s="158"/>
      <c r="G272" s="158"/>
      <c r="H272" s="158"/>
      <c r="I272" s="158"/>
      <c r="J272" s="158"/>
    </row>
    <row r="273" spans="2:10" ht="12.75">
      <c r="B273" s="158"/>
      <c r="C273" s="158"/>
      <c r="D273" s="158"/>
      <c r="E273" s="158"/>
      <c r="F273" s="158"/>
      <c r="G273" s="158"/>
      <c r="H273" s="158"/>
      <c r="I273" s="158"/>
      <c r="J273" s="158"/>
    </row>
    <row r="274" spans="2:10" ht="12.75">
      <c r="B274" s="158"/>
      <c r="C274" s="158"/>
      <c r="D274" s="158"/>
      <c r="E274" s="158"/>
      <c r="F274" s="158"/>
      <c r="G274" s="158"/>
      <c r="H274" s="158"/>
      <c r="I274" s="158"/>
      <c r="J274" s="158"/>
    </row>
    <row r="275" spans="2:10" ht="12.75">
      <c r="B275" s="158"/>
      <c r="C275" s="158"/>
      <c r="D275" s="158"/>
      <c r="E275" s="158"/>
      <c r="F275" s="158"/>
      <c r="G275" s="158"/>
      <c r="H275" s="158"/>
      <c r="I275" s="158"/>
      <c r="J275" s="158"/>
    </row>
    <row r="276" spans="2:10" ht="12.75">
      <c r="B276" s="158"/>
      <c r="C276" s="158"/>
      <c r="D276" s="158"/>
      <c r="E276" s="158"/>
      <c r="F276" s="158"/>
      <c r="G276" s="158"/>
      <c r="H276" s="158"/>
      <c r="I276" s="158"/>
      <c r="J276" s="158"/>
    </row>
    <row r="277" spans="2:10" ht="12.75">
      <c r="B277" s="158"/>
      <c r="C277" s="158"/>
      <c r="D277" s="158"/>
      <c r="E277" s="158"/>
      <c r="F277" s="158"/>
      <c r="G277" s="158"/>
      <c r="H277" s="158"/>
      <c r="I277" s="158"/>
      <c r="J277" s="158"/>
    </row>
    <row r="278" spans="2:10" ht="12.75">
      <c r="B278" s="158"/>
      <c r="C278" s="158"/>
      <c r="D278" s="158"/>
      <c r="E278" s="158"/>
      <c r="F278" s="158"/>
      <c r="G278" s="158"/>
      <c r="H278" s="158"/>
      <c r="I278" s="158"/>
      <c r="J278" s="158"/>
    </row>
    <row r="279" spans="2:10" ht="12.75">
      <c r="B279" s="158"/>
      <c r="C279" s="158"/>
      <c r="D279" s="158"/>
      <c r="E279" s="158"/>
      <c r="F279" s="158"/>
      <c r="G279" s="158"/>
      <c r="H279" s="158"/>
      <c r="I279" s="158"/>
      <c r="J279" s="158"/>
    </row>
    <row r="280" spans="2:10" ht="12.75">
      <c r="B280" s="158"/>
      <c r="C280" s="158"/>
      <c r="D280" s="158"/>
      <c r="E280" s="158"/>
      <c r="F280" s="158"/>
      <c r="G280" s="158"/>
      <c r="H280" s="158"/>
      <c r="I280" s="158"/>
      <c r="J280" s="158"/>
    </row>
    <row r="281" spans="2:10" ht="12.75">
      <c r="B281" s="158"/>
      <c r="C281" s="158"/>
      <c r="D281" s="158"/>
      <c r="E281" s="158"/>
      <c r="F281" s="158"/>
      <c r="G281" s="158"/>
      <c r="H281" s="158"/>
      <c r="I281" s="158"/>
      <c r="J281" s="158"/>
    </row>
    <row r="282" spans="2:10" ht="12.75">
      <c r="B282" s="158"/>
      <c r="C282" s="158"/>
      <c r="D282" s="158"/>
      <c r="E282" s="158"/>
      <c r="F282" s="158"/>
      <c r="G282" s="158"/>
      <c r="H282" s="158"/>
      <c r="I282" s="158"/>
      <c r="J282" s="158"/>
    </row>
    <row r="283" spans="2:10" ht="12.75">
      <c r="B283" s="158"/>
      <c r="C283" s="158"/>
      <c r="D283" s="158"/>
      <c r="E283" s="158"/>
      <c r="F283" s="158"/>
      <c r="G283" s="158"/>
      <c r="H283" s="158"/>
      <c r="I283" s="158"/>
      <c r="J283" s="158"/>
    </row>
    <row r="284" spans="2:10" ht="12.75">
      <c r="B284" s="158"/>
      <c r="C284" s="158"/>
      <c r="D284" s="158"/>
      <c r="E284" s="158"/>
      <c r="F284" s="158"/>
      <c r="G284" s="158"/>
      <c r="H284" s="158"/>
      <c r="I284" s="158"/>
      <c r="J284" s="158"/>
    </row>
    <row r="285" spans="2:10" ht="12.75">
      <c r="B285" s="158"/>
      <c r="C285" s="158"/>
      <c r="D285" s="158"/>
      <c r="E285" s="158"/>
      <c r="F285" s="158"/>
      <c r="G285" s="158"/>
      <c r="H285" s="158"/>
      <c r="I285" s="158"/>
      <c r="J285" s="158"/>
    </row>
    <row r="286" spans="2:10" ht="12.75">
      <c r="B286" s="158"/>
      <c r="C286" s="158"/>
      <c r="D286" s="158"/>
      <c r="E286" s="158"/>
      <c r="F286" s="158"/>
      <c r="G286" s="158"/>
      <c r="H286" s="158"/>
      <c r="I286" s="158"/>
      <c r="J286" s="158"/>
    </row>
    <row r="287" spans="2:10" ht="12.75">
      <c r="B287" s="158"/>
      <c r="C287" s="158"/>
      <c r="D287" s="158"/>
      <c r="E287" s="158"/>
      <c r="F287" s="158"/>
      <c r="G287" s="158"/>
      <c r="H287" s="158"/>
      <c r="I287" s="158"/>
      <c r="J287" s="158"/>
    </row>
    <row r="288" spans="2:10" ht="12.75">
      <c r="B288" s="158"/>
      <c r="C288" s="158"/>
      <c r="D288" s="158"/>
      <c r="E288" s="158"/>
      <c r="F288" s="158"/>
      <c r="G288" s="158"/>
      <c r="H288" s="158"/>
      <c r="I288" s="158"/>
      <c r="J288" s="158"/>
    </row>
    <row r="289" spans="2:10" ht="12.75">
      <c r="B289" s="158"/>
      <c r="C289" s="158"/>
      <c r="D289" s="158"/>
      <c r="E289" s="158"/>
      <c r="F289" s="158"/>
      <c r="G289" s="158"/>
      <c r="H289" s="158"/>
      <c r="I289" s="158"/>
      <c r="J289" s="158"/>
    </row>
    <row r="290" spans="2:10" ht="12.75">
      <c r="B290" s="158"/>
      <c r="C290" s="158"/>
      <c r="D290" s="158"/>
      <c r="E290" s="158"/>
      <c r="F290" s="158"/>
      <c r="G290" s="158"/>
      <c r="H290" s="158"/>
      <c r="I290" s="158"/>
      <c r="J290" s="158"/>
    </row>
    <row r="291" spans="2:10" ht="12.75">
      <c r="B291" s="158"/>
      <c r="C291" s="158"/>
      <c r="D291" s="158"/>
      <c r="E291" s="158"/>
      <c r="F291" s="158"/>
      <c r="G291" s="158"/>
      <c r="H291" s="158"/>
      <c r="I291" s="158"/>
      <c r="J291" s="158"/>
    </row>
    <row r="292" spans="2:10" ht="12.75">
      <c r="B292" s="158"/>
      <c r="C292" s="158"/>
      <c r="D292" s="158"/>
      <c r="E292" s="158"/>
      <c r="F292" s="158"/>
      <c r="G292" s="158"/>
      <c r="H292" s="158"/>
      <c r="I292" s="158"/>
      <c r="J292" s="158"/>
    </row>
    <row r="293" spans="2:10" ht="12.75">
      <c r="B293" s="158"/>
      <c r="C293" s="158"/>
      <c r="D293" s="158"/>
      <c r="E293" s="158"/>
      <c r="F293" s="158"/>
      <c r="G293" s="158"/>
      <c r="H293" s="158"/>
      <c r="I293" s="158"/>
      <c r="J293" s="158"/>
    </row>
    <row r="294" spans="2:10" ht="12.75">
      <c r="B294" s="158"/>
      <c r="C294" s="158"/>
      <c r="D294" s="158"/>
      <c r="E294" s="158"/>
      <c r="F294" s="158"/>
      <c r="G294" s="158"/>
      <c r="H294" s="158"/>
      <c r="I294" s="158"/>
      <c r="J294" s="158"/>
    </row>
    <row r="295" spans="2:10" ht="12.75">
      <c r="B295" s="158"/>
      <c r="C295" s="158"/>
      <c r="D295" s="158"/>
      <c r="E295" s="158"/>
      <c r="F295" s="158"/>
      <c r="G295" s="158"/>
      <c r="H295" s="158"/>
      <c r="I295" s="158"/>
      <c r="J295" s="158"/>
    </row>
    <row r="296" spans="2:10" ht="12.75">
      <c r="B296" s="158"/>
      <c r="C296" s="158"/>
      <c r="D296" s="158"/>
      <c r="E296" s="158"/>
      <c r="F296" s="158"/>
      <c r="G296" s="158"/>
      <c r="H296" s="158"/>
      <c r="I296" s="158"/>
      <c r="J296" s="158"/>
    </row>
    <row r="297" spans="2:10" ht="12.75">
      <c r="B297" s="158"/>
      <c r="C297" s="158"/>
      <c r="D297" s="158"/>
      <c r="E297" s="158"/>
      <c r="F297" s="158"/>
      <c r="G297" s="158"/>
      <c r="H297" s="158"/>
      <c r="I297" s="158"/>
      <c r="J297" s="158"/>
    </row>
    <row r="298" spans="2:10" ht="12.75">
      <c r="B298" s="158"/>
      <c r="C298" s="158"/>
      <c r="D298" s="158"/>
      <c r="E298" s="158"/>
      <c r="F298" s="158"/>
      <c r="G298" s="158"/>
      <c r="H298" s="158"/>
      <c r="I298" s="158"/>
      <c r="J298" s="158"/>
    </row>
    <row r="299" spans="2:10" ht="12.75">
      <c r="B299" s="158"/>
      <c r="C299" s="158"/>
      <c r="D299" s="158"/>
      <c r="E299" s="158"/>
      <c r="F299" s="158"/>
      <c r="G299" s="158"/>
      <c r="H299" s="158"/>
      <c r="I299" s="158"/>
      <c r="J299" s="158"/>
    </row>
    <row r="300" spans="2:10" ht="12.75">
      <c r="B300" s="158"/>
      <c r="C300" s="158"/>
      <c r="D300" s="158"/>
      <c r="E300" s="158"/>
      <c r="F300" s="158"/>
      <c r="G300" s="158"/>
      <c r="H300" s="158"/>
      <c r="I300" s="158"/>
      <c r="J300" s="158"/>
    </row>
    <row r="301" spans="2:10" ht="12.75">
      <c r="B301" s="158"/>
      <c r="C301" s="158"/>
      <c r="D301" s="158"/>
      <c r="E301" s="158"/>
      <c r="F301" s="158"/>
      <c r="G301" s="158"/>
      <c r="H301" s="158"/>
      <c r="I301" s="158"/>
      <c r="J301" s="158"/>
    </row>
    <row r="302" spans="2:10" ht="12.75">
      <c r="B302" s="158"/>
      <c r="C302" s="158"/>
      <c r="D302" s="158"/>
      <c r="E302" s="158"/>
      <c r="F302" s="158"/>
      <c r="G302" s="158"/>
      <c r="H302" s="158"/>
      <c r="I302" s="158"/>
      <c r="J302" s="158"/>
    </row>
    <row r="303" spans="2:10" ht="12.75">
      <c r="B303" s="158"/>
      <c r="C303" s="158"/>
      <c r="D303" s="158"/>
      <c r="E303" s="158"/>
      <c r="F303" s="158"/>
      <c r="G303" s="158"/>
      <c r="H303" s="158"/>
      <c r="I303" s="158"/>
      <c r="J303" s="158"/>
    </row>
    <row r="304" spans="2:10" ht="12.75">
      <c r="B304" s="158"/>
      <c r="C304" s="158"/>
      <c r="D304" s="158"/>
      <c r="E304" s="158"/>
      <c r="F304" s="158"/>
      <c r="G304" s="158"/>
      <c r="H304" s="158"/>
      <c r="I304" s="158"/>
      <c r="J304" s="158"/>
    </row>
    <row r="305" spans="2:10" ht="12.75">
      <c r="B305" s="158"/>
      <c r="C305" s="158"/>
      <c r="D305" s="158"/>
      <c r="E305" s="158"/>
      <c r="F305" s="158"/>
      <c r="G305" s="158"/>
      <c r="H305" s="158"/>
      <c r="I305" s="158"/>
      <c r="J305" s="158"/>
    </row>
    <row r="306" spans="2:10" ht="12.75">
      <c r="B306" s="158"/>
      <c r="C306" s="158"/>
      <c r="D306" s="158"/>
      <c r="E306" s="158"/>
      <c r="F306" s="158"/>
      <c r="G306" s="158"/>
      <c r="H306" s="158"/>
      <c r="I306" s="158"/>
      <c r="J306" s="158"/>
    </row>
    <row r="307" spans="2:10" ht="12.75">
      <c r="B307" s="158"/>
      <c r="C307" s="158"/>
      <c r="D307" s="158"/>
      <c r="E307" s="158"/>
      <c r="F307" s="158"/>
      <c r="G307" s="158"/>
      <c r="H307" s="158"/>
      <c r="I307" s="158"/>
      <c r="J307" s="158"/>
    </row>
    <row r="308" spans="2:10" ht="12.75">
      <c r="B308" s="158"/>
      <c r="C308" s="158"/>
      <c r="D308" s="158"/>
      <c r="E308" s="158"/>
      <c r="F308" s="158"/>
      <c r="G308" s="158"/>
      <c r="H308" s="158"/>
      <c r="I308" s="158"/>
      <c r="J308" s="158"/>
    </row>
    <row r="309" spans="2:10" ht="12.75">
      <c r="B309" s="158"/>
      <c r="C309" s="158"/>
      <c r="D309" s="158"/>
      <c r="E309" s="158"/>
      <c r="F309" s="158"/>
      <c r="G309" s="158"/>
      <c r="H309" s="158"/>
      <c r="I309" s="158"/>
      <c r="J309" s="158"/>
    </row>
    <row r="310" spans="2:10" ht="12.75">
      <c r="B310" s="158"/>
      <c r="C310" s="158"/>
      <c r="D310" s="158"/>
      <c r="E310" s="158"/>
      <c r="F310" s="158"/>
      <c r="G310" s="158"/>
      <c r="H310" s="158"/>
      <c r="I310" s="158"/>
      <c r="J310" s="158"/>
    </row>
    <row r="311" spans="2:10" ht="12.75">
      <c r="B311" s="158"/>
      <c r="C311" s="158"/>
      <c r="D311" s="158"/>
      <c r="E311" s="158"/>
      <c r="F311" s="158"/>
      <c r="G311" s="158"/>
      <c r="H311" s="158"/>
      <c r="I311" s="158"/>
      <c r="J311" s="158"/>
    </row>
    <row r="312" spans="2:10" ht="12.75">
      <c r="B312" s="158"/>
      <c r="C312" s="158"/>
      <c r="D312" s="158"/>
      <c r="E312" s="158"/>
      <c r="F312" s="158"/>
      <c r="G312" s="158"/>
      <c r="H312" s="158"/>
      <c r="I312" s="158"/>
      <c r="J312" s="158"/>
    </row>
    <row r="313" spans="2:10" ht="12.75">
      <c r="B313" s="158"/>
      <c r="C313" s="158"/>
      <c r="D313" s="158"/>
      <c r="E313" s="158"/>
      <c r="F313" s="158"/>
      <c r="G313" s="158"/>
      <c r="H313" s="158"/>
      <c r="I313" s="158"/>
      <c r="J313" s="158"/>
    </row>
    <row r="314" spans="2:10" ht="12.75">
      <c r="B314" s="158"/>
      <c r="C314" s="158"/>
      <c r="D314" s="158"/>
      <c r="E314" s="158"/>
      <c r="F314" s="158"/>
      <c r="G314" s="158"/>
      <c r="H314" s="158"/>
      <c r="I314" s="158"/>
      <c r="J314" s="158"/>
    </row>
    <row r="315" spans="2:10" ht="12.75">
      <c r="B315" s="158"/>
      <c r="C315" s="158"/>
      <c r="D315" s="158"/>
      <c r="E315" s="158"/>
      <c r="F315" s="158"/>
      <c r="G315" s="158"/>
      <c r="H315" s="158"/>
      <c r="I315" s="158"/>
      <c r="J315" s="158"/>
    </row>
    <row r="316" spans="2:10" ht="12.75">
      <c r="B316" s="158"/>
      <c r="C316" s="158"/>
      <c r="D316" s="158"/>
      <c r="E316" s="158"/>
      <c r="F316" s="158"/>
      <c r="G316" s="158"/>
      <c r="H316" s="158"/>
      <c r="I316" s="158"/>
      <c r="J316" s="158"/>
    </row>
  </sheetData>
  <sheetProtection/>
  <mergeCells count="4">
    <mergeCell ref="A58:J58"/>
    <mergeCell ref="A1:J1"/>
    <mergeCell ref="A2:A3"/>
    <mergeCell ref="C2:J2"/>
  </mergeCells>
  <printOptions horizontalCentered="1" verticalCentered="1"/>
  <pageMargins left="0.25" right="0.25" top="0.25" bottom="0.25" header="0.5" footer="0.5"/>
  <pageSetup horizontalDpi="600" verticalDpi="600" orientation="portrait" scale="92"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Treasury</dc:creator>
  <cp:keywords/>
  <dc:description/>
  <cp:lastModifiedBy>Department of Treasury</cp:lastModifiedBy>
  <dcterms:created xsi:type="dcterms:W3CDTF">2019-05-07T11:54:07Z</dcterms:created>
  <dcterms:modified xsi:type="dcterms:W3CDTF">2019-11-05T15:47:15Z</dcterms:modified>
  <cp:category/>
  <cp:version/>
  <cp:contentType/>
  <cp:contentStatus/>
</cp:coreProperties>
</file>