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228FE21E-01C2-4340-9CD3-1A5D80D06167}" xr6:coauthVersionLast="47" xr6:coauthVersionMax="47" xr10:uidLastSave="{00000000-0000-0000-0000-000000000000}"/>
  <bookViews>
    <workbookView xWindow="-120" yWindow="-120" windowWidth="29040" windowHeight="15720" xr2:uid="{BCEF4C7F-0BFC-4B38-846F-73AB4A3A3AB5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J25" i="1"/>
  <c r="G25" i="1"/>
  <c r="D25" i="1"/>
  <c r="M24" i="1"/>
  <c r="J24" i="1"/>
  <c r="G24" i="1"/>
  <c r="D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</calcChain>
</file>

<file path=xl/sharedStrings.xml><?xml version="1.0" encoding="utf-8"?>
<sst xmlns="http://schemas.openxmlformats.org/spreadsheetml/2006/main" count="57" uniqueCount="50">
  <si>
    <t>Table 10. Partnerships, Partners, Total Assets, Total Receipts, and Total Income (Loss) Minus Total Deductions, by Industrial Group, Tax Years 2020 and 2021</t>
  </si>
  <si>
    <t>[All figures are estimates based on samples--money amounts are in thousands of dollars]</t>
  </si>
  <si>
    <t xml:space="preserve"> </t>
  </si>
  <si>
    <t>Number of partnerships</t>
  </si>
  <si>
    <t>Percentage          change</t>
  </si>
  <si>
    <t>Number of partners</t>
  </si>
  <si>
    <t>Total assets</t>
  </si>
  <si>
    <t>Total receipts</t>
  </si>
  <si>
    <t>Total income (loss) minus total deductions</t>
  </si>
  <si>
    <t>Industrial group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</si>
  <si>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</si>
  <si>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</si>
  <si>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</si>
  <si>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</si>
  <si>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</si>
  <si>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</si>
  <si>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</si>
  <si>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</si>
  <si>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</si>
  <si>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</si>
  <si>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</si>
  <si>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</si>
  <si>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</si>
  <si>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</si>
  <si>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</si>
  <si>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 xml:space="preserve">   All  industries</t>
  </si>
  <si>
    <t xml:space="preserve">   Agriculture, forestry, fishing and hunting</t>
  </si>
  <si>
    <t xml:space="preserve">   Mining</t>
  </si>
  <si>
    <t xml:space="preserve">[P]  </t>
  </si>
  <si>
    <t xml:space="preserve">   Utilities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</si>
  <si>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</si>
  <si>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</si>
  <si>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</si>
  <si>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</si>
  <si>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</si>
  <si>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</si>
  <si>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</si>
  <si>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</si>
  <si>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</si>
  <si>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</si>
  <si>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</si>
  <si>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</si>
  <si>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</si>
  <si>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</si>
  <si>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Educational and Other services [1]</t>
  </si>
  <si>
    <t xml:space="preserve">   Nature of business not allocable</t>
  </si>
  <si>
    <t>[1] The Educational and Other services sectors were combined to prevent disclosure due to the small number of returns sampled.</t>
  </si>
  <si>
    <t>[P]   Percentage change is not provided if the current year data contain a positive value (income ) compared to a prior year negative value (loss).</t>
  </si>
  <si>
    <t xml:space="preserve"> Note: Detail may not add to totals because of rounding.</t>
  </si>
  <si>
    <t>Source: IRS, Statistics of Income Division, Partnerships, May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</si>
</sst>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#,##0.0&quot;  &quot;;\-#,##0.0&quot;  &quot;;"/>
    <numFmt numFmtId="167" formatCode="&quot;* &quot;\ #,##0&quot;   &quot;;&quot;* &quot;\-#,##0&quot;   &quot;;&quot;* 0  &quot;;@&quot;  &quot;"/>
    <numFmt numFmtId="168" formatCode="#,##0&quot; 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/>
    <xf numFmtId="164" fontId="4" fillId="0" borderId="0" xfId="1" applyNumberFormat="1" applyFont="1"/>
    <xf numFmtId="37" fontId="6" fillId="0" borderId="0" xfId="2" applyNumberFormat="1" applyFont="1"/>
    <xf numFmtId="0" fontId="7" fillId="0" borderId="0" xfId="1" applyFont="1"/>
    <xf numFmtId="164" fontId="7" fillId="0" borderId="0" xfId="1" applyNumberFormat="1" applyFont="1" applyAlignment="1">
      <alignment horizontal="center"/>
    </xf>
    <xf numFmtId="0" fontId="7" fillId="0" borderId="1" xfId="1" applyFont="1" applyBorder="1"/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6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7" fillId="0" borderId="10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/>
    </xf>
    <xf numFmtId="0" fontId="7" fillId="0" borderId="13" xfId="1" quotePrefix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8" fillId="0" borderId="15" xfId="1" applyFont="1" applyBorder="1"/>
    <xf numFmtId="3" fontId="9" fillId="0" borderId="6" xfId="0" applyNumberFormat="1" applyFont="1" applyBorder="1" applyAlignment="1">
      <alignment vertical="top" wrapText="1"/>
    </xf>
    <xf numFmtId="3" fontId="9" fillId="0" borderId="0" xfId="0" applyNumberFormat="1" applyFont="1" applyAlignment="1">
      <alignment vertical="top" wrapText="1"/>
    </xf>
    <xf numFmtId="166" fontId="8" fillId="0" borderId="16" xfId="3" applyNumberFormat="1" applyFont="1" applyBorder="1"/>
    <xf numFmtId="166" fontId="8" fillId="0" borderId="17" xfId="3" applyNumberFormat="1" applyFont="1" applyFill="1" applyBorder="1" applyAlignment="1">
      <alignment horizontal="right"/>
    </xf>
    <xf numFmtId="0" fontId="8" fillId="0" borderId="0" xfId="1" applyFont="1"/>
    <xf numFmtId="0" fontId="7" fillId="0" borderId="18" xfId="1" applyFont="1" applyBorder="1"/>
    <xf numFmtId="3" fontId="10" fillId="0" borderId="7" xfId="0" applyNumberFormat="1" applyFont="1" applyBorder="1" applyAlignment="1">
      <alignment vertical="top" wrapText="1"/>
    </xf>
    <xf numFmtId="3" fontId="10" fillId="0" borderId="0" xfId="0" applyNumberFormat="1" applyFont="1" applyAlignment="1">
      <alignment vertical="top" wrapText="1"/>
    </xf>
    <xf numFmtId="166" fontId="7" fillId="0" borderId="16" xfId="3" applyNumberFormat="1" applyFont="1" applyBorder="1"/>
    <xf numFmtId="3" fontId="10" fillId="0" borderId="7" xfId="0" applyNumberFormat="1" applyFont="1" applyBorder="1" applyAlignment="1">
      <alignment vertical="top"/>
    </xf>
    <xf numFmtId="3" fontId="10" fillId="0" borderId="0" xfId="0" applyNumberFormat="1" applyFont="1" applyAlignment="1">
      <alignment vertical="top"/>
    </xf>
    <xf numFmtId="166" fontId="7" fillId="0" borderId="19" xfId="3" applyNumberFormat="1" applyFont="1" applyFill="1" applyBorder="1" applyAlignment="1">
      <alignment horizontal="right"/>
    </xf>
    <xf numFmtId="37" fontId="7" fillId="0" borderId="18" xfId="1" applyNumberFormat="1" applyFont="1" applyBorder="1"/>
    <xf numFmtId="166" fontId="7" fillId="0" borderId="19" xfId="3" applyNumberFormat="1" applyFont="1" applyBorder="1" applyAlignment="1">
      <alignment horizontal="right"/>
    </xf>
    <xf numFmtId="0" fontId="7" fillId="0" borderId="9" xfId="1" applyFont="1" applyBorder="1"/>
    <xf numFmtId="3" fontId="10" fillId="0" borderId="20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0" fontId="6" fillId="0" borderId="0" xfId="4" applyFont="1" applyAlignment="1">
      <alignment horizontal="justify" vertical="center"/>
    </xf>
    <xf numFmtId="0" fontId="6" fillId="0" borderId="0" xfId="1" applyFont="1"/>
    <xf numFmtId="167" fontId="6" fillId="0" borderId="0" xfId="2" applyNumberFormat="1" applyFont="1" applyAlignment="1">
      <alignment horizontal="justify" wrapText="1"/>
    </xf>
    <xf numFmtId="0" fontId="11" fillId="0" borderId="0" xfId="1" applyFont="1"/>
    <xf numFmtId="0" fontId="4" fillId="0" borderId="0" xfId="1" applyFont="1" applyAlignment="1">
      <alignment horizontal="center"/>
    </xf>
    <xf numFmtId="167" fontId="6" fillId="0" borderId="0" xfId="2" applyNumberFormat="1" applyFont="1" applyAlignment="1">
      <alignment horizontal="justify" wrapText="1"/>
    </xf>
    <xf numFmtId="167" fontId="6" fillId="0" borderId="0" xfId="2" applyNumberFormat="1" applyFont="1" applyAlignment="1">
      <alignment wrapText="1"/>
    </xf>
    <xf numFmtId="0" fontId="6" fillId="0" borderId="0" xfId="2" applyFont="1"/>
    <xf numFmtId="0" fontId="6" fillId="0" borderId="0" xfId="5" applyFont="1"/>
    <xf numFmtId="37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left" vertical="center" indent="6"/>
    </xf>
    <xf numFmtId="168" fontId="7" fillId="0" borderId="0" xfId="0" applyNumberFormat="1" applyFont="1"/>
    <xf numFmtId="164" fontId="11" fillId="0" borderId="0" xfId="1" applyNumberFormat="1" applyFont="1"/>
  </cellXfs>
  <cellStyles count="6">
    <cellStyle name="Normal" xfId="0" builtinId="0"/>
    <cellStyle name="Normal 2" xfId="1" xr:uid="{6765510C-26E5-472D-BD3B-D539DB5B610C}"/>
    <cellStyle name="Normal 3" xfId="4" xr:uid="{C7313BDD-1AEC-4CD0-9FBF-789AC9325B44}"/>
    <cellStyle name="Normal_Table 3" xfId="2" xr:uid="{B68EBCF6-AA33-406F-BE72-46EF53BCAC59}"/>
    <cellStyle name="Normal_Table 8" xfId="5" xr:uid="{ED8D3682-5066-4EC4-B634-656358F32B4C}"/>
    <cellStyle name="Percent 2" xfId="3" xr:uid="{0B648062-E5CE-4D51-8031-374375B7DB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681C-DB7E-4D41-B2B3-736FEBECFBE3}">
  <dimension ref="A1:EF329"/>
  <sheetViews>
    <sheetView tabSelected="1" workbookViewId="0">
      <selection sqref="A1:XFD1048576"/>
    </sheetView>
  </sheetViews>
  <sheetFormatPr defaultColWidth="9.140625" defaultRowHeight="14.25" x14ac:dyDescent="0.2"/>
  <cols>
    <col min="1" max="1" width="84" style="48" customWidth="1"/>
    <col min="2" max="3" width="14.42578125" style="48" customWidth="1"/>
    <col min="4" max="4" width="14.42578125" style="60" customWidth="1"/>
    <col min="5" max="7" width="14.42578125" style="48" customWidth="1"/>
    <col min="8" max="8" width="16.7109375" style="48" bestFit="1" customWidth="1"/>
    <col min="9" max="9" width="16.28515625" style="48" bestFit="1" customWidth="1"/>
    <col min="10" max="10" width="14.42578125" style="48" customWidth="1"/>
    <col min="11" max="11" width="15.28515625" style="48" bestFit="1" customWidth="1"/>
    <col min="12" max="12" width="14.42578125" style="48" customWidth="1"/>
    <col min="13" max="13" width="11.7109375" style="48" customWidth="1"/>
    <col min="14" max="14" width="14.42578125" style="48" customWidth="1"/>
    <col min="15" max="15" width="18.42578125" style="48" customWidth="1"/>
    <col min="16" max="16" width="14.42578125" style="48" customWidth="1"/>
    <col min="17" max="16384" width="9.140625" style="48"/>
  </cols>
  <sheetData>
    <row r="1" spans="1:16" s="2" customFormat="1" ht="26.25" x14ac:dyDescent="0.25">
      <c r="A1" s="1" t="s">
        <v>0</v>
      </c>
      <c r="D1" s="3"/>
    </row>
    <row r="2" spans="1:16" s="5" customFormat="1" ht="12" thickBot="1" x14ac:dyDescent="0.25">
      <c r="A2" s="4" t="s">
        <v>1</v>
      </c>
      <c r="D2" s="6"/>
    </row>
    <row r="3" spans="1:16" s="14" customFormat="1" ht="23.25" customHeight="1" thickTop="1" x14ac:dyDescent="0.2">
      <c r="A3" s="7" t="s">
        <v>2</v>
      </c>
      <c r="B3" s="8" t="s">
        <v>3</v>
      </c>
      <c r="C3" s="9"/>
      <c r="D3" s="10" t="s">
        <v>4</v>
      </c>
      <c r="E3" s="8" t="s">
        <v>5</v>
      </c>
      <c r="F3" s="9"/>
      <c r="G3" s="10" t="s">
        <v>4</v>
      </c>
      <c r="H3" s="11" t="s">
        <v>6</v>
      </c>
      <c r="I3" s="12"/>
      <c r="J3" s="10" t="s">
        <v>4</v>
      </c>
      <c r="K3" s="11" t="s">
        <v>7</v>
      </c>
      <c r="L3" s="12"/>
      <c r="M3" s="10" t="s">
        <v>4</v>
      </c>
      <c r="N3" s="11" t="s">
        <v>8</v>
      </c>
      <c r="O3" s="12"/>
      <c r="P3" s="13" t="s">
        <v>4</v>
      </c>
    </row>
    <row r="4" spans="1:16" s="15" customFormat="1" ht="13.5" customHeight="1" x14ac:dyDescent="0.2">
      <c r="A4" s="15" t="s">
        <v>9</v>
      </c>
      <c r="B4" s="16">
        <v>2020</v>
      </c>
      <c r="C4" s="16">
        <v>2021</v>
      </c>
      <c r="D4" s="17"/>
      <c r="E4" s="16">
        <v>2020</v>
      </c>
      <c r="F4" s="16">
        <v>2021</v>
      </c>
      <c r="G4" s="17"/>
      <c r="H4" s="16">
        <v>2020</v>
      </c>
      <c r="I4" s="16">
        <v>2021</v>
      </c>
      <c r="J4" s="17"/>
      <c r="K4" s="16">
        <v>2020</v>
      </c>
      <c r="L4" s="16">
        <v>2021</v>
      </c>
      <c r="M4" s="17"/>
      <c r="N4" s="16">
        <v>2020</v>
      </c>
      <c r="O4" s="16">
        <v>2021</v>
      </c>
      <c r="P4" s="18"/>
    </row>
    <row r="5" spans="1:16" s="15" customFormat="1" ht="13.5" customHeight="1" x14ac:dyDescent="0.2">
      <c r="A5" s="19"/>
      <c r="B5" s="20"/>
      <c r="C5" s="20"/>
      <c r="D5" s="21"/>
      <c r="E5" s="20"/>
      <c r="F5" s="20"/>
      <c r="G5" s="21"/>
      <c r="H5" s="20"/>
      <c r="I5" s="20"/>
      <c r="J5" s="21"/>
      <c r="K5" s="20"/>
      <c r="L5" s="20"/>
      <c r="M5" s="21"/>
      <c r="N5" s="20"/>
      <c r="O5" s="20"/>
      <c r="P5" s="22"/>
    </row>
    <row r="6" spans="1:16" s="14" customFormat="1" ht="13.5" customHeight="1" x14ac:dyDescent="0.2">
      <c r="A6" s="23"/>
      <c r="B6" s="24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5" t="s">
        <v>17</v>
      </c>
      <c r="J6" s="26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6" t="s">
        <v>24</v>
      </c>
    </row>
    <row r="7" spans="1:16" s="32" customFormat="1" ht="13.35" customHeight="1" x14ac:dyDescent="0.2">
      <c r="A7" s="27" t="s">
        <v>25</v>
      </c>
      <c r="B7" s="28">
        <v>4280690</v>
      </c>
      <c r="C7" s="29">
        <v>4467584</v>
      </c>
      <c r="D7" s="30">
        <f>(C7-B7)/B7*100</f>
        <v>4.3659783819898195</v>
      </c>
      <c r="E7" s="28">
        <v>28246795</v>
      </c>
      <c r="F7" s="29">
        <v>30624451</v>
      </c>
      <c r="G7" s="30">
        <f>(F7-E7)/E7*100</f>
        <v>8.4174363852607001</v>
      </c>
      <c r="H7" s="29">
        <v>43182900507</v>
      </c>
      <c r="I7" s="28">
        <v>50832008026</v>
      </c>
      <c r="J7" s="30">
        <f>(I7-H7)/H7*100</f>
        <v>17.713278703360999</v>
      </c>
      <c r="K7" s="28">
        <v>9268923770</v>
      </c>
      <c r="L7" s="29">
        <v>12131165089</v>
      </c>
      <c r="M7" s="30">
        <f>(L7-K7)/K7*100</f>
        <v>30.879974741663023</v>
      </c>
      <c r="N7" s="28">
        <v>1963027490</v>
      </c>
      <c r="O7" s="29">
        <v>3893499959</v>
      </c>
      <c r="P7" s="31">
        <v>98.3</v>
      </c>
    </row>
    <row r="8" spans="1:16" s="5" customFormat="1" ht="13.5" customHeight="1" x14ac:dyDescent="0.2">
      <c r="A8" s="33" t="s">
        <v>26</v>
      </c>
      <c r="B8" s="34">
        <v>173467</v>
      </c>
      <c r="C8" s="35">
        <v>148418</v>
      </c>
      <c r="D8" s="36">
        <f t="shared" ref="D8:D25" si="0">(C8-B8)/B8*100</f>
        <v>-14.440210529956707</v>
      </c>
      <c r="E8" s="34">
        <v>544644</v>
      </c>
      <c r="F8" s="35">
        <v>475656</v>
      </c>
      <c r="G8" s="36">
        <f t="shared" ref="G8:G25" si="1">(F8-E8)/E8*100</f>
        <v>-12.666622601185363</v>
      </c>
      <c r="H8" s="35">
        <v>295469511</v>
      </c>
      <c r="I8" s="34">
        <v>304320298</v>
      </c>
      <c r="J8" s="36">
        <f t="shared" ref="J8:J25" si="2">(I8-H8)/H8*100</f>
        <v>2.9954992547437489</v>
      </c>
      <c r="K8" s="34">
        <v>73440665</v>
      </c>
      <c r="L8" s="35">
        <v>77975439</v>
      </c>
      <c r="M8" s="36">
        <f t="shared" ref="M8:M25" si="3">(L8-K8)/K8*100</f>
        <v>6.1747452858712544</v>
      </c>
      <c r="N8" s="37">
        <v>11750636</v>
      </c>
      <c r="O8" s="38">
        <v>9682754</v>
      </c>
      <c r="P8" s="39">
        <v>-17.600000000000001</v>
      </c>
    </row>
    <row r="9" spans="1:16" s="5" customFormat="1" ht="13.5" customHeight="1" x14ac:dyDescent="0.2">
      <c r="A9" s="33" t="s">
        <v>27</v>
      </c>
      <c r="B9" s="34">
        <v>40420</v>
      </c>
      <c r="C9" s="35">
        <v>44899</v>
      </c>
      <c r="D9" s="36">
        <f t="shared" si="0"/>
        <v>11.081147946561108</v>
      </c>
      <c r="E9" s="34">
        <v>1224458</v>
      </c>
      <c r="F9" s="35">
        <v>1163075</v>
      </c>
      <c r="G9" s="36">
        <f t="shared" si="1"/>
        <v>-5.0130751728519884</v>
      </c>
      <c r="H9" s="35">
        <v>792531919</v>
      </c>
      <c r="I9" s="34">
        <v>800939084</v>
      </c>
      <c r="J9" s="36">
        <f t="shared" si="2"/>
        <v>1.0607982843906127</v>
      </c>
      <c r="K9" s="34">
        <v>206696337</v>
      </c>
      <c r="L9" s="35">
        <v>284120448</v>
      </c>
      <c r="M9" s="36">
        <f t="shared" si="3"/>
        <v>37.457901830161603</v>
      </c>
      <c r="N9" s="34">
        <v>-2362575</v>
      </c>
      <c r="O9" s="35">
        <v>61006652</v>
      </c>
      <c r="P9" s="39" t="s">
        <v>28</v>
      </c>
    </row>
    <row r="10" spans="1:16" s="5" customFormat="1" ht="13.5" customHeight="1" x14ac:dyDescent="0.2">
      <c r="A10" s="33" t="s">
        <v>29</v>
      </c>
      <c r="B10" s="34">
        <v>9341</v>
      </c>
      <c r="C10" s="35">
        <v>8675</v>
      </c>
      <c r="D10" s="36">
        <f t="shared" si="0"/>
        <v>-7.1298576169574996</v>
      </c>
      <c r="E10" s="34">
        <v>49454</v>
      </c>
      <c r="F10" s="35">
        <v>38753</v>
      </c>
      <c r="G10" s="36">
        <f t="shared" si="1"/>
        <v>-21.638290128199944</v>
      </c>
      <c r="H10" s="35">
        <v>626429156</v>
      </c>
      <c r="I10" s="34">
        <v>642952632</v>
      </c>
      <c r="J10" s="36">
        <f t="shared" si="2"/>
        <v>2.6377246080800236</v>
      </c>
      <c r="K10" s="34">
        <v>229037056</v>
      </c>
      <c r="L10" s="35">
        <v>267332325</v>
      </c>
      <c r="M10" s="36">
        <f t="shared" si="3"/>
        <v>16.720119298075502</v>
      </c>
      <c r="N10" s="37">
        <v>-24305851</v>
      </c>
      <c r="O10" s="38">
        <v>-11566954</v>
      </c>
      <c r="P10" s="39">
        <v>52.4</v>
      </c>
    </row>
    <row r="11" spans="1:16" s="5" customFormat="1" ht="13.5" customHeight="1" x14ac:dyDescent="0.2">
      <c r="A11" s="33" t="s">
        <v>30</v>
      </c>
      <c r="B11" s="34">
        <v>189530</v>
      </c>
      <c r="C11" s="35">
        <v>177229</v>
      </c>
      <c r="D11" s="36">
        <f t="shared" si="0"/>
        <v>-6.4902653933414243</v>
      </c>
      <c r="E11" s="34">
        <v>562028</v>
      </c>
      <c r="F11" s="35">
        <v>536416</v>
      </c>
      <c r="G11" s="36">
        <f t="shared" si="1"/>
        <v>-4.5570683311151754</v>
      </c>
      <c r="H11" s="35">
        <v>336165973</v>
      </c>
      <c r="I11" s="34">
        <v>365781859</v>
      </c>
      <c r="J11" s="36">
        <f t="shared" si="2"/>
        <v>8.8098999835417615</v>
      </c>
      <c r="K11" s="34">
        <v>470552472</v>
      </c>
      <c r="L11" s="35">
        <v>499586873</v>
      </c>
      <c r="M11" s="36">
        <f t="shared" si="3"/>
        <v>6.1702791352034385</v>
      </c>
      <c r="N11" s="34">
        <v>21885559</v>
      </c>
      <c r="O11" s="35">
        <v>32420551</v>
      </c>
      <c r="P11" s="39">
        <v>48.1</v>
      </c>
    </row>
    <row r="12" spans="1:16" s="5" customFormat="1" ht="13.5" customHeight="1" x14ac:dyDescent="0.2">
      <c r="A12" s="33" t="s">
        <v>31</v>
      </c>
      <c r="B12" s="34">
        <v>69718</v>
      </c>
      <c r="C12" s="35">
        <v>64912</v>
      </c>
      <c r="D12" s="36">
        <f t="shared" si="0"/>
        <v>-6.8934851831664705</v>
      </c>
      <c r="E12" s="34">
        <v>545330</v>
      </c>
      <c r="F12" s="35">
        <v>467140</v>
      </c>
      <c r="G12" s="36">
        <f t="shared" si="1"/>
        <v>-14.338107201144263</v>
      </c>
      <c r="H12" s="35">
        <v>980872682</v>
      </c>
      <c r="I12" s="34">
        <v>1004694901</v>
      </c>
      <c r="J12" s="36">
        <f t="shared" si="2"/>
        <v>2.428675957355289</v>
      </c>
      <c r="K12" s="34">
        <v>1008760819</v>
      </c>
      <c r="L12" s="35">
        <v>1118139661</v>
      </c>
      <c r="M12" s="36">
        <f t="shared" si="3"/>
        <v>10.84289158934909</v>
      </c>
      <c r="N12" s="34">
        <v>14401152</v>
      </c>
      <c r="O12" s="35">
        <v>54148545</v>
      </c>
      <c r="P12" s="39">
        <v>276</v>
      </c>
    </row>
    <row r="13" spans="1:16" s="5" customFormat="1" ht="13.5" customHeight="1" x14ac:dyDescent="0.2">
      <c r="A13" s="33" t="s">
        <v>32</v>
      </c>
      <c r="B13" s="34">
        <v>79323</v>
      </c>
      <c r="C13" s="35">
        <v>98381</v>
      </c>
      <c r="D13" s="36">
        <f t="shared" si="0"/>
        <v>24.025818488962848</v>
      </c>
      <c r="E13" s="34">
        <v>796201</v>
      </c>
      <c r="F13" s="35">
        <v>853733</v>
      </c>
      <c r="G13" s="36">
        <f t="shared" si="1"/>
        <v>7.225813582248704</v>
      </c>
      <c r="H13" s="35">
        <v>456036999</v>
      </c>
      <c r="I13" s="34">
        <v>525776990</v>
      </c>
      <c r="J13" s="36">
        <f t="shared" si="2"/>
        <v>15.29261686067713</v>
      </c>
      <c r="K13" s="34">
        <v>767824337</v>
      </c>
      <c r="L13" s="35">
        <v>975136000</v>
      </c>
      <c r="M13" s="36">
        <f t="shared" si="3"/>
        <v>26.999881745087222</v>
      </c>
      <c r="N13" s="34">
        <v>19158017</v>
      </c>
      <c r="O13" s="35">
        <v>38722676</v>
      </c>
      <c r="P13" s="39">
        <v>102.1</v>
      </c>
    </row>
    <row r="14" spans="1:16" s="5" customFormat="1" ht="13.5" customHeight="1" x14ac:dyDescent="0.2">
      <c r="A14" s="33" t="s">
        <v>33</v>
      </c>
      <c r="B14" s="34">
        <v>183942</v>
      </c>
      <c r="C14" s="35">
        <v>184067</v>
      </c>
      <c r="D14" s="36">
        <f t="shared" si="0"/>
        <v>6.795620358591295E-2</v>
      </c>
      <c r="E14" s="34">
        <v>680031</v>
      </c>
      <c r="F14" s="35">
        <v>660881</v>
      </c>
      <c r="G14" s="36">
        <f t="shared" si="1"/>
        <v>-2.8160480919252211</v>
      </c>
      <c r="H14" s="35">
        <v>302000220</v>
      </c>
      <c r="I14" s="34">
        <v>330707786</v>
      </c>
      <c r="J14" s="36">
        <f t="shared" si="2"/>
        <v>9.5058096315294076</v>
      </c>
      <c r="K14" s="34">
        <v>706739861</v>
      </c>
      <c r="L14" s="35">
        <v>866640033</v>
      </c>
      <c r="M14" s="36">
        <f t="shared" si="3"/>
        <v>22.625039399044169</v>
      </c>
      <c r="N14" s="34">
        <v>24546584</v>
      </c>
      <c r="O14" s="35">
        <v>48004090</v>
      </c>
      <c r="P14" s="39">
        <v>95.6</v>
      </c>
    </row>
    <row r="15" spans="1:16" s="5" customFormat="1" ht="13.5" customHeight="1" x14ac:dyDescent="0.2">
      <c r="A15" s="33" t="s">
        <v>34</v>
      </c>
      <c r="B15" s="34">
        <v>63699</v>
      </c>
      <c r="C15" s="35">
        <v>76074</v>
      </c>
      <c r="D15" s="36">
        <f t="shared" si="0"/>
        <v>19.427306551123252</v>
      </c>
      <c r="E15" s="34">
        <v>1965324</v>
      </c>
      <c r="F15" s="35">
        <v>2091385</v>
      </c>
      <c r="G15" s="36">
        <f t="shared" si="1"/>
        <v>6.4142604476412028</v>
      </c>
      <c r="H15" s="35">
        <v>875225176</v>
      </c>
      <c r="I15" s="34">
        <v>782732238</v>
      </c>
      <c r="J15" s="36">
        <f t="shared" si="2"/>
        <v>-10.567901899567843</v>
      </c>
      <c r="K15" s="34">
        <v>253275238</v>
      </c>
      <c r="L15" s="35">
        <v>407132865</v>
      </c>
      <c r="M15" s="36">
        <f t="shared" si="3"/>
        <v>60.747204588551206</v>
      </c>
      <c r="N15" s="37">
        <v>-9739894</v>
      </c>
      <c r="O15" s="38">
        <v>19683682</v>
      </c>
      <c r="P15" s="39" t="s">
        <v>28</v>
      </c>
    </row>
    <row r="16" spans="1:16" s="5" customFormat="1" ht="13.5" customHeight="1" x14ac:dyDescent="0.2">
      <c r="A16" s="33" t="s">
        <v>35</v>
      </c>
      <c r="B16" s="34">
        <v>47242</v>
      </c>
      <c r="C16" s="35">
        <v>45446</v>
      </c>
      <c r="D16" s="36">
        <f t="shared" si="0"/>
        <v>-3.8017018754498118</v>
      </c>
      <c r="E16" s="34">
        <v>155064</v>
      </c>
      <c r="F16" s="35">
        <v>158273</v>
      </c>
      <c r="G16" s="36">
        <f t="shared" si="1"/>
        <v>2.0694680905948513</v>
      </c>
      <c r="H16" s="35">
        <v>1078299211</v>
      </c>
      <c r="I16" s="34">
        <v>1104553917</v>
      </c>
      <c r="J16" s="36">
        <f t="shared" si="2"/>
        <v>2.4348256710353842</v>
      </c>
      <c r="K16" s="34">
        <v>450053486</v>
      </c>
      <c r="L16" s="35">
        <v>430702639</v>
      </c>
      <c r="M16" s="36">
        <f t="shared" si="3"/>
        <v>-4.2996771721483782</v>
      </c>
      <c r="N16" s="34">
        <v>48899462</v>
      </c>
      <c r="O16" s="35">
        <v>13549169</v>
      </c>
      <c r="P16" s="39">
        <v>-72.3</v>
      </c>
    </row>
    <row r="17" spans="1:136" s="5" customFormat="1" ht="13.5" customHeight="1" x14ac:dyDescent="0.2">
      <c r="A17" s="33" t="s">
        <v>36</v>
      </c>
      <c r="B17" s="34">
        <v>411298</v>
      </c>
      <c r="C17" s="35">
        <v>459729</v>
      </c>
      <c r="D17" s="36">
        <f t="shared" si="0"/>
        <v>11.775160589159199</v>
      </c>
      <c r="E17" s="34">
        <v>7613691</v>
      </c>
      <c r="F17" s="35">
        <v>9342033</v>
      </c>
      <c r="G17" s="36">
        <f t="shared" si="1"/>
        <v>22.700448442155061</v>
      </c>
      <c r="H17" s="35">
        <v>25514689315</v>
      </c>
      <c r="I17" s="34">
        <v>31302665039</v>
      </c>
      <c r="J17" s="36">
        <f t="shared" si="2"/>
        <v>22.684876357076661</v>
      </c>
      <c r="K17" s="34">
        <v>2504051058</v>
      </c>
      <c r="L17" s="35">
        <v>3798394537</v>
      </c>
      <c r="M17" s="36">
        <f t="shared" si="3"/>
        <v>51.689979517981534</v>
      </c>
      <c r="N17" s="34">
        <v>1333473003</v>
      </c>
      <c r="O17" s="35">
        <v>2598235930</v>
      </c>
      <c r="P17" s="39">
        <v>94.8</v>
      </c>
    </row>
    <row r="18" spans="1:136" s="5" customFormat="1" ht="13.5" customHeight="1" x14ac:dyDescent="0.2">
      <c r="A18" s="33" t="s">
        <v>37</v>
      </c>
      <c r="B18" s="34">
        <v>2144150</v>
      </c>
      <c r="C18" s="35">
        <v>2217608</v>
      </c>
      <c r="D18" s="36">
        <f t="shared" si="0"/>
        <v>3.4259729962922369</v>
      </c>
      <c r="E18" s="34">
        <v>9390768</v>
      </c>
      <c r="F18" s="35">
        <v>9876891</v>
      </c>
      <c r="G18" s="36">
        <f t="shared" si="1"/>
        <v>5.1766053639063383</v>
      </c>
      <c r="H18" s="35">
        <v>8908970759</v>
      </c>
      <c r="I18" s="34">
        <v>10109516613</v>
      </c>
      <c r="J18" s="36">
        <f t="shared" si="2"/>
        <v>13.475696424159741</v>
      </c>
      <c r="K18" s="34">
        <v>822586486</v>
      </c>
      <c r="L18" s="35">
        <v>1183140436</v>
      </c>
      <c r="M18" s="36">
        <f t="shared" si="3"/>
        <v>43.831737590690253</v>
      </c>
      <c r="N18" s="34">
        <v>269073843</v>
      </c>
      <c r="O18" s="35">
        <v>565965030</v>
      </c>
      <c r="P18" s="39">
        <v>110.3</v>
      </c>
    </row>
    <row r="19" spans="1:136" s="5" customFormat="1" ht="13.5" customHeight="1" x14ac:dyDescent="0.2">
      <c r="A19" s="33" t="s">
        <v>38</v>
      </c>
      <c r="B19" s="34">
        <v>268570</v>
      </c>
      <c r="C19" s="35">
        <v>279126</v>
      </c>
      <c r="D19" s="36">
        <f t="shared" si="0"/>
        <v>3.9304464385448856</v>
      </c>
      <c r="E19" s="34">
        <v>1072626</v>
      </c>
      <c r="F19" s="35">
        <v>1192284</v>
      </c>
      <c r="G19" s="36">
        <f t="shared" si="1"/>
        <v>11.155612487483987</v>
      </c>
      <c r="H19" s="35">
        <v>542369277</v>
      </c>
      <c r="I19" s="34">
        <v>708480362</v>
      </c>
      <c r="J19" s="36">
        <f t="shared" si="2"/>
        <v>30.626934829127499</v>
      </c>
      <c r="K19" s="34">
        <v>667688125</v>
      </c>
      <c r="L19" s="35">
        <v>792414298</v>
      </c>
      <c r="M19" s="36">
        <f t="shared" si="3"/>
        <v>18.68030422137581</v>
      </c>
      <c r="N19" s="34">
        <v>154409520</v>
      </c>
      <c r="O19" s="35">
        <v>192489981</v>
      </c>
      <c r="P19" s="39">
        <v>24.7</v>
      </c>
    </row>
    <row r="20" spans="1:136" s="5" customFormat="1" ht="13.5" customHeight="1" x14ac:dyDescent="0.2">
      <c r="A20" s="33" t="s">
        <v>39</v>
      </c>
      <c r="B20" s="34">
        <v>44100</v>
      </c>
      <c r="C20" s="35">
        <v>48877</v>
      </c>
      <c r="D20" s="36">
        <f t="shared" si="0"/>
        <v>10.83219954648526</v>
      </c>
      <c r="E20" s="34">
        <v>1511049</v>
      </c>
      <c r="F20" s="35">
        <v>1565902</v>
      </c>
      <c r="G20" s="36">
        <f t="shared" si="1"/>
        <v>3.6301271500791836</v>
      </c>
      <c r="H20" s="35">
        <v>1324405027</v>
      </c>
      <c r="I20" s="34">
        <v>1544600978</v>
      </c>
      <c r="J20" s="36">
        <f t="shared" si="2"/>
        <v>16.626028028508834</v>
      </c>
      <c r="K20" s="34">
        <v>178245029</v>
      </c>
      <c r="L20" s="35">
        <v>288435353</v>
      </c>
      <c r="M20" s="36">
        <f t="shared" si="3"/>
        <v>61.819577588332074</v>
      </c>
      <c r="N20" s="34">
        <v>71773025</v>
      </c>
      <c r="O20" s="35">
        <v>178475883</v>
      </c>
      <c r="P20" s="39">
        <v>148.69999999999999</v>
      </c>
    </row>
    <row r="21" spans="1:136" s="5" customFormat="1" ht="13.5" customHeight="1" x14ac:dyDescent="0.2">
      <c r="A21" s="40" t="s">
        <v>40</v>
      </c>
      <c r="B21" s="34">
        <v>73834</v>
      </c>
      <c r="C21" s="35">
        <v>102371</v>
      </c>
      <c r="D21" s="36">
        <f t="shared" si="0"/>
        <v>38.650215347942684</v>
      </c>
      <c r="E21" s="34">
        <v>202774</v>
      </c>
      <c r="F21" s="35">
        <v>338981</v>
      </c>
      <c r="G21" s="36">
        <f t="shared" si="1"/>
        <v>67.171826762799967</v>
      </c>
      <c r="H21" s="35">
        <v>186449126</v>
      </c>
      <c r="I21" s="34">
        <v>185127685</v>
      </c>
      <c r="J21" s="36">
        <f t="shared" si="2"/>
        <v>-0.70874078540866958</v>
      </c>
      <c r="K21" s="34">
        <v>170005304</v>
      </c>
      <c r="L21" s="35">
        <v>193311608</v>
      </c>
      <c r="M21" s="36">
        <f t="shared" si="3"/>
        <v>13.709162862353988</v>
      </c>
      <c r="N21" s="34">
        <v>11694727</v>
      </c>
      <c r="O21" s="35">
        <v>14105176</v>
      </c>
      <c r="P21" s="39">
        <v>20.6</v>
      </c>
    </row>
    <row r="22" spans="1:136" s="5" customFormat="1" ht="13.5" customHeight="1" x14ac:dyDescent="0.2">
      <c r="A22" s="33" t="s">
        <v>41</v>
      </c>
      <c r="B22" s="34">
        <v>93654</v>
      </c>
      <c r="C22" s="35">
        <v>101276</v>
      </c>
      <c r="D22" s="36">
        <f t="shared" si="0"/>
        <v>8.1384671236679687</v>
      </c>
      <c r="E22" s="34">
        <v>400494</v>
      </c>
      <c r="F22" s="35">
        <v>432221</v>
      </c>
      <c r="G22" s="36">
        <f t="shared" si="1"/>
        <v>7.9219663715311581</v>
      </c>
      <c r="H22" s="35">
        <v>306688820</v>
      </c>
      <c r="I22" s="34">
        <v>342892608</v>
      </c>
      <c r="J22" s="36">
        <f t="shared" si="2"/>
        <v>11.804730280027814</v>
      </c>
      <c r="K22" s="34">
        <v>392088974</v>
      </c>
      <c r="L22" s="35">
        <v>438177992</v>
      </c>
      <c r="M22" s="36">
        <f t="shared" si="3"/>
        <v>11.754734526148649</v>
      </c>
      <c r="N22" s="34">
        <v>51632211</v>
      </c>
      <c r="O22" s="35">
        <v>60362058</v>
      </c>
      <c r="P22" s="39">
        <v>16.899999999999999</v>
      </c>
    </row>
    <row r="23" spans="1:136" s="5" customFormat="1" ht="13.5" customHeight="1" x14ac:dyDescent="0.2">
      <c r="A23" s="33" t="s">
        <v>42</v>
      </c>
      <c r="B23" s="34">
        <v>68212</v>
      </c>
      <c r="C23" s="35">
        <v>68681</v>
      </c>
      <c r="D23" s="36">
        <f t="shared" si="0"/>
        <v>0.68756230575265342</v>
      </c>
      <c r="E23" s="34">
        <v>409974</v>
      </c>
      <c r="F23" s="35">
        <v>346637</v>
      </c>
      <c r="G23" s="36">
        <f t="shared" si="1"/>
        <v>-15.449028474976462</v>
      </c>
      <c r="H23" s="35">
        <v>188582753</v>
      </c>
      <c r="I23" s="34">
        <v>217310212</v>
      </c>
      <c r="J23" s="36">
        <f t="shared" si="2"/>
        <v>15.233343740612376</v>
      </c>
      <c r="K23" s="34">
        <v>86705731</v>
      </c>
      <c r="L23" s="35">
        <v>122799249</v>
      </c>
      <c r="M23" s="36">
        <f t="shared" si="3"/>
        <v>41.627603600966125</v>
      </c>
      <c r="N23" s="37">
        <v>-7825294</v>
      </c>
      <c r="O23" s="38">
        <v>4681264</v>
      </c>
      <c r="P23" s="39" t="s">
        <v>28</v>
      </c>
    </row>
    <row r="24" spans="1:136" s="5" customFormat="1" ht="13.5" customHeight="1" x14ac:dyDescent="0.2">
      <c r="A24" s="33" t="s">
        <v>43</v>
      </c>
      <c r="B24" s="34">
        <v>182666</v>
      </c>
      <c r="C24" s="35">
        <v>179629</v>
      </c>
      <c r="D24" s="36">
        <f t="shared" si="0"/>
        <v>-1.6625973087493018</v>
      </c>
      <c r="E24" s="34">
        <v>773197</v>
      </c>
      <c r="F24" s="35">
        <v>686955</v>
      </c>
      <c r="G24" s="36">
        <f t="shared" si="1"/>
        <v>-11.153949122927274</v>
      </c>
      <c r="H24" s="35">
        <v>398677494</v>
      </c>
      <c r="I24" s="34">
        <v>471893848</v>
      </c>
      <c r="J24" s="36">
        <f t="shared" si="2"/>
        <v>18.3648074200045</v>
      </c>
      <c r="K24" s="34">
        <v>215252133</v>
      </c>
      <c r="L24" s="35">
        <v>307622500</v>
      </c>
      <c r="M24" s="36">
        <f t="shared" si="3"/>
        <v>42.912637246665518</v>
      </c>
      <c r="N24" s="37">
        <v>-27846344</v>
      </c>
      <c r="O24" s="38">
        <v>7977963</v>
      </c>
      <c r="P24" s="41" t="s">
        <v>28</v>
      </c>
    </row>
    <row r="25" spans="1:136" s="5" customFormat="1" ht="13.5" customHeight="1" x14ac:dyDescent="0.2">
      <c r="A25" s="33" t="s">
        <v>44</v>
      </c>
      <c r="B25" s="34">
        <v>137525</v>
      </c>
      <c r="C25" s="35">
        <v>162184</v>
      </c>
      <c r="D25" s="36">
        <f t="shared" si="0"/>
        <v>17.930558080349027</v>
      </c>
      <c r="E25" s="34">
        <v>349689</v>
      </c>
      <c r="F25" s="35">
        <v>397233</v>
      </c>
      <c r="G25" s="36">
        <f t="shared" si="1"/>
        <v>13.596081089196399</v>
      </c>
      <c r="H25" s="35">
        <v>69037090</v>
      </c>
      <c r="I25" s="34">
        <v>87060975</v>
      </c>
      <c r="J25" s="36">
        <f t="shared" si="2"/>
        <v>26.107538715783068</v>
      </c>
      <c r="K25" s="34">
        <v>65920660</v>
      </c>
      <c r="L25" s="35">
        <v>80102831</v>
      </c>
      <c r="M25" s="36">
        <f t="shared" si="3"/>
        <v>21.514000314924033</v>
      </c>
      <c r="N25" s="34">
        <v>2409708</v>
      </c>
      <c r="O25" s="35">
        <v>5555510</v>
      </c>
      <c r="P25" s="41">
        <v>130.5</v>
      </c>
    </row>
    <row r="26" spans="1:136" s="5" customFormat="1" ht="13.5" customHeight="1" x14ac:dyDescent="0.2">
      <c r="A26" s="42" t="s">
        <v>45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</row>
    <row r="27" spans="1:136" s="46" customFormat="1" ht="21" customHeight="1" x14ac:dyDescent="0.15">
      <c r="A27" s="45" t="s">
        <v>46</v>
      </c>
      <c r="B27" s="45"/>
      <c r="C27" s="45"/>
      <c r="D27" s="45"/>
      <c r="E27" s="45"/>
      <c r="F27" s="45"/>
    </row>
    <row r="28" spans="1:136" ht="15" x14ac:dyDescent="0.25">
      <c r="A28" s="47" t="s">
        <v>47</v>
      </c>
      <c r="D28" s="48"/>
      <c r="G28" s="49"/>
      <c r="H28" s="29"/>
    </row>
    <row r="29" spans="1:136" s="52" customFormat="1" ht="21.75" customHeight="1" x14ac:dyDescent="0.15">
      <c r="A29" s="50" t="s">
        <v>48</v>
      </c>
      <c r="B29" s="50"/>
      <c r="C29" s="50"/>
      <c r="D29" s="50"/>
      <c r="E29" s="50"/>
      <c r="F29" s="50"/>
      <c r="G29" s="51"/>
      <c r="H29" s="35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</row>
    <row r="30" spans="1:136" ht="26.25" customHeight="1" x14ac:dyDescent="0.25">
      <c r="A30" s="53" t="s">
        <v>49</v>
      </c>
      <c r="B30" s="54"/>
      <c r="C30" s="49"/>
      <c r="D30" s="55"/>
      <c r="E30" s="49"/>
      <c r="F30" s="54"/>
      <c r="G30" s="56"/>
      <c r="H30" s="35"/>
    </row>
    <row r="31" spans="1:136" ht="15" x14ac:dyDescent="0.25">
      <c r="B31" s="54"/>
      <c r="C31" s="49"/>
      <c r="D31" s="55"/>
      <c r="F31" s="54"/>
      <c r="G31" s="54"/>
      <c r="H31" s="35"/>
    </row>
    <row r="32" spans="1:136" ht="15" x14ac:dyDescent="0.25">
      <c r="B32" s="49"/>
      <c r="C32" s="54"/>
      <c r="D32" s="57"/>
      <c r="E32" s="54"/>
      <c r="F32" s="49"/>
      <c r="H32" s="35"/>
    </row>
    <row r="33" spans="1:8" ht="15" x14ac:dyDescent="0.25">
      <c r="A33" s="58"/>
      <c r="D33" s="48"/>
      <c r="G33" s="49"/>
      <c r="H33" s="35"/>
    </row>
    <row r="34" spans="1:8" x14ac:dyDescent="0.2">
      <c r="A34" s="58"/>
      <c r="D34" s="48"/>
      <c r="H34" s="35"/>
    </row>
    <row r="35" spans="1:8" x14ac:dyDescent="0.2">
      <c r="D35" s="48"/>
      <c r="H35" s="35"/>
    </row>
    <row r="36" spans="1:8" x14ac:dyDescent="0.2">
      <c r="D36" s="48"/>
      <c r="H36" s="35"/>
    </row>
    <row r="37" spans="1:8" x14ac:dyDescent="0.2">
      <c r="D37" s="48"/>
      <c r="H37" s="35"/>
    </row>
    <row r="38" spans="1:8" x14ac:dyDescent="0.2">
      <c r="D38" s="48"/>
      <c r="H38" s="35"/>
    </row>
    <row r="39" spans="1:8" x14ac:dyDescent="0.2">
      <c r="D39" s="48"/>
      <c r="H39" s="35"/>
    </row>
    <row r="40" spans="1:8" x14ac:dyDescent="0.2">
      <c r="D40" s="48"/>
      <c r="H40" s="35"/>
    </row>
    <row r="41" spans="1:8" x14ac:dyDescent="0.2">
      <c r="D41" s="48"/>
      <c r="H41" s="35"/>
    </row>
    <row r="42" spans="1:8" x14ac:dyDescent="0.2">
      <c r="D42" s="48"/>
      <c r="H42" s="35"/>
    </row>
    <row r="43" spans="1:8" x14ac:dyDescent="0.2">
      <c r="D43" s="48"/>
      <c r="H43" s="35"/>
    </row>
    <row r="44" spans="1:8" x14ac:dyDescent="0.2">
      <c r="D44" s="48"/>
      <c r="H44" s="35"/>
    </row>
    <row r="45" spans="1:8" x14ac:dyDescent="0.2">
      <c r="D45" s="48"/>
      <c r="H45" s="35"/>
    </row>
    <row r="46" spans="1:8" x14ac:dyDescent="0.2">
      <c r="D46" s="48"/>
      <c r="H46" s="59"/>
    </row>
    <row r="47" spans="1:8" x14ac:dyDescent="0.2">
      <c r="D47" s="48"/>
    </row>
    <row r="48" spans="1:8" x14ac:dyDescent="0.2">
      <c r="D48" s="48"/>
    </row>
    <row r="49" s="48" customFormat="1" x14ac:dyDescent="0.2"/>
    <row r="50" s="48" customFormat="1" x14ac:dyDescent="0.2"/>
    <row r="51" s="48" customFormat="1" x14ac:dyDescent="0.2"/>
    <row r="52" s="48" customFormat="1" x14ac:dyDescent="0.2"/>
    <row r="53" s="48" customFormat="1" x14ac:dyDescent="0.2"/>
    <row r="54" s="48" customFormat="1" x14ac:dyDescent="0.2"/>
    <row r="55" s="48" customFormat="1" x14ac:dyDescent="0.2"/>
    <row r="56" s="48" customFormat="1" x14ac:dyDescent="0.2"/>
    <row r="57" s="48" customFormat="1" x14ac:dyDescent="0.2"/>
    <row r="58" s="48" customFormat="1" x14ac:dyDescent="0.2"/>
    <row r="59" s="48" customFormat="1" x14ac:dyDescent="0.2"/>
    <row r="60" s="48" customFormat="1" x14ac:dyDescent="0.2"/>
    <row r="61" s="48" customFormat="1" x14ac:dyDescent="0.2"/>
    <row r="62" s="48" customFormat="1" x14ac:dyDescent="0.2"/>
    <row r="63" s="48" customFormat="1" x14ac:dyDescent="0.2"/>
    <row r="64" s="48" customFormat="1" x14ac:dyDescent="0.2"/>
    <row r="65" s="48" customFormat="1" x14ac:dyDescent="0.2"/>
    <row r="66" s="48" customFormat="1" x14ac:dyDescent="0.2"/>
    <row r="67" s="48" customFormat="1" x14ac:dyDescent="0.2"/>
    <row r="68" s="48" customFormat="1" x14ac:dyDescent="0.2"/>
    <row r="69" s="48" customFormat="1" x14ac:dyDescent="0.2"/>
    <row r="70" s="48" customFormat="1" x14ac:dyDescent="0.2"/>
    <row r="71" s="48" customFormat="1" x14ac:dyDescent="0.2"/>
    <row r="72" s="48" customFormat="1" x14ac:dyDescent="0.2"/>
    <row r="73" s="48" customFormat="1" x14ac:dyDescent="0.2"/>
    <row r="74" s="48" customFormat="1" x14ac:dyDescent="0.2"/>
    <row r="75" s="48" customFormat="1" x14ac:dyDescent="0.2"/>
    <row r="76" s="48" customFormat="1" x14ac:dyDescent="0.2"/>
    <row r="77" s="48" customFormat="1" x14ac:dyDescent="0.2"/>
    <row r="78" s="48" customFormat="1" x14ac:dyDescent="0.2"/>
    <row r="79" s="48" customFormat="1" x14ac:dyDescent="0.2"/>
    <row r="80" s="48" customFormat="1" x14ac:dyDescent="0.2"/>
    <row r="81" s="48" customFormat="1" x14ac:dyDescent="0.2"/>
    <row r="82" s="48" customFormat="1" x14ac:dyDescent="0.2"/>
    <row r="83" s="48" customFormat="1" x14ac:dyDescent="0.2"/>
    <row r="84" s="48" customFormat="1" x14ac:dyDescent="0.2"/>
    <row r="85" s="48" customFormat="1" x14ac:dyDescent="0.2"/>
    <row r="86" s="48" customFormat="1" x14ac:dyDescent="0.2"/>
    <row r="87" s="48" customFormat="1" x14ac:dyDescent="0.2"/>
    <row r="88" s="48" customFormat="1" x14ac:dyDescent="0.2"/>
    <row r="89" s="48" customFormat="1" x14ac:dyDescent="0.2"/>
    <row r="90" s="48" customFormat="1" x14ac:dyDescent="0.2"/>
    <row r="91" s="48" customFormat="1" x14ac:dyDescent="0.2"/>
    <row r="92" s="48" customFormat="1" x14ac:dyDescent="0.2"/>
    <row r="93" s="48" customFormat="1" x14ac:dyDescent="0.2"/>
    <row r="94" s="48" customFormat="1" x14ac:dyDescent="0.2"/>
    <row r="95" s="48" customFormat="1" x14ac:dyDescent="0.2"/>
    <row r="96" s="48" customFormat="1" x14ac:dyDescent="0.2"/>
    <row r="97" s="48" customFormat="1" x14ac:dyDescent="0.2"/>
    <row r="98" s="48" customFormat="1" x14ac:dyDescent="0.2"/>
    <row r="99" s="48" customFormat="1" x14ac:dyDescent="0.2"/>
    <row r="100" s="48" customFormat="1" x14ac:dyDescent="0.2"/>
    <row r="101" s="48" customFormat="1" x14ac:dyDescent="0.2"/>
    <row r="102" s="48" customFormat="1" x14ac:dyDescent="0.2"/>
    <row r="103" s="48" customFormat="1" x14ac:dyDescent="0.2"/>
    <row r="104" s="48" customFormat="1" x14ac:dyDescent="0.2"/>
    <row r="105" s="48" customFormat="1" x14ac:dyDescent="0.2"/>
    <row r="106" s="48" customFormat="1" x14ac:dyDescent="0.2"/>
    <row r="107" s="48" customFormat="1" x14ac:dyDescent="0.2"/>
    <row r="108" s="48" customFormat="1" x14ac:dyDescent="0.2"/>
    <row r="109" s="48" customFormat="1" x14ac:dyDescent="0.2"/>
    <row r="110" s="48" customFormat="1" x14ac:dyDescent="0.2"/>
    <row r="111" s="48" customFormat="1" x14ac:dyDescent="0.2"/>
    <row r="112" s="48" customFormat="1" x14ac:dyDescent="0.2"/>
    <row r="113" s="48" customFormat="1" x14ac:dyDescent="0.2"/>
    <row r="114" s="48" customFormat="1" x14ac:dyDescent="0.2"/>
    <row r="115" s="48" customFormat="1" x14ac:dyDescent="0.2"/>
    <row r="116" s="48" customFormat="1" x14ac:dyDescent="0.2"/>
    <row r="117" s="48" customFormat="1" x14ac:dyDescent="0.2"/>
    <row r="118" s="48" customFormat="1" x14ac:dyDescent="0.2"/>
    <row r="119" s="48" customFormat="1" x14ac:dyDescent="0.2"/>
    <row r="120" s="48" customFormat="1" x14ac:dyDescent="0.2"/>
    <row r="121" s="48" customFormat="1" x14ac:dyDescent="0.2"/>
    <row r="122" s="48" customFormat="1" x14ac:dyDescent="0.2"/>
    <row r="123" s="48" customFormat="1" x14ac:dyDescent="0.2"/>
    <row r="124" s="48" customFormat="1" x14ac:dyDescent="0.2"/>
    <row r="125" s="48" customFormat="1" x14ac:dyDescent="0.2"/>
    <row r="126" s="48" customFormat="1" x14ac:dyDescent="0.2"/>
    <row r="127" s="48" customFormat="1" x14ac:dyDescent="0.2"/>
    <row r="128" s="48" customFormat="1" x14ac:dyDescent="0.2"/>
    <row r="129" s="48" customFormat="1" x14ac:dyDescent="0.2"/>
    <row r="130" s="48" customFormat="1" x14ac:dyDescent="0.2"/>
    <row r="131" s="48" customFormat="1" x14ac:dyDescent="0.2"/>
    <row r="132" s="48" customFormat="1" x14ac:dyDescent="0.2"/>
    <row r="133" s="48" customFormat="1" x14ac:dyDescent="0.2"/>
    <row r="134" s="48" customFormat="1" x14ac:dyDescent="0.2"/>
    <row r="135" s="48" customFormat="1" x14ac:dyDescent="0.2"/>
    <row r="136" s="48" customFormat="1" x14ac:dyDescent="0.2"/>
    <row r="137" s="48" customFormat="1" x14ac:dyDescent="0.2"/>
    <row r="138" s="48" customFormat="1" x14ac:dyDescent="0.2"/>
    <row r="139" s="48" customFormat="1" x14ac:dyDescent="0.2"/>
    <row r="140" s="48" customFormat="1" x14ac:dyDescent="0.2"/>
    <row r="141" s="48" customFormat="1" x14ac:dyDescent="0.2"/>
    <row r="142" s="48" customFormat="1" x14ac:dyDescent="0.2"/>
    <row r="143" s="48" customFormat="1" x14ac:dyDescent="0.2"/>
    <row r="144" s="48" customFormat="1" x14ac:dyDescent="0.2"/>
    <row r="145" s="48" customFormat="1" x14ac:dyDescent="0.2"/>
    <row r="146" s="48" customFormat="1" x14ac:dyDescent="0.2"/>
    <row r="147" s="48" customFormat="1" x14ac:dyDescent="0.2"/>
    <row r="148" s="48" customFormat="1" x14ac:dyDescent="0.2"/>
    <row r="149" s="48" customFormat="1" x14ac:dyDescent="0.2"/>
    <row r="150" s="48" customFormat="1" x14ac:dyDescent="0.2"/>
    <row r="151" s="48" customFormat="1" x14ac:dyDescent="0.2"/>
    <row r="152" s="48" customFormat="1" x14ac:dyDescent="0.2"/>
    <row r="153" s="48" customFormat="1" x14ac:dyDescent="0.2"/>
    <row r="154" s="48" customFormat="1" x14ac:dyDescent="0.2"/>
    <row r="155" s="48" customFormat="1" x14ac:dyDescent="0.2"/>
    <row r="156" s="48" customFormat="1" x14ac:dyDescent="0.2"/>
    <row r="157" s="48" customFormat="1" x14ac:dyDescent="0.2"/>
    <row r="158" s="48" customFormat="1" x14ac:dyDescent="0.2"/>
    <row r="159" s="48" customFormat="1" x14ac:dyDescent="0.2"/>
    <row r="160" s="48" customFormat="1" x14ac:dyDescent="0.2"/>
    <row r="161" s="48" customFormat="1" x14ac:dyDescent="0.2"/>
    <row r="162" s="48" customFormat="1" x14ac:dyDescent="0.2"/>
    <row r="163" s="48" customFormat="1" x14ac:dyDescent="0.2"/>
    <row r="164" s="48" customFormat="1" x14ac:dyDescent="0.2"/>
    <row r="165" s="48" customFormat="1" x14ac:dyDescent="0.2"/>
    <row r="166" s="48" customFormat="1" x14ac:dyDescent="0.2"/>
    <row r="167" s="48" customFormat="1" x14ac:dyDescent="0.2"/>
    <row r="168" s="48" customFormat="1" x14ac:dyDescent="0.2"/>
    <row r="169" s="48" customFormat="1" x14ac:dyDescent="0.2"/>
    <row r="170" s="48" customFormat="1" x14ac:dyDescent="0.2"/>
    <row r="171" s="48" customFormat="1" x14ac:dyDescent="0.2"/>
    <row r="172" s="48" customFormat="1" x14ac:dyDescent="0.2"/>
    <row r="173" s="48" customFormat="1" x14ac:dyDescent="0.2"/>
    <row r="174" s="48" customFormat="1" x14ac:dyDescent="0.2"/>
    <row r="175" s="48" customFormat="1" x14ac:dyDescent="0.2"/>
    <row r="176" s="48" customFormat="1" x14ac:dyDescent="0.2"/>
    <row r="177" s="48" customFormat="1" x14ac:dyDescent="0.2"/>
    <row r="178" s="48" customFormat="1" x14ac:dyDescent="0.2"/>
    <row r="179" s="48" customFormat="1" x14ac:dyDescent="0.2"/>
    <row r="180" s="48" customFormat="1" x14ac:dyDescent="0.2"/>
    <row r="181" s="48" customFormat="1" x14ac:dyDescent="0.2"/>
    <row r="182" s="48" customFormat="1" x14ac:dyDescent="0.2"/>
    <row r="183" s="48" customFormat="1" x14ac:dyDescent="0.2"/>
    <row r="184" s="48" customFormat="1" x14ac:dyDescent="0.2"/>
    <row r="185" s="48" customFormat="1" x14ac:dyDescent="0.2"/>
    <row r="186" s="48" customFormat="1" x14ac:dyDescent="0.2"/>
    <row r="187" s="48" customFormat="1" x14ac:dyDescent="0.2"/>
    <row r="188" s="48" customFormat="1" x14ac:dyDescent="0.2"/>
    <row r="189" s="48" customFormat="1" x14ac:dyDescent="0.2"/>
    <row r="190" s="48" customFormat="1" x14ac:dyDescent="0.2"/>
    <row r="191" s="48" customFormat="1" x14ac:dyDescent="0.2"/>
    <row r="192" s="48" customFormat="1" x14ac:dyDescent="0.2"/>
    <row r="193" s="48" customFormat="1" x14ac:dyDescent="0.2"/>
    <row r="194" s="48" customFormat="1" x14ac:dyDescent="0.2"/>
    <row r="195" s="48" customFormat="1" x14ac:dyDescent="0.2"/>
    <row r="196" s="48" customFormat="1" x14ac:dyDescent="0.2"/>
    <row r="197" s="48" customFormat="1" x14ac:dyDescent="0.2"/>
    <row r="198" s="48" customFormat="1" x14ac:dyDescent="0.2"/>
    <row r="199" s="48" customFormat="1" x14ac:dyDescent="0.2"/>
    <row r="200" s="48" customFormat="1" x14ac:dyDescent="0.2"/>
    <row r="201" s="48" customFormat="1" x14ac:dyDescent="0.2"/>
    <row r="202" s="48" customFormat="1" x14ac:dyDescent="0.2"/>
    <row r="203" s="48" customFormat="1" x14ac:dyDescent="0.2"/>
    <row r="204" s="48" customFormat="1" x14ac:dyDescent="0.2"/>
    <row r="205" s="48" customFormat="1" x14ac:dyDescent="0.2"/>
    <row r="206" s="48" customFormat="1" x14ac:dyDescent="0.2"/>
    <row r="207" s="48" customFormat="1" x14ac:dyDescent="0.2"/>
    <row r="208" s="48" customFormat="1" x14ac:dyDescent="0.2"/>
    <row r="209" s="48" customFormat="1" x14ac:dyDescent="0.2"/>
    <row r="210" s="48" customFormat="1" x14ac:dyDescent="0.2"/>
    <row r="211" s="48" customFormat="1" x14ac:dyDescent="0.2"/>
    <row r="212" s="48" customFormat="1" x14ac:dyDescent="0.2"/>
    <row r="213" s="48" customFormat="1" x14ac:dyDescent="0.2"/>
    <row r="214" s="48" customFormat="1" x14ac:dyDescent="0.2"/>
    <row r="215" s="48" customFormat="1" x14ac:dyDescent="0.2"/>
    <row r="216" s="48" customFormat="1" x14ac:dyDescent="0.2"/>
    <row r="217" s="48" customFormat="1" x14ac:dyDescent="0.2"/>
    <row r="218" s="48" customFormat="1" x14ac:dyDescent="0.2"/>
    <row r="219" s="48" customFormat="1" x14ac:dyDescent="0.2"/>
    <row r="220" s="48" customFormat="1" x14ac:dyDescent="0.2"/>
    <row r="221" s="48" customFormat="1" x14ac:dyDescent="0.2"/>
    <row r="222" s="48" customFormat="1" x14ac:dyDescent="0.2"/>
    <row r="223" s="48" customFormat="1" x14ac:dyDescent="0.2"/>
    <row r="224" s="48" customFormat="1" x14ac:dyDescent="0.2"/>
    <row r="225" s="48" customFormat="1" x14ac:dyDescent="0.2"/>
    <row r="226" s="48" customFormat="1" x14ac:dyDescent="0.2"/>
    <row r="227" s="48" customFormat="1" x14ac:dyDescent="0.2"/>
    <row r="228" s="48" customFormat="1" x14ac:dyDescent="0.2"/>
    <row r="229" s="48" customFormat="1" x14ac:dyDescent="0.2"/>
    <row r="230" s="48" customFormat="1" x14ac:dyDescent="0.2"/>
    <row r="231" s="48" customFormat="1" x14ac:dyDescent="0.2"/>
    <row r="232" s="48" customFormat="1" x14ac:dyDescent="0.2"/>
    <row r="233" s="48" customFormat="1" x14ac:dyDescent="0.2"/>
    <row r="234" s="48" customFormat="1" x14ac:dyDescent="0.2"/>
    <row r="235" s="48" customFormat="1" x14ac:dyDescent="0.2"/>
    <row r="236" s="48" customFormat="1" x14ac:dyDescent="0.2"/>
    <row r="237" s="48" customFormat="1" x14ac:dyDescent="0.2"/>
    <row r="238" s="48" customFormat="1" x14ac:dyDescent="0.2"/>
    <row r="239" s="48" customFormat="1" x14ac:dyDescent="0.2"/>
    <row r="240" s="48" customFormat="1" x14ac:dyDescent="0.2"/>
    <row r="241" s="48" customFormat="1" x14ac:dyDescent="0.2"/>
    <row r="242" s="48" customFormat="1" x14ac:dyDescent="0.2"/>
    <row r="243" s="48" customFormat="1" x14ac:dyDescent="0.2"/>
    <row r="244" s="48" customFormat="1" x14ac:dyDescent="0.2"/>
    <row r="245" s="48" customFormat="1" x14ac:dyDescent="0.2"/>
    <row r="246" s="48" customFormat="1" x14ac:dyDescent="0.2"/>
    <row r="247" s="48" customFormat="1" x14ac:dyDescent="0.2"/>
    <row r="248" s="48" customFormat="1" x14ac:dyDescent="0.2"/>
    <row r="249" s="48" customFormat="1" x14ac:dyDescent="0.2"/>
    <row r="250" s="48" customFormat="1" x14ac:dyDescent="0.2"/>
    <row r="251" s="48" customFormat="1" x14ac:dyDescent="0.2"/>
    <row r="252" s="48" customFormat="1" x14ac:dyDescent="0.2"/>
    <row r="253" s="48" customFormat="1" x14ac:dyDescent="0.2"/>
    <row r="254" s="48" customFormat="1" x14ac:dyDescent="0.2"/>
    <row r="255" s="48" customFormat="1" x14ac:dyDescent="0.2"/>
    <row r="256" s="48" customFormat="1" x14ac:dyDescent="0.2"/>
    <row r="257" s="48" customFormat="1" x14ac:dyDescent="0.2"/>
    <row r="258" s="48" customFormat="1" x14ac:dyDescent="0.2"/>
    <row r="259" s="48" customFormat="1" x14ac:dyDescent="0.2"/>
    <row r="260" s="48" customFormat="1" x14ac:dyDescent="0.2"/>
    <row r="261" s="48" customFormat="1" x14ac:dyDescent="0.2"/>
    <row r="262" s="48" customFormat="1" x14ac:dyDescent="0.2"/>
    <row r="263" s="48" customFormat="1" x14ac:dyDescent="0.2"/>
    <row r="264" s="48" customFormat="1" x14ac:dyDescent="0.2"/>
    <row r="265" s="48" customFormat="1" x14ac:dyDescent="0.2"/>
    <row r="266" s="48" customFormat="1" x14ac:dyDescent="0.2"/>
    <row r="267" s="48" customFormat="1" x14ac:dyDescent="0.2"/>
    <row r="268" s="48" customFormat="1" x14ac:dyDescent="0.2"/>
    <row r="269" s="48" customFormat="1" x14ac:dyDescent="0.2"/>
    <row r="270" s="48" customFormat="1" x14ac:dyDescent="0.2"/>
    <row r="271" s="48" customFormat="1" x14ac:dyDescent="0.2"/>
    <row r="272" s="48" customFormat="1" x14ac:dyDescent="0.2"/>
    <row r="273" s="48" customFormat="1" x14ac:dyDescent="0.2"/>
    <row r="274" s="48" customFormat="1" x14ac:dyDescent="0.2"/>
    <row r="275" s="48" customFormat="1" x14ac:dyDescent="0.2"/>
    <row r="276" s="48" customFormat="1" x14ac:dyDescent="0.2"/>
    <row r="277" s="48" customFormat="1" x14ac:dyDescent="0.2"/>
    <row r="278" s="48" customFormat="1" x14ac:dyDescent="0.2"/>
    <row r="279" s="48" customFormat="1" x14ac:dyDescent="0.2"/>
    <row r="280" s="48" customFormat="1" x14ac:dyDescent="0.2"/>
    <row r="281" s="48" customFormat="1" x14ac:dyDescent="0.2"/>
    <row r="282" s="48" customFormat="1" x14ac:dyDescent="0.2"/>
    <row r="283" s="48" customFormat="1" x14ac:dyDescent="0.2"/>
    <row r="284" s="48" customFormat="1" x14ac:dyDescent="0.2"/>
    <row r="285" s="48" customFormat="1" x14ac:dyDescent="0.2"/>
    <row r="286" s="48" customFormat="1" x14ac:dyDescent="0.2"/>
    <row r="287" s="48" customFormat="1" x14ac:dyDescent="0.2"/>
    <row r="288" s="48" customFormat="1" x14ac:dyDescent="0.2"/>
    <row r="289" s="48" customFormat="1" x14ac:dyDescent="0.2"/>
    <row r="290" s="48" customFormat="1" x14ac:dyDescent="0.2"/>
    <row r="291" s="48" customFormat="1" x14ac:dyDescent="0.2"/>
    <row r="292" s="48" customFormat="1" x14ac:dyDescent="0.2"/>
    <row r="293" s="48" customFormat="1" x14ac:dyDescent="0.2"/>
    <row r="294" s="48" customFormat="1" x14ac:dyDescent="0.2"/>
    <row r="295" s="48" customFormat="1" x14ac:dyDescent="0.2"/>
    <row r="296" s="48" customFormat="1" x14ac:dyDescent="0.2"/>
    <row r="297" s="48" customFormat="1" x14ac:dyDescent="0.2"/>
    <row r="298" s="48" customFormat="1" x14ac:dyDescent="0.2"/>
    <row r="299" s="48" customFormat="1" x14ac:dyDescent="0.2"/>
    <row r="300" s="48" customFormat="1" x14ac:dyDescent="0.2"/>
    <row r="301" s="48" customFormat="1" x14ac:dyDescent="0.2"/>
    <row r="302" s="48" customFormat="1" x14ac:dyDescent="0.2"/>
    <row r="303" s="48" customFormat="1" x14ac:dyDescent="0.2"/>
    <row r="304" s="48" customFormat="1" x14ac:dyDescent="0.2"/>
    <row r="305" s="48" customFormat="1" x14ac:dyDescent="0.2"/>
    <row r="306" s="48" customFormat="1" x14ac:dyDescent="0.2"/>
    <row r="307" s="48" customFormat="1" x14ac:dyDescent="0.2"/>
    <row r="308" s="48" customFormat="1" x14ac:dyDescent="0.2"/>
    <row r="309" s="48" customFormat="1" x14ac:dyDescent="0.2"/>
    <row r="310" s="48" customFormat="1" x14ac:dyDescent="0.2"/>
    <row r="311" s="48" customFormat="1" x14ac:dyDescent="0.2"/>
    <row r="312" s="48" customFormat="1" x14ac:dyDescent="0.2"/>
    <row r="313" s="48" customFormat="1" x14ac:dyDescent="0.2"/>
    <row r="314" s="48" customFormat="1" x14ac:dyDescent="0.2"/>
    <row r="315" s="48" customFormat="1" x14ac:dyDescent="0.2"/>
    <row r="316" s="48" customFormat="1" x14ac:dyDescent="0.2"/>
    <row r="317" s="48" customFormat="1" x14ac:dyDescent="0.2"/>
    <row r="318" s="48" customFormat="1" x14ac:dyDescent="0.2"/>
    <row r="319" s="48" customFormat="1" x14ac:dyDescent="0.2"/>
    <row r="320" s="48" customFormat="1" x14ac:dyDescent="0.2"/>
    <row r="321" s="48" customFormat="1" x14ac:dyDescent="0.2"/>
    <row r="322" s="48" customFormat="1" x14ac:dyDescent="0.2"/>
    <row r="323" s="48" customFormat="1" x14ac:dyDescent="0.2"/>
    <row r="324" s="48" customFormat="1" x14ac:dyDescent="0.2"/>
    <row r="325" s="48" customFormat="1" x14ac:dyDescent="0.2"/>
    <row r="326" s="48" customFormat="1" x14ac:dyDescent="0.2"/>
    <row r="327" s="48" customFormat="1" x14ac:dyDescent="0.2"/>
    <row r="328" s="48" customFormat="1" x14ac:dyDescent="0.2"/>
    <row r="329" s="48" customFormat="1" x14ac:dyDescent="0.2"/>
  </sheetData>
  <mergeCells count="21">
    <mergeCell ref="K4:K5"/>
    <mergeCell ref="L4:L5"/>
    <mergeCell ref="N4:N5"/>
    <mergeCell ref="O4:O5"/>
    <mergeCell ref="A29:F29"/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</mergeCells>
  <conditionalFormatting sqref="P24:P2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2023-11-13T22:04:44Z</dcterms:created>
  <dcterms:modified xsi:type="dcterms:W3CDTF">2023-11-13T22:06:16Z</dcterms:modified>
</cp:coreProperties>
</file>