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rsf\FSP\EXEMPT\990PF\PF2022\Final Study Files\Public Release\"/>
    </mc:Choice>
  </mc:AlternateContent>
  <xr:revisionPtr revIDLastSave="0" documentId="13_ncr:1_{7C88A41A-295B-4F64-BAC6-3AF87BBAE03F}"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Titles" localSheetId="0">Sheet1!$A:$A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5" i="1" l="1"/>
  <c r="C5" i="1"/>
  <c r="D5" i="1"/>
  <c r="E5" i="1"/>
  <c r="F5" i="1"/>
  <c r="G5" i="1"/>
  <c r="H5" i="1"/>
  <c r="I5" i="1"/>
  <c r="J5" i="1"/>
  <c r="K5" i="1"/>
  <c r="L5" i="1"/>
  <c r="M5" i="1"/>
  <c r="N5" i="1"/>
  <c r="O5" i="1"/>
  <c r="P5" i="1"/>
  <c r="Q5" i="1"/>
  <c r="R5" i="1"/>
  <c r="S5" i="1"/>
  <c r="T5" i="1"/>
  <c r="U5" i="1"/>
  <c r="V5" i="1"/>
  <c r="W5" i="1"/>
  <c r="X5" i="1"/>
  <c r="Y5" i="1"/>
  <c r="Z5" i="1"/>
  <c r="AA5" i="1"/>
  <c r="AB5" i="1"/>
  <c r="AC5" i="1"/>
  <c r="AD5" i="1"/>
  <c r="AE5" i="1"/>
  <c r="AF5" i="1"/>
  <c r="AG5" i="1"/>
  <c r="AH5" i="1"/>
  <c r="AI5" i="1"/>
  <c r="AJ5" i="1"/>
  <c r="AK5" i="1"/>
  <c r="AL5" i="1"/>
</calcChain>
</file>

<file path=xl/sharedStrings.xml><?xml version="1.0" encoding="utf-8"?>
<sst xmlns="http://schemas.openxmlformats.org/spreadsheetml/2006/main" count="60" uniqueCount="60">
  <si>
    <t>Item</t>
  </si>
  <si>
    <t>Total operating and administrative expenses</t>
  </si>
  <si>
    <t>Compensation of officers</t>
  </si>
  <si>
    <t>Pension plans, employee benefits</t>
  </si>
  <si>
    <t>Legal fees</t>
  </si>
  <si>
    <t>Accounting fees</t>
  </si>
  <si>
    <t>Other professional fees</t>
  </si>
  <si>
    <t>Interest</t>
  </si>
  <si>
    <t>Taxes</t>
  </si>
  <si>
    <t>Occupancy</t>
  </si>
  <si>
    <t>Other expenses</t>
  </si>
  <si>
    <t>Data are based on information obtained from the annual 
Statistics of Income sample of Forms 990-PF.</t>
  </si>
  <si>
    <t>Tax Year 
2005</t>
  </si>
  <si>
    <t>Tax Year 
2004</t>
  </si>
  <si>
    <t>Tax Year 
2003</t>
  </si>
  <si>
    <t>Tax Year 
2002</t>
  </si>
  <si>
    <t>Tax Year
2001</t>
  </si>
  <si>
    <t>Tax Year 
2000</t>
  </si>
  <si>
    <t>Tax Year 
1999</t>
  </si>
  <si>
    <t>Tax Year 
1998</t>
  </si>
  <si>
    <t>Tax Year 
1997</t>
  </si>
  <si>
    <t>Tax Year 
1996</t>
  </si>
  <si>
    <t>Tax Year 
1995</t>
  </si>
  <si>
    <t>Tax Year 
1994</t>
  </si>
  <si>
    <t>Tax Year 
1993</t>
  </si>
  <si>
    <t>Tax Year
1992</t>
  </si>
  <si>
    <t>Tax Year 
1991</t>
  </si>
  <si>
    <t>Tax Year 
1990</t>
  </si>
  <si>
    <t>Tax Year 
1989</t>
  </si>
  <si>
    <t>Tax Year 
1988</t>
  </si>
  <si>
    <t>Tax Year 
1987</t>
  </si>
  <si>
    <t>Tax Year 
1986</t>
  </si>
  <si>
    <t>Tax Year
1985</t>
  </si>
  <si>
    <t>Tax Year 
2006</t>
  </si>
  <si>
    <t>Tax Year 
2007</t>
  </si>
  <si>
    <t>Tax Year
2008</t>
  </si>
  <si>
    <t>Tax Year
2009</t>
  </si>
  <si>
    <t>Tax Year
2010</t>
  </si>
  <si>
    <t>Tax Year
2011</t>
  </si>
  <si>
    <t>Tax Year
2012</t>
  </si>
  <si>
    <t>Tax Year
2013</t>
  </si>
  <si>
    <t>Tax Year
2014</t>
  </si>
  <si>
    <t>Tax Year
2015</t>
  </si>
  <si>
    <t>[All figures are estimates based on a sample--
money amounts are in thousands of dollars]</t>
  </si>
  <si>
    <t>Tax Year
2016</t>
  </si>
  <si>
    <t>Tax Year
2017</t>
  </si>
  <si>
    <t>Tax Year
2018</t>
  </si>
  <si>
    <t>Tax Year
2019</t>
  </si>
  <si>
    <t>Total expenses and disbursements</t>
  </si>
  <si>
    <t>Contributions, gifts, and grants paid [2]</t>
  </si>
  <si>
    <t>Tax Year
2020</t>
  </si>
  <si>
    <t>Travel, conferences and meetings</t>
  </si>
  <si>
    <t>Printing and publications</t>
  </si>
  <si>
    <t>Other employee salaries and wages</t>
  </si>
  <si>
    <t>Tax Year
2021</t>
  </si>
  <si>
    <t>[1] Amounts have been adjusted for inflation using the 2017 chain-type price index 
for Gross Domestic Product (GDP) as reported by the U.S. Department of 
Commerce, Bureau of Economic Analysis. Inflation-adjusted money amounts were 
calculated in 2022 constant dollars.</t>
  </si>
  <si>
    <t xml:space="preserve">[2] The data shown are based on the amount of contributions, gifts, 
and grants that charitable trusts actually disbursed for charitable purposes for 2022
using the cash receipts and disbursements method of accounting. </t>
  </si>
  <si>
    <t>Domestic Nonoperating Private Foundations:  
Disbursements for Charitable Purposes, 
Tax Years 1985 - 2022, in Constant Dollars [1]</t>
  </si>
  <si>
    <t>Tax Year
2022</t>
  </si>
  <si>
    <t>SOURCE: IRS, Statistics of Income Division, Domestic Private Foundations Study,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</si>
</sst>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
    <numFmt numFmtId="165" formatCode="&quot;    &quot;@"/>
    <numFmt numFmtId="166" formatCode="&quot;          &quot;@"/>
    <numFmt numFmtId="167" formatCode="0.0000"/>
    <numFmt numFmtId="168" formatCode="#,##0;\-#,##0;0;@"/>
    <numFmt numFmtId="169" formatCode="\(#,##0\)"/>
  </numFmts>
  <fonts count="9" x14ac:knownFonts="1">
    <font>
      <sz val="10"/>
      <name val="Arial"/>
    </font>
    <font>
      <sz val="11"/>
      <color theme="1"/>
      <name val="Calibri"/>
      <family val="2"/>
      <scheme val="minor"/>
    </font>
    <font>
      <b/>
      <sz val="10"/>
      <name val="Arial"/>
      <family val="2"/>
    </font>
    <font>
      <b/>
      <sz val="8"/>
      <name val="Arial"/>
      <family val="2"/>
    </font>
    <font>
      <sz val="8"/>
      <name val="Arial"/>
      <family val="2"/>
    </font>
    <font>
      <b/>
      <sz val="6.5"/>
      <name val="Arial"/>
      <family val="2"/>
    </font>
    <font>
      <sz val="6"/>
      <name val="Arial"/>
      <family val="2"/>
    </font>
    <font>
      <sz val="10"/>
      <name val="Arial"/>
      <family val="2"/>
    </font>
    <font>
      <sz val="6.5"/>
      <name val="Arial"/>
      <family val="2"/>
    </font>
  </fonts>
  <fills count="2">
    <fill>
      <patternFill patternType="none"/>
    </fill>
    <fill>
      <patternFill patternType="gray125"/>
    </fill>
  </fills>
  <borders count="18">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
      <left/>
      <right/>
      <top style="thin">
        <color indexed="64"/>
      </top>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theme="0" tint="-0.14996795556505021"/>
      </top>
      <bottom style="thin">
        <color indexed="64"/>
      </bottom>
      <diagonal/>
    </border>
  </borders>
  <cellStyleXfs count="4">
    <xf numFmtId="0" fontId="0" fillId="0" borderId="0"/>
    <xf numFmtId="164" fontId="5" fillId="0" borderId="0"/>
    <xf numFmtId="0" fontId="1" fillId="0" borderId="0"/>
    <xf numFmtId="169" fontId="8" fillId="0" borderId="2">
      <alignment horizontal="center"/>
    </xf>
  </cellStyleXfs>
  <cellXfs count="38">
    <xf numFmtId="0" fontId="0" fillId="0" borderId="0" xfId="0"/>
    <xf numFmtId="0" fontId="3" fillId="0" borderId="0" xfId="0" applyFont="1" applyBorder="1"/>
    <xf numFmtId="0" fontId="4" fillId="0" borderId="0" xfId="0" applyFont="1"/>
    <xf numFmtId="0" fontId="4" fillId="0" borderId="0" xfId="0" applyFont="1" applyBorder="1"/>
    <xf numFmtId="0" fontId="4" fillId="0" borderId="0" xfId="0" applyFont="1" applyBorder="1" applyAlignment="1">
      <alignment horizontal="left"/>
    </xf>
    <xf numFmtId="0" fontId="7" fillId="0" borderId="0" xfId="0" applyFont="1"/>
    <xf numFmtId="0" fontId="7" fillId="0" borderId="0" xfId="0" applyFont="1" applyBorder="1"/>
    <xf numFmtId="0" fontId="4" fillId="0" borderId="0" xfId="0" applyFont="1" applyBorder="1" applyAlignment="1">
      <alignment vertical="center"/>
    </xf>
    <xf numFmtId="166" fontId="4" fillId="0" borderId="7" xfId="1" applyNumberFormat="1" applyFont="1" applyBorder="1" applyAlignment="1"/>
    <xf numFmtId="167" fontId="4" fillId="0" borderId="0" xfId="0" applyNumberFormat="1" applyFont="1" applyBorder="1" applyAlignment="1">
      <alignment horizontal="right"/>
    </xf>
    <xf numFmtId="168" fontId="4" fillId="0" borderId="0" xfId="0" applyNumberFormat="1" applyFont="1" applyBorder="1" applyAlignment="1">
      <alignment horizontal="left"/>
    </xf>
    <xf numFmtId="0" fontId="3" fillId="0" borderId="10" xfId="0" applyFont="1" applyBorder="1" applyAlignment="1">
      <alignment horizontal="center" vertical="center"/>
    </xf>
    <xf numFmtId="169" fontId="4" fillId="0" borderId="2" xfId="3" applyFont="1">
      <alignment horizontal="center"/>
    </xf>
    <xf numFmtId="169" fontId="4" fillId="0" borderId="0" xfId="3" applyFont="1" applyBorder="1">
      <alignment horizontal="center"/>
    </xf>
    <xf numFmtId="49" fontId="3" fillId="0" borderId="6" xfId="1" applyNumberFormat="1" applyFont="1" applyFill="1" applyBorder="1" applyAlignment="1"/>
    <xf numFmtId="165" fontId="4" fillId="0" borderId="7" xfId="1" applyNumberFormat="1" applyFont="1" applyFill="1" applyBorder="1" applyAlignment="1"/>
    <xf numFmtId="166" fontId="4" fillId="0" borderId="10" xfId="1" applyNumberFormat="1" applyFont="1" applyBorder="1" applyAlignment="1"/>
    <xf numFmtId="0" fontId="4" fillId="0" borderId="4" xfId="0" applyFont="1" applyBorder="1"/>
    <xf numFmtId="166" fontId="4" fillId="0" borderId="7" xfId="1" applyNumberFormat="1" applyFont="1" applyFill="1" applyBorder="1" applyAlignment="1"/>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vertical="center"/>
    </xf>
    <xf numFmtId="0" fontId="2" fillId="0" borderId="0" xfId="0" applyFont="1" applyFill="1" applyAlignment="1">
      <alignment horizontal="left" wrapText="1"/>
    </xf>
    <xf numFmtId="0" fontId="4" fillId="0" borderId="4" xfId="0" applyFont="1" applyBorder="1" applyAlignment="1">
      <alignment horizontal="left" wrapText="1"/>
    </xf>
    <xf numFmtId="0" fontId="4" fillId="0" borderId="0" xfId="0" applyFont="1" applyAlignment="1">
      <alignment horizontal="left" wrapText="1"/>
    </xf>
    <xf numFmtId="0" fontId="4" fillId="0" borderId="0" xfId="0" applyFont="1" applyAlignment="1">
      <alignment horizontal="left"/>
    </xf>
    <xf numFmtId="0" fontId="6" fillId="0" borderId="5" xfId="0" applyFont="1" applyBorder="1" applyAlignment="1">
      <alignment horizontal="left" wrapText="1"/>
    </xf>
    <xf numFmtId="0" fontId="6" fillId="0" borderId="0" xfId="0" applyFont="1" applyBorder="1" applyAlignment="1">
      <alignment horizontal="left" wrapText="1"/>
    </xf>
    <xf numFmtId="0" fontId="4" fillId="0" borderId="16" xfId="0" applyFont="1" applyFill="1" applyBorder="1" applyAlignment="1">
      <alignment horizontal="center" vertical="center" wrapText="1"/>
    </xf>
    <xf numFmtId="168" fontId="3" fillId="0" borderId="8" xfId="1" applyNumberFormat="1" applyFont="1" applyFill="1" applyBorder="1" applyAlignment="1">
      <alignment horizontal="right"/>
    </xf>
    <xf numFmtId="168" fontId="4" fillId="0" borderId="9" xfId="1" applyNumberFormat="1" applyFont="1" applyBorder="1" applyAlignment="1">
      <alignment horizontal="right"/>
    </xf>
    <xf numFmtId="168" fontId="4" fillId="0" borderId="11" xfId="1" applyNumberFormat="1" applyFont="1" applyBorder="1" applyAlignment="1">
      <alignment horizontal="right"/>
    </xf>
    <xf numFmtId="168" fontId="3" fillId="0" borderId="13" xfId="1" applyNumberFormat="1" applyFont="1" applyFill="1" applyBorder="1" applyAlignment="1">
      <alignment horizontal="right"/>
    </xf>
    <xf numFmtId="168" fontId="4" fillId="0" borderId="14" xfId="1" applyNumberFormat="1" applyFont="1" applyBorder="1" applyAlignment="1">
      <alignment horizontal="right"/>
    </xf>
    <xf numFmtId="168" fontId="4" fillId="0" borderId="17" xfId="1" applyNumberFormat="1" applyFont="1" applyBorder="1" applyAlignment="1">
      <alignment horizontal="right"/>
    </xf>
    <xf numFmtId="168" fontId="4" fillId="0" borderId="15" xfId="1" applyNumberFormat="1" applyFont="1" applyBorder="1" applyAlignment="1">
      <alignment horizontal="right"/>
    </xf>
  </cellXfs>
  <cellStyles count="4">
    <cellStyle name="Normal" xfId="0" builtinId="0"/>
    <cellStyle name="Normal 2" xfId="2" xr:uid="{AA1650BC-17F5-40D0-AD70-C4CF1EC9380D}"/>
    <cellStyle name="style_col_numbers" xfId="3" xr:uid="{A1E6EA2E-5898-4065-8E4C-BF38E9C14650}"/>
    <cellStyle name="style_stub_line"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38"/>
  <sheetViews>
    <sheetView showGridLines="0" tabSelected="1" zoomScaleNormal="100" workbookViewId="0">
      <pane xSplit="1" topLeftCell="B1" activePane="topRight" state="frozen"/>
      <selection pane="topRight" activeCell="E27" sqref="E27"/>
    </sheetView>
  </sheetViews>
  <sheetFormatPr defaultColWidth="9.109375" defaultRowHeight="10.199999999999999" x14ac:dyDescent="0.2"/>
  <cols>
    <col min="1" max="1" width="41.88671875" style="4" customWidth="1"/>
    <col min="2" max="18" width="12.44140625" style="4" customWidth="1"/>
    <col min="19" max="39" width="12.44140625" style="3" customWidth="1"/>
    <col min="40" max="16384" width="9.109375" style="3"/>
  </cols>
  <sheetData>
    <row r="1" spans="1:50" s="5" customFormat="1" ht="43.5" customHeight="1" x14ac:dyDescent="0.25">
      <c r="A1" s="24" t="s">
        <v>57</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X1" s="6"/>
    </row>
    <row r="2" spans="1:50" s="2" customFormat="1" ht="26.25" customHeight="1" x14ac:dyDescent="0.2">
      <c r="A2" s="26" t="s">
        <v>43</v>
      </c>
      <c r="B2" s="26"/>
      <c r="C2" s="26"/>
      <c r="D2" s="26"/>
      <c r="E2" s="26"/>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X2" s="3"/>
    </row>
    <row r="3" spans="1:50" s="2" customFormat="1" ht="30.75" customHeight="1" thickBot="1" x14ac:dyDescent="0.25">
      <c r="A3" s="25" t="s">
        <v>11</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17"/>
      <c r="AX3" s="3"/>
    </row>
    <row r="4" spans="1:50" s="23" customFormat="1" ht="27" customHeight="1" thickTop="1" x14ac:dyDescent="0.25">
      <c r="A4" s="19" t="s">
        <v>0</v>
      </c>
      <c r="B4" s="20" t="s">
        <v>58</v>
      </c>
      <c r="C4" s="20" t="s">
        <v>54</v>
      </c>
      <c r="D4" s="20" t="s">
        <v>50</v>
      </c>
      <c r="E4" s="20" t="s">
        <v>47</v>
      </c>
      <c r="F4" s="20" t="s">
        <v>46</v>
      </c>
      <c r="G4" s="20" t="s">
        <v>45</v>
      </c>
      <c r="H4" s="20" t="s">
        <v>44</v>
      </c>
      <c r="I4" s="20" t="s">
        <v>42</v>
      </c>
      <c r="J4" s="20" t="s">
        <v>41</v>
      </c>
      <c r="K4" s="20" t="s">
        <v>40</v>
      </c>
      <c r="L4" s="20" t="s">
        <v>39</v>
      </c>
      <c r="M4" s="20" t="s">
        <v>38</v>
      </c>
      <c r="N4" s="20" t="s">
        <v>37</v>
      </c>
      <c r="O4" s="20" t="s">
        <v>36</v>
      </c>
      <c r="P4" s="20" t="s">
        <v>35</v>
      </c>
      <c r="Q4" s="20" t="s">
        <v>34</v>
      </c>
      <c r="R4" s="20" t="s">
        <v>33</v>
      </c>
      <c r="S4" s="20" t="s">
        <v>12</v>
      </c>
      <c r="T4" s="20" t="s">
        <v>13</v>
      </c>
      <c r="U4" s="20" t="s">
        <v>14</v>
      </c>
      <c r="V4" s="20" t="s">
        <v>15</v>
      </c>
      <c r="W4" s="20" t="s">
        <v>16</v>
      </c>
      <c r="X4" s="20" t="s">
        <v>17</v>
      </c>
      <c r="Y4" s="20" t="s">
        <v>18</v>
      </c>
      <c r="Z4" s="20" t="s">
        <v>19</v>
      </c>
      <c r="AA4" s="20" t="s">
        <v>20</v>
      </c>
      <c r="AB4" s="20" t="s">
        <v>21</v>
      </c>
      <c r="AC4" s="21" t="s">
        <v>22</v>
      </c>
      <c r="AD4" s="20" t="s">
        <v>23</v>
      </c>
      <c r="AE4" s="20" t="s">
        <v>24</v>
      </c>
      <c r="AF4" s="20" t="s">
        <v>25</v>
      </c>
      <c r="AG4" s="20" t="s">
        <v>26</v>
      </c>
      <c r="AH4" s="20" t="s">
        <v>27</v>
      </c>
      <c r="AI4" s="21" t="s">
        <v>28</v>
      </c>
      <c r="AJ4" s="21" t="s">
        <v>29</v>
      </c>
      <c r="AK4" s="21" t="s">
        <v>30</v>
      </c>
      <c r="AL4" s="22" t="s">
        <v>31</v>
      </c>
      <c r="AM4" s="30" t="s">
        <v>32</v>
      </c>
    </row>
    <row r="5" spans="1:50" s="7" customFormat="1" x14ac:dyDescent="0.2">
      <c r="A5" s="11"/>
      <c r="B5" s="12">
        <v>1</v>
      </c>
      <c r="C5" s="12">
        <f>B5+1</f>
        <v>2</v>
      </c>
      <c r="D5" s="12">
        <f t="shared" ref="D5:AM5" si="0">C5+1</f>
        <v>3</v>
      </c>
      <c r="E5" s="12">
        <f t="shared" si="0"/>
        <v>4</v>
      </c>
      <c r="F5" s="12">
        <f t="shared" si="0"/>
        <v>5</v>
      </c>
      <c r="G5" s="12">
        <f t="shared" si="0"/>
        <v>6</v>
      </c>
      <c r="H5" s="12">
        <f t="shared" si="0"/>
        <v>7</v>
      </c>
      <c r="I5" s="12">
        <f t="shared" si="0"/>
        <v>8</v>
      </c>
      <c r="J5" s="12">
        <f t="shared" si="0"/>
        <v>9</v>
      </c>
      <c r="K5" s="12">
        <f t="shared" si="0"/>
        <v>10</v>
      </c>
      <c r="L5" s="12">
        <f t="shared" si="0"/>
        <v>11</v>
      </c>
      <c r="M5" s="12">
        <f t="shared" si="0"/>
        <v>12</v>
      </c>
      <c r="N5" s="12">
        <f t="shared" si="0"/>
        <v>13</v>
      </c>
      <c r="O5" s="12">
        <f t="shared" si="0"/>
        <v>14</v>
      </c>
      <c r="P5" s="12">
        <f t="shared" si="0"/>
        <v>15</v>
      </c>
      <c r="Q5" s="12">
        <f t="shared" si="0"/>
        <v>16</v>
      </c>
      <c r="R5" s="12">
        <f t="shared" si="0"/>
        <v>17</v>
      </c>
      <c r="S5" s="12">
        <f t="shared" si="0"/>
        <v>18</v>
      </c>
      <c r="T5" s="12">
        <f t="shared" si="0"/>
        <v>19</v>
      </c>
      <c r="U5" s="12">
        <f t="shared" si="0"/>
        <v>20</v>
      </c>
      <c r="V5" s="12">
        <f t="shared" si="0"/>
        <v>21</v>
      </c>
      <c r="W5" s="12">
        <f t="shared" si="0"/>
        <v>22</v>
      </c>
      <c r="X5" s="12">
        <f t="shared" si="0"/>
        <v>23</v>
      </c>
      <c r="Y5" s="12">
        <f t="shared" si="0"/>
        <v>24</v>
      </c>
      <c r="Z5" s="12">
        <f t="shared" si="0"/>
        <v>25</v>
      </c>
      <c r="AA5" s="12">
        <f t="shared" si="0"/>
        <v>26</v>
      </c>
      <c r="AB5" s="12">
        <f t="shared" si="0"/>
        <v>27</v>
      </c>
      <c r="AC5" s="12">
        <f t="shared" si="0"/>
        <v>28</v>
      </c>
      <c r="AD5" s="12">
        <f t="shared" si="0"/>
        <v>29</v>
      </c>
      <c r="AE5" s="12">
        <f t="shared" si="0"/>
        <v>30</v>
      </c>
      <c r="AF5" s="12">
        <f t="shared" si="0"/>
        <v>31</v>
      </c>
      <c r="AG5" s="12">
        <f t="shared" si="0"/>
        <v>32</v>
      </c>
      <c r="AH5" s="12">
        <f t="shared" si="0"/>
        <v>33</v>
      </c>
      <c r="AI5" s="12">
        <f t="shared" si="0"/>
        <v>34</v>
      </c>
      <c r="AJ5" s="12">
        <f t="shared" si="0"/>
        <v>35</v>
      </c>
      <c r="AK5" s="12">
        <f t="shared" si="0"/>
        <v>36</v>
      </c>
      <c r="AL5" s="12">
        <f t="shared" si="0"/>
        <v>37</v>
      </c>
      <c r="AM5" s="12">
        <f t="shared" si="0"/>
        <v>38</v>
      </c>
      <c r="AN5" s="13"/>
      <c r="AO5" s="13"/>
      <c r="AP5" s="13"/>
      <c r="AQ5" s="13"/>
      <c r="AR5" s="13"/>
      <c r="AS5" s="13"/>
      <c r="AT5" s="13"/>
      <c r="AU5" s="13"/>
      <c r="AV5" s="13"/>
      <c r="AW5" s="13"/>
    </row>
    <row r="6" spans="1:50" s="1" customFormat="1" ht="13.5" customHeight="1" x14ac:dyDescent="0.2">
      <c r="A6" s="14" t="s">
        <v>48</v>
      </c>
      <c r="B6" s="31">
        <v>99282143</v>
      </c>
      <c r="C6" s="31">
        <v>97540820</v>
      </c>
      <c r="D6" s="31">
        <v>94051875</v>
      </c>
      <c r="E6" s="31">
        <v>92612548</v>
      </c>
      <c r="F6" s="31">
        <v>83114802</v>
      </c>
      <c r="G6" s="31">
        <v>80165602</v>
      </c>
      <c r="H6" s="31">
        <v>75861394</v>
      </c>
      <c r="I6" s="31">
        <v>71674653</v>
      </c>
      <c r="J6" s="31">
        <v>68169316</v>
      </c>
      <c r="K6" s="31">
        <v>65036241</v>
      </c>
      <c r="L6" s="31">
        <v>59628205</v>
      </c>
      <c r="M6" s="31">
        <v>60249742</v>
      </c>
      <c r="N6" s="31">
        <v>59718703</v>
      </c>
      <c r="O6" s="31">
        <v>56179013</v>
      </c>
      <c r="P6" s="31">
        <v>60350876</v>
      </c>
      <c r="Q6" s="31">
        <v>60887042</v>
      </c>
      <c r="R6" s="31">
        <v>51561321</v>
      </c>
      <c r="S6" s="31">
        <v>48222501</v>
      </c>
      <c r="T6" s="31">
        <v>44480537</v>
      </c>
      <c r="U6" s="31">
        <v>44180172</v>
      </c>
      <c r="V6" s="31">
        <v>43621555</v>
      </c>
      <c r="W6" s="31">
        <v>45841899</v>
      </c>
      <c r="X6" s="31">
        <v>47156444</v>
      </c>
      <c r="Y6" s="31">
        <v>40442389</v>
      </c>
      <c r="Z6" s="31">
        <v>34621534</v>
      </c>
      <c r="AA6" s="31">
        <v>29329035</v>
      </c>
      <c r="AB6" s="31">
        <v>26760426</v>
      </c>
      <c r="AC6" s="31">
        <v>22980666</v>
      </c>
      <c r="AD6" s="31">
        <v>22360290</v>
      </c>
      <c r="AE6" s="31">
        <v>21794229</v>
      </c>
      <c r="AF6" s="31">
        <v>20258370</v>
      </c>
      <c r="AG6" s="31">
        <v>19973644</v>
      </c>
      <c r="AH6" s="31">
        <v>18279569</v>
      </c>
      <c r="AI6" s="31">
        <v>17505437</v>
      </c>
      <c r="AJ6" s="31">
        <v>16483526</v>
      </c>
      <c r="AK6" s="31">
        <v>15686415</v>
      </c>
      <c r="AL6" s="31">
        <v>14674526</v>
      </c>
      <c r="AM6" s="34">
        <v>12734517</v>
      </c>
    </row>
    <row r="7" spans="1:50" x14ac:dyDescent="0.2">
      <c r="A7" s="15" t="s">
        <v>49</v>
      </c>
      <c r="B7" s="32">
        <v>90204544</v>
      </c>
      <c r="C7" s="32">
        <v>89118255</v>
      </c>
      <c r="D7" s="32">
        <v>86136844</v>
      </c>
      <c r="E7" s="32">
        <v>84634338</v>
      </c>
      <c r="F7" s="32">
        <v>75386179</v>
      </c>
      <c r="G7" s="32">
        <v>72756380</v>
      </c>
      <c r="H7" s="32">
        <v>68908619</v>
      </c>
      <c r="I7" s="32">
        <v>64823427</v>
      </c>
      <c r="J7" s="32">
        <v>61738288</v>
      </c>
      <c r="K7" s="32">
        <v>59057255</v>
      </c>
      <c r="L7" s="32">
        <v>54042280</v>
      </c>
      <c r="M7" s="32">
        <v>54910449</v>
      </c>
      <c r="N7" s="32">
        <v>54364874</v>
      </c>
      <c r="O7" s="32">
        <v>51207282</v>
      </c>
      <c r="P7" s="32">
        <v>55292745</v>
      </c>
      <c r="Q7" s="32">
        <v>56405367</v>
      </c>
      <c r="R7" s="32">
        <v>47520229</v>
      </c>
      <c r="S7" s="32">
        <v>44345327</v>
      </c>
      <c r="T7" s="32">
        <v>40407763</v>
      </c>
      <c r="U7" s="32">
        <v>40026461</v>
      </c>
      <c r="V7" s="32">
        <v>39834309</v>
      </c>
      <c r="W7" s="32">
        <v>42102388</v>
      </c>
      <c r="X7" s="32">
        <v>43091494</v>
      </c>
      <c r="Y7" s="32">
        <v>37068345</v>
      </c>
      <c r="Z7" s="32">
        <v>31922651</v>
      </c>
      <c r="AA7" s="32">
        <v>26986700</v>
      </c>
      <c r="AB7" s="32">
        <v>24556800</v>
      </c>
      <c r="AC7" s="32">
        <v>20985449</v>
      </c>
      <c r="AD7" s="32">
        <v>20551777</v>
      </c>
      <c r="AE7" s="32">
        <v>20074288</v>
      </c>
      <c r="AF7" s="32">
        <v>18577156</v>
      </c>
      <c r="AG7" s="32">
        <v>18398329</v>
      </c>
      <c r="AH7" s="32">
        <v>16881407</v>
      </c>
      <c r="AI7" s="32">
        <v>16179228</v>
      </c>
      <c r="AJ7" s="32">
        <v>15302057</v>
      </c>
      <c r="AK7" s="32">
        <v>14644253</v>
      </c>
      <c r="AL7" s="32">
        <v>13720538</v>
      </c>
      <c r="AM7" s="35">
        <v>11853776</v>
      </c>
    </row>
    <row r="8" spans="1:50" x14ac:dyDescent="0.2">
      <c r="A8" s="15" t="s">
        <v>1</v>
      </c>
      <c r="B8" s="32">
        <v>9077600</v>
      </c>
      <c r="C8" s="32">
        <v>8422565</v>
      </c>
      <c r="D8" s="32">
        <v>7915032</v>
      </c>
      <c r="E8" s="32">
        <v>7978210</v>
      </c>
      <c r="F8" s="32">
        <v>7728623</v>
      </c>
      <c r="G8" s="32">
        <v>7409221</v>
      </c>
      <c r="H8" s="32">
        <v>6952775</v>
      </c>
      <c r="I8" s="32">
        <v>6851226</v>
      </c>
      <c r="J8" s="32">
        <v>6431028</v>
      </c>
      <c r="K8" s="32">
        <v>5978986</v>
      </c>
      <c r="L8" s="32">
        <v>5585925</v>
      </c>
      <c r="M8" s="32">
        <v>5339293</v>
      </c>
      <c r="N8" s="32">
        <v>5353827</v>
      </c>
      <c r="O8" s="32">
        <v>4971730</v>
      </c>
      <c r="P8" s="32">
        <v>5058130</v>
      </c>
      <c r="Q8" s="32">
        <v>4481674</v>
      </c>
      <c r="R8" s="32">
        <v>4041090</v>
      </c>
      <c r="S8" s="32">
        <v>3877172</v>
      </c>
      <c r="T8" s="32">
        <v>4072773</v>
      </c>
      <c r="U8" s="32">
        <v>4153710</v>
      </c>
      <c r="V8" s="32">
        <v>3787243</v>
      </c>
      <c r="W8" s="32">
        <v>3739528</v>
      </c>
      <c r="X8" s="32">
        <v>4064950</v>
      </c>
      <c r="Y8" s="32">
        <v>3374069</v>
      </c>
      <c r="Z8" s="32">
        <v>2698881</v>
      </c>
      <c r="AA8" s="32">
        <v>2342333</v>
      </c>
      <c r="AB8" s="32">
        <v>2203623</v>
      </c>
      <c r="AC8" s="32">
        <v>1995214</v>
      </c>
      <c r="AD8" s="32">
        <v>1808515</v>
      </c>
      <c r="AE8" s="32">
        <v>1719937</v>
      </c>
      <c r="AF8" s="32">
        <v>1681210</v>
      </c>
      <c r="AG8" s="32">
        <v>1575311</v>
      </c>
      <c r="AH8" s="32">
        <v>1398157</v>
      </c>
      <c r="AI8" s="32">
        <v>1326204</v>
      </c>
      <c r="AJ8" s="32">
        <v>1181465</v>
      </c>
      <c r="AK8" s="32">
        <v>1042157</v>
      </c>
      <c r="AL8" s="32">
        <v>953982</v>
      </c>
      <c r="AM8" s="35">
        <v>880735</v>
      </c>
    </row>
    <row r="9" spans="1:50" x14ac:dyDescent="0.2">
      <c r="A9" s="8" t="s">
        <v>2</v>
      </c>
      <c r="B9" s="32">
        <v>1120130</v>
      </c>
      <c r="C9" s="32">
        <v>1125585</v>
      </c>
      <c r="D9" s="32">
        <v>1092918</v>
      </c>
      <c r="E9" s="32">
        <v>1038820</v>
      </c>
      <c r="F9" s="32">
        <v>998597</v>
      </c>
      <c r="G9" s="32">
        <v>979461</v>
      </c>
      <c r="H9" s="32">
        <v>946732</v>
      </c>
      <c r="I9" s="32">
        <v>897420</v>
      </c>
      <c r="J9" s="32">
        <v>848014</v>
      </c>
      <c r="K9" s="32">
        <v>797168</v>
      </c>
      <c r="L9" s="32">
        <v>773143</v>
      </c>
      <c r="M9" s="32">
        <v>737299</v>
      </c>
      <c r="N9" s="32">
        <v>723401</v>
      </c>
      <c r="O9" s="32">
        <v>692557</v>
      </c>
      <c r="P9" s="32">
        <v>683857</v>
      </c>
      <c r="Q9" s="32">
        <v>660630</v>
      </c>
      <c r="R9" s="32">
        <v>628984</v>
      </c>
      <c r="S9" s="32">
        <v>574260</v>
      </c>
      <c r="T9" s="32">
        <v>567696</v>
      </c>
      <c r="U9" s="32">
        <v>536354</v>
      </c>
      <c r="V9" s="32">
        <v>505617</v>
      </c>
      <c r="W9" s="32">
        <v>489015</v>
      </c>
      <c r="X9" s="32">
        <v>507793</v>
      </c>
      <c r="Y9" s="32">
        <v>451950</v>
      </c>
      <c r="Z9" s="32">
        <v>410014</v>
      </c>
      <c r="AA9" s="32">
        <v>361125</v>
      </c>
      <c r="AB9" s="32">
        <v>345754</v>
      </c>
      <c r="AC9" s="32">
        <v>312384</v>
      </c>
      <c r="AD9" s="32">
        <v>298720</v>
      </c>
      <c r="AE9" s="32">
        <v>280913</v>
      </c>
      <c r="AF9" s="32">
        <v>265703</v>
      </c>
      <c r="AG9" s="32">
        <v>255974</v>
      </c>
      <c r="AH9" s="32">
        <v>230605</v>
      </c>
      <c r="AI9" s="32">
        <v>216047</v>
      </c>
      <c r="AJ9" s="32">
        <v>208349</v>
      </c>
      <c r="AK9" s="32">
        <v>186988</v>
      </c>
      <c r="AL9" s="32">
        <v>182087</v>
      </c>
      <c r="AM9" s="35">
        <v>169575</v>
      </c>
    </row>
    <row r="10" spans="1:50" x14ac:dyDescent="0.2">
      <c r="A10" s="18" t="s">
        <v>53</v>
      </c>
      <c r="B10" s="32">
        <v>2104728</v>
      </c>
      <c r="C10" s="32">
        <v>2045142</v>
      </c>
      <c r="D10" s="32">
        <v>1951441</v>
      </c>
      <c r="E10" s="32">
        <v>1836628</v>
      </c>
      <c r="F10" s="32">
        <v>1769100</v>
      </c>
      <c r="G10" s="32">
        <v>1640109</v>
      </c>
      <c r="H10" s="32">
        <v>1499599</v>
      </c>
      <c r="I10" s="32">
        <v>1375504</v>
      </c>
      <c r="J10" s="32">
        <v>1313751</v>
      </c>
      <c r="K10" s="32">
        <v>1209856</v>
      </c>
      <c r="L10" s="32">
        <v>1101935</v>
      </c>
      <c r="M10" s="32">
        <v>1053905</v>
      </c>
      <c r="N10" s="32">
        <v>1004980</v>
      </c>
      <c r="O10" s="32">
        <v>1064437</v>
      </c>
      <c r="P10" s="32">
        <v>967984</v>
      </c>
      <c r="Q10" s="32">
        <v>925580</v>
      </c>
      <c r="R10" s="32">
        <v>774747</v>
      </c>
      <c r="S10" s="32">
        <v>755533</v>
      </c>
      <c r="T10" s="32">
        <v>739541</v>
      </c>
      <c r="U10" s="32">
        <v>736620</v>
      </c>
      <c r="V10" s="32">
        <v>716258</v>
      </c>
      <c r="W10" s="32">
        <v>678216</v>
      </c>
      <c r="X10" s="32">
        <v>985734</v>
      </c>
      <c r="Y10" s="32">
        <v>806233</v>
      </c>
      <c r="Z10" s="32">
        <v>548243</v>
      </c>
      <c r="AA10" s="32">
        <v>455909</v>
      </c>
      <c r="AB10" s="32">
        <v>439002</v>
      </c>
      <c r="AC10" s="32">
        <v>444836</v>
      </c>
      <c r="AD10" s="32">
        <v>391511</v>
      </c>
      <c r="AE10" s="32">
        <v>355519</v>
      </c>
      <c r="AF10" s="32">
        <v>334770</v>
      </c>
      <c r="AG10" s="32">
        <v>326423</v>
      </c>
      <c r="AH10" s="32">
        <v>297915</v>
      </c>
      <c r="AI10" s="32">
        <v>262075</v>
      </c>
      <c r="AJ10" s="32">
        <v>229031</v>
      </c>
      <c r="AK10" s="32">
        <v>207720</v>
      </c>
      <c r="AL10" s="32">
        <v>184188</v>
      </c>
      <c r="AM10" s="35">
        <v>170293</v>
      </c>
    </row>
    <row r="11" spans="1:50" x14ac:dyDescent="0.2">
      <c r="A11" s="18" t="s">
        <v>3</v>
      </c>
      <c r="B11" s="32">
        <v>766205</v>
      </c>
      <c r="C11" s="32">
        <v>710384</v>
      </c>
      <c r="D11" s="32">
        <v>685123</v>
      </c>
      <c r="E11" s="32">
        <v>664207</v>
      </c>
      <c r="F11" s="32">
        <v>627849</v>
      </c>
      <c r="G11" s="32">
        <v>602574</v>
      </c>
      <c r="H11" s="32">
        <v>575050</v>
      </c>
      <c r="I11" s="32">
        <v>527769</v>
      </c>
      <c r="J11" s="32">
        <v>501658</v>
      </c>
      <c r="K11" s="32">
        <v>477366</v>
      </c>
      <c r="L11" s="32">
        <v>434866</v>
      </c>
      <c r="M11" s="32">
        <v>437282</v>
      </c>
      <c r="N11" s="32">
        <v>437776</v>
      </c>
      <c r="O11" s="32">
        <v>409182</v>
      </c>
      <c r="P11" s="32">
        <v>406373</v>
      </c>
      <c r="Q11" s="32">
        <v>350108</v>
      </c>
      <c r="R11" s="32">
        <v>345695</v>
      </c>
      <c r="S11" s="32">
        <v>332220</v>
      </c>
      <c r="T11" s="32">
        <v>321699</v>
      </c>
      <c r="U11" s="32">
        <v>334593</v>
      </c>
      <c r="V11" s="32">
        <v>288897</v>
      </c>
      <c r="W11" s="32">
        <v>268809</v>
      </c>
      <c r="X11" s="32">
        <v>278006</v>
      </c>
      <c r="Y11" s="32">
        <v>233412</v>
      </c>
      <c r="Z11" s="32">
        <v>192638</v>
      </c>
      <c r="AA11" s="32">
        <v>170584</v>
      </c>
      <c r="AB11" s="32">
        <v>164282</v>
      </c>
      <c r="AC11" s="32">
        <v>157297</v>
      </c>
      <c r="AD11" s="32">
        <v>143359</v>
      </c>
      <c r="AE11" s="32">
        <v>134153</v>
      </c>
      <c r="AF11" s="32">
        <v>126487</v>
      </c>
      <c r="AG11" s="32">
        <v>119844</v>
      </c>
      <c r="AH11" s="32">
        <v>105044</v>
      </c>
      <c r="AI11" s="32">
        <v>94015</v>
      </c>
      <c r="AJ11" s="32">
        <v>78809</v>
      </c>
      <c r="AK11" s="32">
        <v>70524</v>
      </c>
      <c r="AL11" s="32">
        <v>65846</v>
      </c>
      <c r="AM11" s="35">
        <v>61847</v>
      </c>
    </row>
    <row r="12" spans="1:50" x14ac:dyDescent="0.2">
      <c r="A12" s="18" t="s">
        <v>4</v>
      </c>
      <c r="B12" s="32">
        <v>172452</v>
      </c>
      <c r="C12" s="32">
        <v>182825</v>
      </c>
      <c r="D12" s="32">
        <v>177002</v>
      </c>
      <c r="E12" s="32">
        <v>173730</v>
      </c>
      <c r="F12" s="32">
        <v>172531</v>
      </c>
      <c r="G12" s="32">
        <v>152863</v>
      </c>
      <c r="H12" s="32">
        <v>144046</v>
      </c>
      <c r="I12" s="32">
        <v>148512</v>
      </c>
      <c r="J12" s="32">
        <v>134904</v>
      </c>
      <c r="K12" s="32">
        <v>125946</v>
      </c>
      <c r="L12" s="32">
        <v>116506</v>
      </c>
      <c r="M12" s="32">
        <v>118564</v>
      </c>
      <c r="N12" s="32">
        <v>124492</v>
      </c>
      <c r="O12" s="32">
        <v>126209</v>
      </c>
      <c r="P12" s="32">
        <v>119347</v>
      </c>
      <c r="Q12" s="32">
        <v>120288</v>
      </c>
      <c r="R12" s="32">
        <v>104450</v>
      </c>
      <c r="S12" s="32">
        <v>106349</v>
      </c>
      <c r="T12" s="32">
        <v>98603</v>
      </c>
      <c r="U12" s="32">
        <v>104476</v>
      </c>
      <c r="V12" s="32">
        <v>89119</v>
      </c>
      <c r="W12" s="32">
        <v>88139</v>
      </c>
      <c r="X12" s="32">
        <v>96209</v>
      </c>
      <c r="Y12" s="32">
        <v>91917</v>
      </c>
      <c r="Z12" s="32">
        <v>77532</v>
      </c>
      <c r="AA12" s="32">
        <v>78781</v>
      </c>
      <c r="AB12" s="32">
        <v>59337</v>
      </c>
      <c r="AC12" s="32">
        <v>57695</v>
      </c>
      <c r="AD12" s="32">
        <v>59011</v>
      </c>
      <c r="AE12" s="32">
        <v>55928</v>
      </c>
      <c r="AF12" s="32">
        <v>60597</v>
      </c>
      <c r="AG12" s="32">
        <v>54464</v>
      </c>
      <c r="AH12" s="32">
        <v>60186</v>
      </c>
      <c r="AI12" s="32">
        <v>55745</v>
      </c>
      <c r="AJ12" s="32">
        <v>53377</v>
      </c>
      <c r="AK12" s="32">
        <v>47815</v>
      </c>
      <c r="AL12" s="32">
        <v>45369</v>
      </c>
      <c r="AM12" s="35">
        <v>38761</v>
      </c>
    </row>
    <row r="13" spans="1:50" x14ac:dyDescent="0.2">
      <c r="A13" s="18" t="s">
        <v>5</v>
      </c>
      <c r="B13" s="32">
        <v>208207</v>
      </c>
      <c r="C13" s="32">
        <v>200192</v>
      </c>
      <c r="D13" s="32">
        <v>193728</v>
      </c>
      <c r="E13" s="32">
        <v>189763</v>
      </c>
      <c r="F13" s="32">
        <v>178676</v>
      </c>
      <c r="G13" s="32">
        <v>177957</v>
      </c>
      <c r="H13" s="32">
        <v>167772</v>
      </c>
      <c r="I13" s="32">
        <v>171064</v>
      </c>
      <c r="J13" s="32">
        <v>166167</v>
      </c>
      <c r="K13" s="32">
        <v>160024</v>
      </c>
      <c r="L13" s="32">
        <v>148856</v>
      </c>
      <c r="M13" s="32">
        <v>153910</v>
      </c>
      <c r="N13" s="32">
        <v>154185</v>
      </c>
      <c r="O13" s="32">
        <v>158108</v>
      </c>
      <c r="P13" s="32">
        <v>152721</v>
      </c>
      <c r="Q13" s="32">
        <v>133900</v>
      </c>
      <c r="R13" s="32">
        <v>118352</v>
      </c>
      <c r="S13" s="32">
        <v>109647</v>
      </c>
      <c r="T13" s="32">
        <v>114843</v>
      </c>
      <c r="U13" s="32">
        <v>105360</v>
      </c>
      <c r="V13" s="32">
        <v>102233</v>
      </c>
      <c r="W13" s="32">
        <v>98108</v>
      </c>
      <c r="X13" s="32">
        <v>111261</v>
      </c>
      <c r="Y13" s="32">
        <v>86736</v>
      </c>
      <c r="Z13" s="32">
        <v>73370</v>
      </c>
      <c r="AA13" s="32">
        <v>64867</v>
      </c>
      <c r="AB13" s="32">
        <v>59736</v>
      </c>
      <c r="AC13" s="32">
        <v>54452</v>
      </c>
      <c r="AD13" s="32">
        <v>51695</v>
      </c>
      <c r="AE13" s="32">
        <v>51399</v>
      </c>
      <c r="AF13" s="32">
        <v>47234</v>
      </c>
      <c r="AG13" s="32">
        <v>47084</v>
      </c>
      <c r="AH13" s="32">
        <v>46561</v>
      </c>
      <c r="AI13" s="32">
        <v>42910</v>
      </c>
      <c r="AJ13" s="32">
        <v>39823</v>
      </c>
      <c r="AK13" s="32">
        <v>37471</v>
      </c>
      <c r="AL13" s="32">
        <v>32494</v>
      </c>
      <c r="AM13" s="35">
        <v>23391</v>
      </c>
    </row>
    <row r="14" spans="1:50" x14ac:dyDescent="0.2">
      <c r="A14" s="18" t="s">
        <v>6</v>
      </c>
      <c r="B14" s="32">
        <v>2297039</v>
      </c>
      <c r="C14" s="32">
        <v>2290112</v>
      </c>
      <c r="D14" s="32">
        <v>2021749</v>
      </c>
      <c r="E14" s="32">
        <v>1630901</v>
      </c>
      <c r="F14" s="32">
        <v>1518545</v>
      </c>
      <c r="G14" s="32">
        <v>1603476</v>
      </c>
      <c r="H14" s="32">
        <v>1544872</v>
      </c>
      <c r="I14" s="32">
        <v>1526918</v>
      </c>
      <c r="J14" s="32">
        <v>1574315</v>
      </c>
      <c r="K14" s="32">
        <v>1412950</v>
      </c>
      <c r="L14" s="32">
        <v>1292178</v>
      </c>
      <c r="M14" s="32">
        <v>1123692</v>
      </c>
      <c r="N14" s="32">
        <v>1251844</v>
      </c>
      <c r="O14" s="32">
        <v>907227</v>
      </c>
      <c r="P14" s="32">
        <v>879637</v>
      </c>
      <c r="Q14" s="32">
        <v>748123</v>
      </c>
      <c r="R14" s="32">
        <v>658274</v>
      </c>
      <c r="S14" s="32">
        <v>695965</v>
      </c>
      <c r="T14" s="32">
        <v>550492</v>
      </c>
      <c r="U14" s="32">
        <v>748940</v>
      </c>
      <c r="V14" s="32">
        <v>616830</v>
      </c>
      <c r="W14" s="32">
        <v>600769</v>
      </c>
      <c r="X14" s="32">
        <v>514226</v>
      </c>
      <c r="Y14" s="32">
        <v>384598</v>
      </c>
      <c r="Z14" s="32">
        <v>331946</v>
      </c>
      <c r="AA14" s="32">
        <v>285948</v>
      </c>
      <c r="AB14" s="32">
        <v>230175</v>
      </c>
      <c r="AC14" s="32">
        <v>177508</v>
      </c>
      <c r="AD14" s="32">
        <v>143506</v>
      </c>
      <c r="AE14" s="32">
        <v>140872</v>
      </c>
      <c r="AF14" s="32">
        <v>130680</v>
      </c>
      <c r="AG14" s="32">
        <v>106262</v>
      </c>
      <c r="AH14" s="32">
        <v>95091</v>
      </c>
      <c r="AI14" s="32">
        <v>107115</v>
      </c>
      <c r="AJ14" s="32">
        <v>76870</v>
      </c>
      <c r="AK14" s="32">
        <v>69306</v>
      </c>
      <c r="AL14" s="32">
        <v>65938</v>
      </c>
      <c r="AM14" s="35">
        <v>57169</v>
      </c>
    </row>
    <row r="15" spans="1:50" x14ac:dyDescent="0.2">
      <c r="A15" s="18" t="s">
        <v>7</v>
      </c>
      <c r="B15" s="32">
        <v>122174</v>
      </c>
      <c r="C15" s="32">
        <v>110641</v>
      </c>
      <c r="D15" s="32">
        <v>69426</v>
      </c>
      <c r="E15" s="32">
        <v>57397</v>
      </c>
      <c r="F15" s="32">
        <v>51532</v>
      </c>
      <c r="G15" s="32">
        <v>45582</v>
      </c>
      <c r="H15" s="32">
        <v>30782</v>
      </c>
      <c r="I15" s="32">
        <v>59518</v>
      </c>
      <c r="J15" s="32">
        <v>47843</v>
      </c>
      <c r="K15" s="32">
        <v>78293</v>
      </c>
      <c r="L15" s="32">
        <v>49547</v>
      </c>
      <c r="M15" s="32">
        <v>52331</v>
      </c>
      <c r="N15" s="32">
        <v>58463</v>
      </c>
      <c r="O15" s="32">
        <v>42636</v>
      </c>
      <c r="P15" s="32">
        <v>43205</v>
      </c>
      <c r="Q15" s="32">
        <v>63224</v>
      </c>
      <c r="R15" s="32">
        <v>68933</v>
      </c>
      <c r="S15" s="32">
        <v>49669</v>
      </c>
      <c r="T15" s="32">
        <v>38406</v>
      </c>
      <c r="U15" s="32">
        <v>26491</v>
      </c>
      <c r="V15" s="32">
        <v>41064</v>
      </c>
      <c r="W15" s="32">
        <v>54779</v>
      </c>
      <c r="X15" s="32">
        <v>39171</v>
      </c>
      <c r="Y15" s="32">
        <v>19347</v>
      </c>
      <c r="Z15" s="32">
        <v>15447</v>
      </c>
      <c r="AA15" s="32">
        <v>23917</v>
      </c>
      <c r="AB15" s="32">
        <v>23276</v>
      </c>
      <c r="AC15" s="32">
        <v>27713</v>
      </c>
      <c r="AD15" s="32">
        <v>19833</v>
      </c>
      <c r="AE15" s="32">
        <v>14518</v>
      </c>
      <c r="AF15" s="32">
        <v>23766</v>
      </c>
      <c r="AG15" s="32">
        <v>22486</v>
      </c>
      <c r="AH15" s="32">
        <v>18556</v>
      </c>
      <c r="AI15" s="32">
        <v>20160</v>
      </c>
      <c r="AJ15" s="32">
        <v>16568</v>
      </c>
      <c r="AK15" s="32">
        <v>10494</v>
      </c>
      <c r="AL15" s="32">
        <v>12207</v>
      </c>
      <c r="AM15" s="35">
        <v>25971</v>
      </c>
    </row>
    <row r="16" spans="1:50" x14ac:dyDescent="0.2">
      <c r="A16" s="18" t="s">
        <v>8</v>
      </c>
      <c r="B16" s="32">
        <v>104640</v>
      </c>
      <c r="C16" s="32">
        <v>77571</v>
      </c>
      <c r="D16" s="32">
        <v>68452</v>
      </c>
      <c r="E16" s="32">
        <v>69102</v>
      </c>
      <c r="F16" s="32">
        <v>63061</v>
      </c>
      <c r="G16" s="32">
        <v>58506</v>
      </c>
      <c r="H16" s="32">
        <v>61508</v>
      </c>
      <c r="I16" s="32">
        <v>64741</v>
      </c>
      <c r="J16" s="32">
        <v>67655</v>
      </c>
      <c r="K16" s="32">
        <v>62768</v>
      </c>
      <c r="L16" s="32">
        <v>74087</v>
      </c>
      <c r="M16" s="32">
        <v>53754</v>
      </c>
      <c r="N16" s="32">
        <v>45991</v>
      </c>
      <c r="O16" s="32">
        <v>45652</v>
      </c>
      <c r="P16" s="32">
        <v>60755</v>
      </c>
      <c r="Q16" s="32">
        <v>58128</v>
      </c>
      <c r="R16" s="32">
        <v>51820</v>
      </c>
      <c r="S16" s="32">
        <v>45149</v>
      </c>
      <c r="T16" s="32">
        <v>48181</v>
      </c>
      <c r="U16" s="32">
        <v>41879</v>
      </c>
      <c r="V16" s="32">
        <v>54339</v>
      </c>
      <c r="W16" s="32">
        <v>52159</v>
      </c>
      <c r="X16" s="32">
        <v>66208</v>
      </c>
      <c r="Y16" s="32">
        <v>49024</v>
      </c>
      <c r="Z16" s="32">
        <v>40790</v>
      </c>
      <c r="AA16" s="32">
        <v>38558</v>
      </c>
      <c r="AB16" s="32">
        <v>35463</v>
      </c>
      <c r="AC16" s="32">
        <v>33186</v>
      </c>
      <c r="AD16" s="32">
        <v>28701</v>
      </c>
      <c r="AE16" s="32">
        <v>32447</v>
      </c>
      <c r="AF16" s="32">
        <v>27793</v>
      </c>
      <c r="AG16" s="32">
        <v>28531</v>
      </c>
      <c r="AH16" s="32">
        <v>23339</v>
      </c>
      <c r="AI16" s="32">
        <v>19288</v>
      </c>
      <c r="AJ16" s="32">
        <v>18651</v>
      </c>
      <c r="AK16" s="32">
        <v>18597</v>
      </c>
      <c r="AL16" s="32">
        <v>14800</v>
      </c>
      <c r="AM16" s="35">
        <v>14672</v>
      </c>
    </row>
    <row r="17" spans="1:39" x14ac:dyDescent="0.2">
      <c r="A17" s="18" t="s">
        <v>9</v>
      </c>
      <c r="B17" s="32">
        <v>310782</v>
      </c>
      <c r="C17" s="32">
        <v>316380</v>
      </c>
      <c r="D17" s="32">
        <v>308433</v>
      </c>
      <c r="E17" s="32">
        <v>302594</v>
      </c>
      <c r="F17" s="32">
        <v>310868</v>
      </c>
      <c r="G17" s="32">
        <v>287088</v>
      </c>
      <c r="H17" s="32">
        <v>267006</v>
      </c>
      <c r="I17" s="32">
        <v>266015</v>
      </c>
      <c r="J17" s="32">
        <v>256343</v>
      </c>
      <c r="K17" s="32">
        <v>265650</v>
      </c>
      <c r="L17" s="32">
        <v>236597</v>
      </c>
      <c r="M17" s="32">
        <v>242575</v>
      </c>
      <c r="N17" s="32">
        <v>249703</v>
      </c>
      <c r="O17" s="32">
        <v>254479</v>
      </c>
      <c r="P17" s="32">
        <v>283962</v>
      </c>
      <c r="Q17" s="32">
        <v>248146</v>
      </c>
      <c r="R17" s="32">
        <v>220530</v>
      </c>
      <c r="S17" s="32">
        <v>225813</v>
      </c>
      <c r="T17" s="32">
        <v>218184</v>
      </c>
      <c r="U17" s="32">
        <v>214505</v>
      </c>
      <c r="V17" s="32">
        <v>207320</v>
      </c>
      <c r="W17" s="32">
        <v>208214</v>
      </c>
      <c r="X17" s="32">
        <v>196289</v>
      </c>
      <c r="Y17" s="32">
        <v>172878</v>
      </c>
      <c r="Z17" s="32">
        <v>152158</v>
      </c>
      <c r="AA17" s="32">
        <v>138826</v>
      </c>
      <c r="AB17" s="32">
        <v>129424</v>
      </c>
      <c r="AC17" s="32">
        <v>133382</v>
      </c>
      <c r="AD17" s="32">
        <v>125280</v>
      </c>
      <c r="AE17" s="32">
        <v>126230</v>
      </c>
      <c r="AF17" s="32">
        <v>126708</v>
      </c>
      <c r="AG17" s="32">
        <v>121798</v>
      </c>
      <c r="AH17" s="32">
        <v>107914</v>
      </c>
      <c r="AI17" s="32">
        <v>105160</v>
      </c>
      <c r="AJ17" s="32">
        <v>75966</v>
      </c>
      <c r="AK17" s="32">
        <v>71028</v>
      </c>
      <c r="AL17" s="32">
        <v>71085</v>
      </c>
      <c r="AM17" s="35">
        <v>62097</v>
      </c>
    </row>
    <row r="18" spans="1:39" x14ac:dyDescent="0.2">
      <c r="A18" s="18" t="s">
        <v>51</v>
      </c>
      <c r="B18" s="32">
        <v>343424</v>
      </c>
      <c r="C18" s="32">
        <v>112559</v>
      </c>
      <c r="D18" s="32">
        <v>111764</v>
      </c>
      <c r="E18" s="32">
        <v>420375</v>
      </c>
      <c r="F18" s="32">
        <v>401994</v>
      </c>
      <c r="G18" s="32">
        <v>386314</v>
      </c>
      <c r="H18" s="32">
        <v>370498</v>
      </c>
      <c r="I18" s="32">
        <v>373138</v>
      </c>
      <c r="J18" s="32">
        <v>358644</v>
      </c>
      <c r="K18" s="32">
        <v>325554</v>
      </c>
      <c r="L18" s="32">
        <v>292580</v>
      </c>
      <c r="M18" s="32">
        <v>276577</v>
      </c>
      <c r="N18" s="32">
        <v>236164</v>
      </c>
      <c r="O18" s="32">
        <v>238402</v>
      </c>
      <c r="P18" s="32">
        <v>261655</v>
      </c>
      <c r="Q18" s="32">
        <v>254209</v>
      </c>
      <c r="R18" s="32">
        <v>197373</v>
      </c>
      <c r="S18" s="32">
        <v>171470</v>
      </c>
      <c r="T18" s="32">
        <v>176779</v>
      </c>
      <c r="U18" s="32">
        <v>193896</v>
      </c>
      <c r="V18" s="32">
        <v>180661</v>
      </c>
      <c r="W18" s="32">
        <v>193449</v>
      </c>
      <c r="X18" s="32">
        <v>195604</v>
      </c>
      <c r="Y18" s="32">
        <v>277289</v>
      </c>
      <c r="Z18" s="32">
        <v>191104</v>
      </c>
      <c r="AA18" s="32">
        <v>155495</v>
      </c>
      <c r="AB18" s="32">
        <v>135255</v>
      </c>
      <c r="AC18" s="32">
        <v>121701</v>
      </c>
      <c r="AD18" s="32">
        <v>110695</v>
      </c>
      <c r="AE18" s="32">
        <v>103365</v>
      </c>
      <c r="AF18" s="32">
        <v>112339</v>
      </c>
      <c r="AG18" s="32">
        <v>90611</v>
      </c>
      <c r="AH18" s="32">
        <v>84647</v>
      </c>
      <c r="AI18" s="32">
        <v>74252</v>
      </c>
      <c r="AJ18" s="32">
        <v>65166</v>
      </c>
      <c r="AK18" s="32">
        <v>52370</v>
      </c>
      <c r="AL18" s="32">
        <v>52623</v>
      </c>
      <c r="AM18" s="35">
        <v>39313</v>
      </c>
    </row>
    <row r="19" spans="1:39" x14ac:dyDescent="0.2">
      <c r="A19" s="18" t="s">
        <v>52</v>
      </c>
      <c r="B19" s="32">
        <v>39158</v>
      </c>
      <c r="C19" s="32">
        <v>41561</v>
      </c>
      <c r="D19" s="32">
        <v>34297</v>
      </c>
      <c r="E19" s="32">
        <v>34639</v>
      </c>
      <c r="F19" s="32">
        <v>37168</v>
      </c>
      <c r="G19" s="32">
        <v>39357</v>
      </c>
      <c r="H19" s="32">
        <v>35677</v>
      </c>
      <c r="I19" s="32">
        <v>39514</v>
      </c>
      <c r="J19" s="32">
        <v>36496</v>
      </c>
      <c r="K19" s="32">
        <v>38709</v>
      </c>
      <c r="L19" s="32">
        <v>31941</v>
      </c>
      <c r="M19" s="32">
        <v>34913</v>
      </c>
      <c r="N19" s="32">
        <v>35012</v>
      </c>
      <c r="O19" s="32">
        <v>39158</v>
      </c>
      <c r="P19" s="32">
        <v>55199</v>
      </c>
      <c r="Q19" s="32">
        <v>54958</v>
      </c>
      <c r="R19" s="32">
        <v>49045</v>
      </c>
      <c r="S19" s="32">
        <v>53729</v>
      </c>
      <c r="T19" s="32">
        <v>57662</v>
      </c>
      <c r="U19" s="32">
        <v>64554</v>
      </c>
      <c r="V19" s="32">
        <v>66828</v>
      </c>
      <c r="W19" s="32">
        <v>66463</v>
      </c>
      <c r="X19" s="32">
        <v>165181</v>
      </c>
      <c r="Y19" s="32">
        <v>69986</v>
      </c>
      <c r="Z19" s="32">
        <v>62865</v>
      </c>
      <c r="AA19" s="32">
        <v>59474</v>
      </c>
      <c r="AB19" s="32">
        <v>55918</v>
      </c>
      <c r="AC19" s="32">
        <v>48844</v>
      </c>
      <c r="AD19" s="32">
        <v>62367</v>
      </c>
      <c r="AE19" s="32">
        <v>50366</v>
      </c>
      <c r="AF19" s="32">
        <v>51306</v>
      </c>
      <c r="AG19" s="32">
        <v>39525</v>
      </c>
      <c r="AH19" s="32">
        <v>36764</v>
      </c>
      <c r="AI19" s="32">
        <v>33218</v>
      </c>
      <c r="AJ19" s="32">
        <v>24936</v>
      </c>
      <c r="AK19" s="32">
        <v>19428</v>
      </c>
      <c r="AL19" s="32">
        <v>22196</v>
      </c>
      <c r="AM19" s="35">
        <v>18363</v>
      </c>
    </row>
    <row r="20" spans="1:39" x14ac:dyDescent="0.2">
      <c r="A20" s="16" t="s">
        <v>10</v>
      </c>
      <c r="B20" s="33">
        <v>1488661</v>
      </c>
      <c r="C20" s="33">
        <v>1209613</v>
      </c>
      <c r="D20" s="33">
        <v>1200699</v>
      </c>
      <c r="E20" s="33">
        <v>1560053</v>
      </c>
      <c r="F20" s="33">
        <v>1598703</v>
      </c>
      <c r="G20" s="33">
        <v>1435936</v>
      </c>
      <c r="H20" s="33">
        <v>1309233</v>
      </c>
      <c r="I20" s="33">
        <v>1401113</v>
      </c>
      <c r="J20" s="33">
        <v>1125240</v>
      </c>
      <c r="K20" s="33">
        <v>1024703</v>
      </c>
      <c r="L20" s="33">
        <v>1033689</v>
      </c>
      <c r="M20" s="33">
        <v>1054492</v>
      </c>
      <c r="N20" s="33">
        <v>1031818</v>
      </c>
      <c r="O20" s="33">
        <v>993682</v>
      </c>
      <c r="P20" s="33">
        <v>1143434</v>
      </c>
      <c r="Q20" s="33">
        <v>864381</v>
      </c>
      <c r="R20" s="33">
        <v>822885</v>
      </c>
      <c r="S20" s="33">
        <v>757367</v>
      </c>
      <c r="T20" s="33">
        <v>1140685</v>
      </c>
      <c r="U20" s="33">
        <v>1046042</v>
      </c>
      <c r="V20" s="33">
        <v>918076</v>
      </c>
      <c r="W20" s="33">
        <v>941409</v>
      </c>
      <c r="X20" s="33">
        <v>909268</v>
      </c>
      <c r="Y20" s="33">
        <v>730699</v>
      </c>
      <c r="Z20" s="33">
        <v>602773</v>
      </c>
      <c r="AA20" s="33">
        <v>508849</v>
      </c>
      <c r="AB20" s="33">
        <v>526002</v>
      </c>
      <c r="AC20" s="33">
        <v>426216</v>
      </c>
      <c r="AD20" s="33">
        <v>373836</v>
      </c>
      <c r="AE20" s="33">
        <v>374228</v>
      </c>
      <c r="AF20" s="33">
        <v>373826</v>
      </c>
      <c r="AG20" s="33">
        <v>362308</v>
      </c>
      <c r="AH20" s="33">
        <v>291536</v>
      </c>
      <c r="AI20" s="33">
        <v>296217</v>
      </c>
      <c r="AJ20" s="33">
        <v>293919</v>
      </c>
      <c r="AK20" s="36">
        <v>250415</v>
      </c>
      <c r="AL20" s="36">
        <v>205149</v>
      </c>
      <c r="AM20" s="37">
        <v>199283</v>
      </c>
    </row>
    <row r="21" spans="1:39" customFormat="1" ht="41.25" customHeight="1" x14ac:dyDescent="0.25">
      <c r="A21" s="28" t="s">
        <v>55</v>
      </c>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row>
    <row r="22" spans="1:39" ht="29.25" customHeight="1" x14ac:dyDescent="0.2">
      <c r="A22" s="29" t="s">
        <v>56</v>
      </c>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39" x14ac:dyDescent="0.2">
      <c r="A23" s="29" t="s">
        <v>59</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row>
    <row r="24" spans="1:39" x14ac:dyDescent="0.2">
      <c r="D24" s="9"/>
    </row>
    <row r="25" spans="1:39" x14ac:dyDescent="0.2">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row>
    <row r="26" spans="1:39" x14ac:dyDescent="0.2">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row>
    <row r="27" spans="1:39" x14ac:dyDescent="0.2">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row>
    <row r="28" spans="1:39" x14ac:dyDescent="0.2">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row>
    <row r="29" spans="1:39" x14ac:dyDescent="0.2">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row>
    <row r="30" spans="1:39" x14ac:dyDescent="0.2">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row>
    <row r="31" spans="1:39" x14ac:dyDescent="0.2">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row>
    <row r="32" spans="1:39" x14ac:dyDescent="0.2">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row>
    <row r="33" spans="2:36" x14ac:dyDescent="0.2">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row>
    <row r="34" spans="2:36" x14ac:dyDescent="0.2">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row>
    <row r="35" spans="2:36" x14ac:dyDescent="0.2">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row>
    <row r="36" spans="2:36" x14ac:dyDescent="0.2">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row>
    <row r="37" spans="2:36" x14ac:dyDescent="0.2">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row>
    <row r="38" spans="2:36" x14ac:dyDescent="0.2">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row>
  </sheetData>
  <mergeCells count="6">
    <mergeCell ref="A1:AJ1"/>
    <mergeCell ref="A3:AJ3"/>
    <mergeCell ref="A2:AJ2"/>
    <mergeCell ref="A21:AJ21"/>
    <mergeCell ref="A23:AJ23"/>
    <mergeCell ref="A22:AJ22"/>
  </mergeCells>
  <phoneticPr fontId="4" type="noConversion"/>
  <pageMargins left="0.75" right="0.75" top="1" bottom="1" header="0.5" footer="0.5"/>
  <pageSetup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Ludlum</dc:creator>
  <cp:lastModifiedBy>Taylor Jake C</cp:lastModifiedBy>
  <cp:lastPrinted>2019-12-04T21:37:40Z</cp:lastPrinted>
  <dcterms:created xsi:type="dcterms:W3CDTF">2007-09-26T11:11:41Z</dcterms:created>
  <dcterms:modified xsi:type="dcterms:W3CDTF">2026-02-19T22:33:25Z</dcterms:modified>
</cp:coreProperties>
</file>