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axStatsContentUpdates\2025\12 December\Corporation Partnership and International\Partnerships\"/>
    </mc:Choice>
  </mc:AlternateContent>
  <xr:revisionPtr revIDLastSave="0" documentId="8_{F5532A89-B1D1-450F-9AD0-7477CC327F5C}" xr6:coauthVersionLast="47" xr6:coauthVersionMax="47" xr10:uidLastSave="{00000000-0000-0000-0000-000000000000}"/>
  <bookViews>
    <workbookView xWindow="-120" yWindow="-120" windowWidth="29040" windowHeight="17520" xr2:uid="{B8C42501-F5FC-4C34-99B5-190BD82316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5" i="1" l="1"/>
  <c r="M25" i="1"/>
  <c r="J25" i="1"/>
  <c r="G25" i="1"/>
  <c r="D25" i="1"/>
  <c r="P24" i="1"/>
  <c r="M24" i="1"/>
  <c r="J24" i="1"/>
  <c r="G24" i="1"/>
  <c r="D24" i="1"/>
  <c r="M23" i="1"/>
  <c r="J23" i="1"/>
  <c r="G23" i="1"/>
  <c r="D23" i="1"/>
  <c r="P22" i="1"/>
  <c r="M22" i="1"/>
  <c r="J22" i="1"/>
  <c r="G22" i="1"/>
  <c r="D22" i="1"/>
  <c r="P21" i="1"/>
  <c r="M21" i="1"/>
  <c r="J21" i="1"/>
  <c r="G21" i="1"/>
  <c r="D21" i="1"/>
  <c r="P20" i="1"/>
  <c r="M20" i="1"/>
  <c r="J20" i="1"/>
  <c r="G20" i="1"/>
  <c r="D20" i="1"/>
  <c r="P19" i="1"/>
  <c r="M19" i="1"/>
  <c r="J19" i="1"/>
  <c r="G19" i="1"/>
  <c r="D19" i="1"/>
  <c r="P18" i="1"/>
  <c r="M18" i="1"/>
  <c r="J18" i="1"/>
  <c r="G18" i="1"/>
  <c r="D18" i="1"/>
  <c r="P17" i="1"/>
  <c r="M17" i="1"/>
  <c r="J17" i="1"/>
  <c r="G17" i="1"/>
  <c r="D17" i="1"/>
  <c r="P16" i="1"/>
  <c r="M16" i="1"/>
  <c r="J16" i="1"/>
  <c r="G16" i="1"/>
  <c r="D16" i="1"/>
  <c r="P15" i="1"/>
  <c r="M15" i="1"/>
  <c r="J15" i="1"/>
  <c r="G15" i="1"/>
  <c r="D15" i="1"/>
  <c r="P14" i="1"/>
  <c r="M14" i="1"/>
  <c r="J14" i="1"/>
  <c r="G14" i="1"/>
  <c r="D14" i="1"/>
  <c r="P13" i="1"/>
  <c r="M13" i="1"/>
  <c r="J13" i="1"/>
  <c r="G13" i="1"/>
  <c r="D13" i="1"/>
  <c r="P12" i="1"/>
  <c r="M12" i="1"/>
  <c r="J12" i="1"/>
  <c r="G12" i="1"/>
  <c r="D12" i="1"/>
  <c r="P11" i="1"/>
  <c r="M11" i="1"/>
  <c r="J11" i="1"/>
  <c r="G11" i="1"/>
  <c r="D11" i="1"/>
  <c r="M10" i="1"/>
  <c r="J10" i="1"/>
  <c r="G10" i="1"/>
  <c r="D10" i="1"/>
  <c r="P9" i="1"/>
  <c r="M9" i="1"/>
  <c r="J9" i="1"/>
  <c r="G9" i="1"/>
  <c r="D9" i="1"/>
  <c r="P8" i="1"/>
  <c r="M8" i="1"/>
  <c r="J8" i="1"/>
  <c r="G8" i="1"/>
  <c r="D8" i="1"/>
  <c r="P7" i="1"/>
  <c r="M7" i="1"/>
  <c r="J7" i="1"/>
  <c r="G7" i="1"/>
  <c r="D7" i="1"/>
</calcChain>
</file>

<file path=xl/sharedStrings.xml><?xml version="1.0" encoding="utf-8"?>
<sst xmlns="http://schemas.openxmlformats.org/spreadsheetml/2006/main" count="56" uniqueCount="51">
  <si>
    <t>Table 10. Partnerships, Partners, Total Assets, Total Receipts, and Total Income (Loss) minus Total Deductions, by Industrial Sector, Tax Years 2022 and 2023</t>
  </si>
  <si>
    <t>[All figures are estimates based on samples--money amounts are in thousands of dollars]</t>
  </si>
  <si>
    <t xml:space="preserve"> </t>
  </si>
  <si>
    <t>Number of partnerships</t>
  </si>
  <si>
    <t>Percentage          change</t>
  </si>
  <si>
    <t>Number of partners</t>
  </si>
  <si>
    <t>Total assets</t>
  </si>
  <si>
    <t>Total receipts</t>
  </si>
  <si>
    <t>Total income (loss) minus total deductions</t>
  </si>
  <si>
    <t>Industrial group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</si>
  <si>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</si>
  <si>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</si>
  <si>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</si>
  <si>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</si>
  <si>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</si>
  <si>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</si>
  <si>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</si>
  <si>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</si>
  <si>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</si>
  <si>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</si>
  <si>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</si>
  <si>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</si>
  <si>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</si>
  <si>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</si>
  <si>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</si>
  <si>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 xml:space="preserve">   All  industries</t>
  </si>
  <si>
    <t xml:space="preserve">   Agriculture, forestry, fishing and hunting</t>
  </si>
  <si>
    <t xml:space="preserve">   Mining</t>
  </si>
  <si>
    <t xml:space="preserve">   Utilities</t>
  </si>
  <si>
    <t>[N]</t>
  </si>
  <si>
    <t xml:space="preserve">   Construction</t>
  </si>
  <si>
    <t xml:space="preserve">   Manufacturing</t>
  </si>
  <si>
    <t xml:space="preserve">   Wholesale trade</t>
  </si>
  <si>
    <t xml:space="preserve">   Retail trade</t>
  </si>
  <si>
    <t xml:space="preserve">   Transportation and warehousing</t>
  </si>
  <si>
    <t xml:space="preserve">   Information</t>
  </si>
  <si>
    <t xml:space="preserve">   Finance and insurance</t>
  </si>
  <si>
    <t xml:space="preserve">   Real estate and rental and leasing</t>
  </si>
  <si>
    <t xml:space="preserve">   Professional, scientific, and technical services</t>
  </si>
  <si>
    <t xml:space="preserve">   Management of companies (holding companies)</t>
  </si>
  <si>
    <t xml:space="preserve">   Administrative and support and waste management and remediation services</t>
  </si>
  <si>
    <t xml:space="preserve">   Health care and social assistance</t>
  </si>
  <si>
    <t xml:space="preserve">   Arts, entertainment, and recreation</t>
  </si>
  <si>
    <t xml:space="preserve">   Accommodation and food services</t>
  </si>
  <si>
    <t xml:space="preserve">   Educational and Other services [1]</t>
  </si>
  <si>
    <t xml:space="preserve">   Nature of business not allocable</t>
  </si>
  <si>
    <t>0</t>
  </si>
  <si>
    <t>[1] The Educational and Other services sectors were combined to prevent disclosure due to the small number of returns sampled.</t>
  </si>
  <si>
    <t>[N]   Percentage change is not provided if the current year data contain a negative value (loss ) compared to a prior year positive value (gain).</t>
  </si>
  <si>
    <t xml:space="preserve"> Note: Detail may not add to totals because of rounding.</t>
  </si>
  <si>
    <t>Source: IRS, Statistics of Income Division, Partnerships, April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</si>
</sst>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#,##0.0"/>
    <numFmt numFmtId="167" formatCode="#,##0&quot;  &quot;"/>
    <numFmt numFmtId="168" formatCode="&quot;* &quot;\ #,##0&quot;   &quot;;&quot;* &quot;\-#,##0&quot;   &quot;;&quot;* 0  &quot;;@&quot;  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Helv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78">
    <xf numFmtId="0" fontId="0" fillId="0" borderId="0" xfId="0"/>
    <xf numFmtId="0" fontId="3" fillId="0" borderId="0" xfId="1" applyFont="1" applyAlignment="1">
      <alignment horizontal="left" wrapText="1"/>
    </xf>
    <xf numFmtId="0" fontId="4" fillId="0" borderId="0" xfId="1" applyFont="1"/>
    <xf numFmtId="164" fontId="4" fillId="0" borderId="0" xfId="1" applyNumberFormat="1" applyFont="1"/>
    <xf numFmtId="37" fontId="6" fillId="0" borderId="0" xfId="2" applyNumberFormat="1" applyFont="1"/>
    <xf numFmtId="0" fontId="7" fillId="0" borderId="0" xfId="1" applyFont="1"/>
    <xf numFmtId="164" fontId="7" fillId="0" borderId="0" xfId="1" applyNumberFormat="1" applyFont="1" applyAlignment="1">
      <alignment horizontal="center"/>
    </xf>
    <xf numFmtId="0" fontId="7" fillId="0" borderId="1" xfId="1" applyFont="1" applyBorder="1"/>
    <xf numFmtId="165" fontId="7" fillId="0" borderId="2" xfId="1" applyNumberFormat="1" applyFont="1" applyBorder="1" applyAlignment="1">
      <alignment horizontal="center"/>
    </xf>
    <xf numFmtId="165" fontId="7" fillId="0" borderId="3" xfId="1" applyNumberFormat="1" applyFont="1" applyBorder="1" applyAlignment="1">
      <alignment horizontal="center"/>
    </xf>
    <xf numFmtId="164" fontId="7" fillId="0" borderId="4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164" fontId="7" fillId="0" borderId="5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wrapText="1"/>
    </xf>
    <xf numFmtId="0" fontId="7" fillId="0" borderId="6" xfId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wrapText="1"/>
    </xf>
    <xf numFmtId="0" fontId="7" fillId="0" borderId="10" xfId="1" applyFont="1" applyBorder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/>
    </xf>
    <xf numFmtId="0" fontId="7" fillId="0" borderId="13" xfId="1" quotePrefix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49" fontId="7" fillId="0" borderId="14" xfId="1" applyNumberFormat="1" applyFont="1" applyBorder="1" applyAlignment="1">
      <alignment horizontal="center"/>
    </xf>
    <xf numFmtId="49" fontId="7" fillId="0" borderId="15" xfId="1" applyNumberFormat="1" applyFont="1" applyBorder="1" applyAlignment="1">
      <alignment horizontal="center"/>
    </xf>
    <xf numFmtId="0" fontId="8" fillId="0" borderId="16" xfId="1" applyFont="1" applyBorder="1"/>
    <xf numFmtId="3" fontId="9" fillId="0" borderId="0" xfId="0" applyNumberFormat="1" applyFont="1" applyAlignment="1">
      <alignment vertical="top" wrapText="1"/>
    </xf>
    <xf numFmtId="3" fontId="9" fillId="0" borderId="17" xfId="0" applyNumberFormat="1" applyFont="1" applyBorder="1" applyAlignment="1">
      <alignment vertical="top" wrapText="1"/>
    </xf>
    <xf numFmtId="166" fontId="9" fillId="0" borderId="6" xfId="0" applyNumberFormat="1" applyFont="1" applyBorder="1" applyAlignment="1">
      <alignment vertical="top" wrapText="1"/>
    </xf>
    <xf numFmtId="3" fontId="9" fillId="0" borderId="8" xfId="0" applyNumberFormat="1" applyFont="1" applyBorder="1" applyAlignment="1">
      <alignment vertical="top" wrapText="1"/>
    </xf>
    <xf numFmtId="166" fontId="9" fillId="0" borderId="7" xfId="0" applyNumberFormat="1" applyFont="1" applyBorder="1" applyAlignment="1">
      <alignment vertical="top" wrapText="1"/>
    </xf>
    <xf numFmtId="3" fontId="9" fillId="0" borderId="6" xfId="0" applyNumberFormat="1" applyFont="1" applyBorder="1" applyAlignment="1">
      <alignment vertical="top" wrapText="1"/>
    </xf>
    <xf numFmtId="3" fontId="9" fillId="0" borderId="7" xfId="0" applyNumberFormat="1" applyFont="1" applyBorder="1" applyAlignment="1">
      <alignment vertical="top" wrapText="1"/>
    </xf>
    <xf numFmtId="166" fontId="10" fillId="0" borderId="16" xfId="0" applyNumberFormat="1" applyFont="1" applyBorder="1" applyAlignment="1">
      <alignment vertical="top" wrapText="1"/>
    </xf>
    <xf numFmtId="166" fontId="9" fillId="0" borderId="8" xfId="0" applyNumberFormat="1" applyFont="1" applyBorder="1" applyAlignment="1">
      <alignment vertical="top" wrapText="1"/>
    </xf>
    <xf numFmtId="0" fontId="8" fillId="0" borderId="0" xfId="1" applyFont="1"/>
    <xf numFmtId="0" fontId="7" fillId="0" borderId="18" xfId="1" applyFont="1" applyBorder="1"/>
    <xf numFmtId="3" fontId="10" fillId="0" borderId="0" xfId="0" applyNumberFormat="1" applyFont="1" applyAlignment="1">
      <alignment vertical="top" wrapText="1"/>
    </xf>
    <xf numFmtId="3" fontId="10" fillId="0" borderId="8" xfId="0" applyNumberFormat="1" applyFont="1" applyBorder="1" applyAlignment="1">
      <alignment vertical="top" wrapText="1"/>
    </xf>
    <xf numFmtId="166" fontId="10" fillId="0" borderId="7" xfId="0" applyNumberFormat="1" applyFont="1" applyBorder="1" applyAlignment="1">
      <alignment vertical="top" wrapText="1"/>
    </xf>
    <xf numFmtId="3" fontId="10" fillId="0" borderId="7" xfId="0" applyNumberFormat="1" applyFont="1" applyBorder="1" applyAlignment="1">
      <alignment vertical="top" wrapText="1"/>
    </xf>
    <xf numFmtId="3" fontId="10" fillId="0" borderId="0" xfId="0" applyNumberFormat="1" applyFont="1" applyAlignment="1">
      <alignment vertical="top"/>
    </xf>
    <xf numFmtId="3" fontId="10" fillId="0" borderId="8" xfId="0" applyNumberFormat="1" applyFont="1" applyBorder="1" applyAlignment="1">
      <alignment vertical="top"/>
    </xf>
    <xf numFmtId="166" fontId="10" fillId="0" borderId="8" xfId="0" applyNumberFormat="1" applyFont="1" applyBorder="1" applyAlignment="1">
      <alignment vertical="top" wrapText="1"/>
    </xf>
    <xf numFmtId="166" fontId="10" fillId="0" borderId="8" xfId="0" applyNumberFormat="1" applyFont="1" applyBorder="1" applyAlignment="1">
      <alignment horizontal="right" vertical="top" wrapText="1"/>
    </xf>
    <xf numFmtId="37" fontId="7" fillId="0" borderId="18" xfId="1" applyNumberFormat="1" applyFont="1" applyBorder="1"/>
    <xf numFmtId="3" fontId="10" fillId="0" borderId="8" xfId="0" applyNumberFormat="1" applyFont="1" applyBorder="1" applyAlignment="1">
      <alignment horizontal="right" vertical="top" wrapText="1"/>
    </xf>
    <xf numFmtId="0" fontId="7" fillId="0" borderId="9" xfId="1" applyFont="1" applyBorder="1"/>
    <xf numFmtId="167" fontId="7" fillId="0" borderId="19" xfId="0" applyNumberFormat="1" applyFont="1" applyBorder="1"/>
    <xf numFmtId="167" fontId="7" fillId="0" borderId="11" xfId="0" applyNumberFormat="1" applyFont="1" applyBorder="1"/>
    <xf numFmtId="166" fontId="10" fillId="0" borderId="10" xfId="0" applyNumberFormat="1" applyFont="1" applyBorder="1" applyAlignment="1">
      <alignment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3" fontId="10" fillId="0" borderId="20" xfId="0" applyNumberFormat="1" applyFont="1" applyBorder="1" applyAlignment="1">
      <alignment horizontal="right" vertical="center" wrapText="1"/>
    </xf>
    <xf numFmtId="167" fontId="7" fillId="0" borderId="21" xfId="0" applyNumberFormat="1" applyFont="1" applyBorder="1"/>
    <xf numFmtId="3" fontId="10" fillId="0" borderId="21" xfId="0" applyNumberFormat="1" applyFont="1" applyBorder="1" applyAlignment="1">
      <alignment vertical="top" wrapText="1"/>
    </xf>
    <xf numFmtId="3" fontId="10" fillId="0" borderId="10" xfId="0" applyNumberFormat="1" applyFont="1" applyBorder="1" applyAlignment="1">
      <alignment vertical="top" wrapText="1"/>
    </xf>
    <xf numFmtId="3" fontId="10" fillId="0" borderId="22" xfId="0" applyNumberFormat="1" applyFont="1" applyBorder="1" applyAlignment="1">
      <alignment vertical="top" wrapText="1"/>
    </xf>
    <xf numFmtId="167" fontId="7" fillId="0" borderId="20" xfId="0" applyNumberFormat="1" applyFont="1" applyBorder="1"/>
    <xf numFmtId="167" fontId="7" fillId="0" borderId="19" xfId="0" applyNumberFormat="1" applyFont="1" applyBorder="1" applyAlignment="1">
      <alignment horizontal="right"/>
    </xf>
    <xf numFmtId="0" fontId="6" fillId="0" borderId="0" xfId="3" applyFont="1" applyAlignment="1">
      <alignment horizontal="justify" vertical="center"/>
    </xf>
    <xf numFmtId="0" fontId="6" fillId="0" borderId="0" xfId="1" applyFont="1"/>
    <xf numFmtId="168" fontId="6" fillId="0" borderId="0" xfId="2" applyNumberFormat="1" applyFont="1" applyAlignment="1">
      <alignment horizontal="justify" wrapText="1"/>
    </xf>
    <xf numFmtId="0" fontId="11" fillId="0" borderId="0" xfId="1" applyFont="1"/>
    <xf numFmtId="0" fontId="4" fillId="0" borderId="0" xfId="1" applyFont="1" applyAlignment="1">
      <alignment horizontal="center"/>
    </xf>
    <xf numFmtId="168" fontId="6" fillId="0" borderId="0" xfId="2" applyNumberFormat="1" applyFont="1" applyAlignment="1">
      <alignment horizontal="justify" wrapText="1"/>
    </xf>
    <xf numFmtId="168" fontId="6" fillId="0" borderId="0" xfId="2" applyNumberFormat="1" applyFont="1" applyAlignment="1">
      <alignment wrapText="1"/>
    </xf>
    <xf numFmtId="0" fontId="6" fillId="0" borderId="0" xfId="2" applyFont="1"/>
    <xf numFmtId="0" fontId="6" fillId="0" borderId="0" xfId="4" applyFont="1"/>
    <xf numFmtId="37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164" fontId="11" fillId="0" borderId="0" xfId="1" applyNumberFormat="1" applyFont="1" applyAlignment="1">
      <alignment horizontal="center"/>
    </xf>
    <xf numFmtId="0" fontId="12" fillId="0" borderId="0" xfId="0" applyFont="1" applyAlignment="1">
      <alignment horizontal="left" vertical="center" indent="6"/>
    </xf>
    <xf numFmtId="167" fontId="7" fillId="0" borderId="0" xfId="0" applyNumberFormat="1" applyFont="1"/>
    <xf numFmtId="164" fontId="11" fillId="0" borderId="0" xfId="1" applyNumberFormat="1" applyFont="1"/>
  </cellXfs>
  <cellStyles count="5">
    <cellStyle name="Normal" xfId="0" builtinId="0"/>
    <cellStyle name="Normal 2" xfId="1" xr:uid="{CA9B4212-7EB3-4FE6-A6A6-EE8033C92C4B}"/>
    <cellStyle name="Normal 3" xfId="3" xr:uid="{7EDD4F2A-19F2-4640-BC26-11189CA5F6FB}"/>
    <cellStyle name="Normal_Table 3" xfId="2" xr:uid="{2CF02F39-2A8B-482D-AABA-8BC4466BB56B}"/>
    <cellStyle name="Normal_Table 8" xfId="4" xr:uid="{7C57F914-9392-45E1-9B3E-2E91E77F7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63DFB-C47F-41D1-9480-74ED6768447A}">
  <dimension ref="A1:EF329"/>
  <sheetViews>
    <sheetView tabSelected="1" workbookViewId="0">
      <selection sqref="A1:XFD1048576"/>
    </sheetView>
  </sheetViews>
  <sheetFormatPr defaultColWidth="9.140625" defaultRowHeight="14.25" x14ac:dyDescent="0.2"/>
  <cols>
    <col min="1" max="1" width="84" style="65" customWidth="1"/>
    <col min="2" max="3" width="14.42578125" style="65" customWidth="1"/>
    <col min="4" max="4" width="14.42578125" style="77" customWidth="1"/>
    <col min="5" max="7" width="14.42578125" style="65" customWidth="1"/>
    <col min="8" max="8" width="16.7109375" style="65" bestFit="1" customWidth="1"/>
    <col min="9" max="9" width="16.28515625" style="65" bestFit="1" customWidth="1"/>
    <col min="10" max="10" width="14.42578125" style="65" customWidth="1"/>
    <col min="11" max="11" width="15.28515625" style="65" bestFit="1" customWidth="1"/>
    <col min="12" max="12" width="14.42578125" style="65" customWidth="1"/>
    <col min="13" max="13" width="11.7109375" style="65" customWidth="1"/>
    <col min="14" max="14" width="14.42578125" style="65" customWidth="1"/>
    <col min="15" max="15" width="18.42578125" style="65" customWidth="1"/>
    <col min="16" max="16" width="14.42578125" style="65" customWidth="1"/>
    <col min="17" max="16384" width="9.140625" style="65"/>
  </cols>
  <sheetData>
    <row r="1" spans="1:16" s="2" customFormat="1" ht="26.25" x14ac:dyDescent="0.25">
      <c r="A1" s="1" t="s">
        <v>0</v>
      </c>
      <c r="D1" s="3"/>
    </row>
    <row r="2" spans="1:16" s="5" customFormat="1" ht="12" thickBot="1" x14ac:dyDescent="0.25">
      <c r="A2" s="4" t="s">
        <v>1</v>
      </c>
      <c r="D2" s="6"/>
    </row>
    <row r="3" spans="1:16" s="14" customFormat="1" ht="23.25" customHeight="1" thickTop="1" x14ac:dyDescent="0.2">
      <c r="A3" s="7" t="s">
        <v>2</v>
      </c>
      <c r="B3" s="8" t="s">
        <v>3</v>
      </c>
      <c r="C3" s="9"/>
      <c r="D3" s="10" t="s">
        <v>4</v>
      </c>
      <c r="E3" s="8" t="s">
        <v>5</v>
      </c>
      <c r="F3" s="9"/>
      <c r="G3" s="10" t="s">
        <v>4</v>
      </c>
      <c r="H3" s="11" t="s">
        <v>6</v>
      </c>
      <c r="I3" s="12"/>
      <c r="J3" s="10" t="s">
        <v>4</v>
      </c>
      <c r="K3" s="11" t="s">
        <v>7</v>
      </c>
      <c r="L3" s="12"/>
      <c r="M3" s="10" t="s">
        <v>4</v>
      </c>
      <c r="N3" s="11" t="s">
        <v>8</v>
      </c>
      <c r="O3" s="12"/>
      <c r="P3" s="13" t="s">
        <v>4</v>
      </c>
    </row>
    <row r="4" spans="1:16" s="15" customFormat="1" ht="13.5" customHeight="1" x14ac:dyDescent="0.2">
      <c r="A4" s="15" t="s">
        <v>9</v>
      </c>
      <c r="B4" s="16">
        <v>2022</v>
      </c>
      <c r="C4" s="16">
        <v>2023</v>
      </c>
      <c r="D4" s="17"/>
      <c r="E4" s="16">
        <v>2022</v>
      </c>
      <c r="F4" s="16">
        <v>2023</v>
      </c>
      <c r="G4" s="17"/>
      <c r="H4" s="16">
        <v>2022</v>
      </c>
      <c r="I4" s="16">
        <v>2023</v>
      </c>
      <c r="J4" s="17"/>
      <c r="K4" s="16">
        <v>2022</v>
      </c>
      <c r="L4" s="16">
        <v>2023</v>
      </c>
      <c r="M4" s="17"/>
      <c r="N4" s="16">
        <v>2022</v>
      </c>
      <c r="O4" s="16">
        <v>2023</v>
      </c>
      <c r="P4" s="18"/>
    </row>
    <row r="5" spans="1:16" s="15" customFormat="1" ht="13.5" customHeight="1" x14ac:dyDescent="0.2">
      <c r="A5" s="19"/>
      <c r="B5" s="20"/>
      <c r="C5" s="20"/>
      <c r="D5" s="21"/>
      <c r="E5" s="20"/>
      <c r="F5" s="20"/>
      <c r="G5" s="21"/>
      <c r="H5" s="20"/>
      <c r="I5" s="20"/>
      <c r="J5" s="21"/>
      <c r="K5" s="20"/>
      <c r="L5" s="20"/>
      <c r="M5" s="21"/>
      <c r="N5" s="20"/>
      <c r="O5" s="20"/>
      <c r="P5" s="22"/>
    </row>
    <row r="6" spans="1:16" s="14" customFormat="1" ht="13.5" customHeight="1" x14ac:dyDescent="0.2">
      <c r="A6" s="23"/>
      <c r="B6" s="24" t="s">
        <v>10</v>
      </c>
      <c r="C6" s="24" t="s">
        <v>11</v>
      </c>
      <c r="D6" s="24" t="s">
        <v>12</v>
      </c>
      <c r="E6" s="24" t="s">
        <v>13</v>
      </c>
      <c r="F6" s="24" t="s">
        <v>14</v>
      </c>
      <c r="G6" s="24" t="s">
        <v>15</v>
      </c>
      <c r="H6" s="25" t="s">
        <v>16</v>
      </c>
      <c r="I6" s="25" t="s">
        <v>17</v>
      </c>
      <c r="J6" s="26" t="s">
        <v>18</v>
      </c>
      <c r="K6" s="26" t="s">
        <v>19</v>
      </c>
      <c r="L6" s="25" t="s">
        <v>20</v>
      </c>
      <c r="M6" s="27" t="s">
        <v>21</v>
      </c>
      <c r="N6" s="25" t="s">
        <v>22</v>
      </c>
      <c r="O6" s="25" t="s">
        <v>23</v>
      </c>
      <c r="P6" s="26" t="s">
        <v>24</v>
      </c>
    </row>
    <row r="7" spans="1:16" s="38" customFormat="1" ht="13.35" customHeight="1" x14ac:dyDescent="0.2">
      <c r="A7" s="28" t="s">
        <v>25</v>
      </c>
      <c r="B7" s="29">
        <v>4500186</v>
      </c>
      <c r="C7" s="30">
        <v>4575280</v>
      </c>
      <c r="D7" s="31">
        <f>((+C7-B7)/B7)*100</f>
        <v>1.6686865831767843</v>
      </c>
      <c r="E7" s="29">
        <v>28797574</v>
      </c>
      <c r="F7" s="32">
        <v>30239463</v>
      </c>
      <c r="G7" s="33">
        <f t="shared" ref="G7:G25" si="0">((+F7-E7)/E7)*100</f>
        <v>5.006980796368472</v>
      </c>
      <c r="H7" s="34">
        <v>52530130780</v>
      </c>
      <c r="I7" s="35">
        <v>57322271527</v>
      </c>
      <c r="J7" s="33">
        <f t="shared" ref="J7:J25" si="1">((+I7-H7)/H7)*100</f>
        <v>9.1226514684873585</v>
      </c>
      <c r="K7" s="29">
        <v>12526523853</v>
      </c>
      <c r="L7" s="35">
        <v>11969273719</v>
      </c>
      <c r="M7" s="36">
        <f t="shared" ref="M7:M25" si="2">((+L7-K7)/K7)*100</f>
        <v>-4.4485616324160286</v>
      </c>
      <c r="N7" s="29">
        <v>2557992724</v>
      </c>
      <c r="O7" s="30">
        <v>2099412354</v>
      </c>
      <c r="P7" s="37">
        <f t="shared" ref="P7:P25" si="3">((+O7-N7)/N7)*100</f>
        <v>-17.927352400084466</v>
      </c>
    </row>
    <row r="8" spans="1:16" s="5" customFormat="1" ht="13.5" customHeight="1" x14ac:dyDescent="0.2">
      <c r="A8" s="39" t="s">
        <v>26</v>
      </c>
      <c r="B8" s="40">
        <v>154687</v>
      </c>
      <c r="C8" s="41">
        <v>150953</v>
      </c>
      <c r="D8" s="42">
        <f t="shared" ref="D8:D25" si="4">((+C8-B8)/B8)*100</f>
        <v>-2.4139067924259958</v>
      </c>
      <c r="E8" s="40">
        <v>460983</v>
      </c>
      <c r="F8" s="41">
        <v>469509</v>
      </c>
      <c r="G8" s="42">
        <f t="shared" si="0"/>
        <v>1.8495259044259766</v>
      </c>
      <c r="H8" s="43">
        <v>334631162</v>
      </c>
      <c r="I8" s="43">
        <v>337366385</v>
      </c>
      <c r="J8" s="42">
        <f t="shared" si="1"/>
        <v>0.81738442518392829</v>
      </c>
      <c r="K8" s="40">
        <v>89185866</v>
      </c>
      <c r="L8" s="43">
        <v>90419030</v>
      </c>
      <c r="M8" s="36">
        <f t="shared" si="2"/>
        <v>1.3826899432697104</v>
      </c>
      <c r="N8" s="44">
        <v>7266675</v>
      </c>
      <c r="O8" s="45">
        <v>5620393</v>
      </c>
      <c r="P8" s="46">
        <f t="shared" si="3"/>
        <v>-22.655230899964565</v>
      </c>
    </row>
    <row r="9" spans="1:16" s="5" customFormat="1" ht="13.5" customHeight="1" x14ac:dyDescent="0.2">
      <c r="A9" s="39" t="s">
        <v>27</v>
      </c>
      <c r="B9" s="40">
        <v>44019</v>
      </c>
      <c r="C9" s="41">
        <v>36605</v>
      </c>
      <c r="D9" s="42">
        <f t="shared" si="4"/>
        <v>-16.842727004248164</v>
      </c>
      <c r="E9" s="40">
        <v>1134756</v>
      </c>
      <c r="F9" s="41">
        <v>1140620</v>
      </c>
      <c r="G9" s="42">
        <f t="shared" si="0"/>
        <v>0.51676307505754548</v>
      </c>
      <c r="H9" s="43">
        <v>721792899</v>
      </c>
      <c r="I9" s="43">
        <v>710860565</v>
      </c>
      <c r="J9" s="42">
        <f t="shared" si="1"/>
        <v>-1.5146081396957607</v>
      </c>
      <c r="K9" s="40">
        <v>390568356</v>
      </c>
      <c r="L9" s="43">
        <v>310997212</v>
      </c>
      <c r="M9" s="36">
        <f t="shared" si="2"/>
        <v>-20.373167149260809</v>
      </c>
      <c r="N9" s="40">
        <v>104970209</v>
      </c>
      <c r="O9" s="45">
        <v>58382219</v>
      </c>
      <c r="P9" s="46">
        <f t="shared" si="3"/>
        <v>-44.382106546058225</v>
      </c>
    </row>
    <row r="10" spans="1:16" s="5" customFormat="1" ht="13.5" customHeight="1" x14ac:dyDescent="0.2">
      <c r="A10" s="39" t="s">
        <v>28</v>
      </c>
      <c r="B10" s="40">
        <v>9434</v>
      </c>
      <c r="C10" s="41">
        <v>11480</v>
      </c>
      <c r="D10" s="42">
        <f t="shared" si="4"/>
        <v>21.687513249946999</v>
      </c>
      <c r="E10" s="40">
        <v>35783</v>
      </c>
      <c r="F10" s="41">
        <v>41450</v>
      </c>
      <c r="G10" s="42">
        <f t="shared" si="0"/>
        <v>15.837129363105385</v>
      </c>
      <c r="H10" s="43">
        <v>673306716</v>
      </c>
      <c r="I10" s="43">
        <v>814709275</v>
      </c>
      <c r="J10" s="42">
        <f t="shared" si="1"/>
        <v>21.001210241901109</v>
      </c>
      <c r="K10" s="40">
        <v>304863972</v>
      </c>
      <c r="L10" s="43">
        <v>236401561</v>
      </c>
      <c r="M10" s="36">
        <f t="shared" si="2"/>
        <v>-22.456707675513719</v>
      </c>
      <c r="N10" s="44">
        <v>1303</v>
      </c>
      <c r="O10" s="45">
        <v>-5823360</v>
      </c>
      <c r="P10" s="47" t="s">
        <v>29</v>
      </c>
    </row>
    <row r="11" spans="1:16" s="5" customFormat="1" ht="13.5" customHeight="1" x14ac:dyDescent="0.2">
      <c r="A11" s="39" t="s">
        <v>30</v>
      </c>
      <c r="B11" s="40">
        <v>195762</v>
      </c>
      <c r="C11" s="41">
        <v>196849</v>
      </c>
      <c r="D11" s="42">
        <f t="shared" si="4"/>
        <v>0.55526608841348168</v>
      </c>
      <c r="E11" s="40">
        <v>534346</v>
      </c>
      <c r="F11" s="41">
        <v>570043</v>
      </c>
      <c r="G11" s="42">
        <f t="shared" si="0"/>
        <v>6.6805028951278755</v>
      </c>
      <c r="H11" s="43">
        <v>427638045</v>
      </c>
      <c r="I11" s="43">
        <v>465709115</v>
      </c>
      <c r="J11" s="42">
        <f t="shared" si="1"/>
        <v>8.9026386789323197</v>
      </c>
      <c r="K11" s="40">
        <v>585708962</v>
      </c>
      <c r="L11" s="43">
        <v>634535544</v>
      </c>
      <c r="M11" s="36">
        <f t="shared" si="2"/>
        <v>8.3363214783795652</v>
      </c>
      <c r="N11" s="40">
        <v>34154631</v>
      </c>
      <c r="O11" s="45">
        <v>38796116</v>
      </c>
      <c r="P11" s="46">
        <f t="shared" si="3"/>
        <v>13.589621272734581</v>
      </c>
    </row>
    <row r="12" spans="1:16" s="5" customFormat="1" ht="13.5" customHeight="1" x14ac:dyDescent="0.2">
      <c r="A12" s="39" t="s">
        <v>31</v>
      </c>
      <c r="B12" s="40">
        <v>76899</v>
      </c>
      <c r="C12" s="41">
        <v>73185</v>
      </c>
      <c r="D12" s="42">
        <f t="shared" si="4"/>
        <v>-4.8297116997620257</v>
      </c>
      <c r="E12" s="40">
        <v>445303</v>
      </c>
      <c r="F12" s="41">
        <v>546185</v>
      </c>
      <c r="G12" s="42">
        <f t="shared" si="0"/>
        <v>22.654686808757184</v>
      </c>
      <c r="H12" s="43">
        <v>1208266262</v>
      </c>
      <c r="I12" s="43">
        <v>1243211680</v>
      </c>
      <c r="J12" s="42">
        <f t="shared" si="1"/>
        <v>2.8921951310761669</v>
      </c>
      <c r="K12" s="40">
        <v>1460046320</v>
      </c>
      <c r="L12" s="43">
        <v>1359423811</v>
      </c>
      <c r="M12" s="36">
        <f t="shared" si="2"/>
        <v>-6.8917340238904199</v>
      </c>
      <c r="N12" s="40">
        <v>101825512</v>
      </c>
      <c r="O12" s="45">
        <v>81614268</v>
      </c>
      <c r="P12" s="46">
        <f t="shared" si="3"/>
        <v>-19.848899949552916</v>
      </c>
    </row>
    <row r="13" spans="1:16" s="5" customFormat="1" ht="13.5" customHeight="1" x14ac:dyDescent="0.2">
      <c r="A13" s="39" t="s">
        <v>32</v>
      </c>
      <c r="B13" s="40">
        <v>92289</v>
      </c>
      <c r="C13" s="41">
        <v>91798</v>
      </c>
      <c r="D13" s="42">
        <f t="shared" si="4"/>
        <v>-0.53202440160799225</v>
      </c>
      <c r="E13" s="40">
        <v>750184</v>
      </c>
      <c r="F13" s="41">
        <v>753418</v>
      </c>
      <c r="G13" s="42">
        <f t="shared" si="0"/>
        <v>0.43109423821355825</v>
      </c>
      <c r="H13" s="43">
        <v>632982230</v>
      </c>
      <c r="I13" s="43">
        <v>597528224</v>
      </c>
      <c r="J13" s="42">
        <f t="shared" si="1"/>
        <v>-5.6011060531667693</v>
      </c>
      <c r="K13" s="40">
        <v>1240847946</v>
      </c>
      <c r="L13" s="43">
        <v>1209151572</v>
      </c>
      <c r="M13" s="36">
        <f t="shared" si="2"/>
        <v>-2.5544124162977822</v>
      </c>
      <c r="N13" s="40">
        <v>39383039</v>
      </c>
      <c r="O13" s="45">
        <v>30826097</v>
      </c>
      <c r="P13" s="46">
        <f t="shared" si="3"/>
        <v>-21.727480197757213</v>
      </c>
    </row>
    <row r="14" spans="1:16" s="5" customFormat="1" ht="13.5" customHeight="1" x14ac:dyDescent="0.2">
      <c r="A14" s="39" t="s">
        <v>33</v>
      </c>
      <c r="B14" s="40">
        <v>151892</v>
      </c>
      <c r="C14" s="41">
        <v>161856</v>
      </c>
      <c r="D14" s="42">
        <f t="shared" si="4"/>
        <v>6.5599241566376119</v>
      </c>
      <c r="E14" s="40">
        <v>563179</v>
      </c>
      <c r="F14" s="41">
        <v>486452</v>
      </c>
      <c r="G14" s="42">
        <f t="shared" si="0"/>
        <v>-13.623909982438976</v>
      </c>
      <c r="H14" s="43">
        <v>386343565</v>
      </c>
      <c r="I14" s="43">
        <v>413245715</v>
      </c>
      <c r="J14" s="42">
        <f t="shared" si="1"/>
        <v>6.9632711496048856</v>
      </c>
      <c r="K14" s="40">
        <v>891151648</v>
      </c>
      <c r="L14" s="43">
        <v>872162829</v>
      </c>
      <c r="M14" s="36">
        <f t="shared" si="2"/>
        <v>-2.1308179188824212</v>
      </c>
      <c r="N14" s="40">
        <v>41184503</v>
      </c>
      <c r="O14" s="45">
        <v>25076606</v>
      </c>
      <c r="P14" s="46">
        <f t="shared" si="3"/>
        <v>-39.111548826994465</v>
      </c>
    </row>
    <row r="15" spans="1:16" s="5" customFormat="1" ht="13.5" customHeight="1" x14ac:dyDescent="0.2">
      <c r="A15" s="39" t="s">
        <v>34</v>
      </c>
      <c r="B15" s="40">
        <v>79107</v>
      </c>
      <c r="C15" s="41">
        <v>62817</v>
      </c>
      <c r="D15" s="42">
        <f t="shared" si="4"/>
        <v>-20.592362243543555</v>
      </c>
      <c r="E15" s="40">
        <v>1556647</v>
      </c>
      <c r="F15" s="41">
        <v>1619397</v>
      </c>
      <c r="G15" s="42">
        <f t="shared" si="0"/>
        <v>4.0311001787817018</v>
      </c>
      <c r="H15" s="43">
        <v>782135819</v>
      </c>
      <c r="I15" s="43">
        <v>755952007</v>
      </c>
      <c r="J15" s="42">
        <f t="shared" si="1"/>
        <v>-3.3477321155649569</v>
      </c>
      <c r="K15" s="40">
        <v>558498598</v>
      </c>
      <c r="L15" s="43">
        <v>389157517</v>
      </c>
      <c r="M15" s="36">
        <f t="shared" si="2"/>
        <v>-30.320771011138685</v>
      </c>
      <c r="N15" s="44">
        <v>21381099</v>
      </c>
      <c r="O15" s="45">
        <v>21515392</v>
      </c>
      <c r="P15" s="46">
        <f t="shared" si="3"/>
        <v>0.62809212940831527</v>
      </c>
    </row>
    <row r="16" spans="1:16" s="5" customFormat="1" ht="13.5" customHeight="1" x14ac:dyDescent="0.2">
      <c r="A16" s="39" t="s">
        <v>35</v>
      </c>
      <c r="B16" s="40">
        <v>59824</v>
      </c>
      <c r="C16" s="41">
        <v>63036</v>
      </c>
      <c r="D16" s="42">
        <f t="shared" si="4"/>
        <v>5.3690826424177587</v>
      </c>
      <c r="E16" s="40">
        <v>228578</v>
      </c>
      <c r="F16" s="41">
        <v>238182</v>
      </c>
      <c r="G16" s="42">
        <f t="shared" si="0"/>
        <v>4.201629203160409</v>
      </c>
      <c r="H16" s="43">
        <v>1099245951</v>
      </c>
      <c r="I16" s="43">
        <v>1287557564</v>
      </c>
      <c r="J16" s="42">
        <f t="shared" si="1"/>
        <v>17.130980817231141</v>
      </c>
      <c r="K16" s="40">
        <v>427904484</v>
      </c>
      <c r="L16" s="43">
        <v>479500283</v>
      </c>
      <c r="M16" s="36">
        <f t="shared" si="2"/>
        <v>12.057784138574252</v>
      </c>
      <c r="N16" s="40">
        <v>27062752</v>
      </c>
      <c r="O16" s="45">
        <v>48529159</v>
      </c>
      <c r="P16" s="46">
        <f t="shared" si="3"/>
        <v>79.320857686609259</v>
      </c>
    </row>
    <row r="17" spans="1:136" s="5" customFormat="1" ht="13.5" customHeight="1" x14ac:dyDescent="0.2">
      <c r="A17" s="39" t="s">
        <v>36</v>
      </c>
      <c r="B17" s="40">
        <v>452181</v>
      </c>
      <c r="C17" s="41">
        <v>490731</v>
      </c>
      <c r="D17" s="42">
        <f t="shared" si="4"/>
        <v>8.525347150809079</v>
      </c>
      <c r="E17" s="40">
        <v>8990673</v>
      </c>
      <c r="F17" s="41">
        <v>9579458</v>
      </c>
      <c r="G17" s="42">
        <f t="shared" si="0"/>
        <v>6.548842339166379</v>
      </c>
      <c r="H17" s="43">
        <v>30880742511</v>
      </c>
      <c r="I17" s="43">
        <v>34336720902</v>
      </c>
      <c r="J17" s="42">
        <f t="shared" si="1"/>
        <v>11.19137077021043</v>
      </c>
      <c r="K17" s="40">
        <v>3002779227</v>
      </c>
      <c r="L17" s="43">
        <v>2990854365</v>
      </c>
      <c r="M17" s="36">
        <f t="shared" si="2"/>
        <v>-0.39712749751215726</v>
      </c>
      <c r="N17" s="40">
        <v>1386196291</v>
      </c>
      <c r="O17" s="45">
        <v>1332991616</v>
      </c>
      <c r="P17" s="46">
        <f t="shared" si="3"/>
        <v>-3.8381775615355473</v>
      </c>
    </row>
    <row r="18" spans="1:136" s="5" customFormat="1" ht="13.5" customHeight="1" x14ac:dyDescent="0.2">
      <c r="A18" s="39" t="s">
        <v>37</v>
      </c>
      <c r="B18" s="40">
        <v>2282238</v>
      </c>
      <c r="C18" s="41">
        <v>2320939</v>
      </c>
      <c r="D18" s="42">
        <f t="shared" si="4"/>
        <v>1.6957477703902923</v>
      </c>
      <c r="E18" s="40">
        <v>9750424</v>
      </c>
      <c r="F18" s="41">
        <v>9905857</v>
      </c>
      <c r="G18" s="42">
        <f t="shared" si="0"/>
        <v>1.5941152918067973</v>
      </c>
      <c r="H18" s="43">
        <v>11329106074</v>
      </c>
      <c r="I18" s="43">
        <v>11841646201</v>
      </c>
      <c r="J18" s="42">
        <f t="shared" si="1"/>
        <v>4.5241003451831565</v>
      </c>
      <c r="K18" s="40">
        <v>1127953815</v>
      </c>
      <c r="L18" s="43">
        <v>877908551</v>
      </c>
      <c r="M18" s="36">
        <f t="shared" si="2"/>
        <v>-22.168040984905044</v>
      </c>
      <c r="N18" s="40">
        <v>410826403</v>
      </c>
      <c r="O18" s="45">
        <v>116381318</v>
      </c>
      <c r="P18" s="46">
        <f t="shared" si="3"/>
        <v>-71.67141226801823</v>
      </c>
    </row>
    <row r="19" spans="1:136" s="5" customFormat="1" ht="13.5" customHeight="1" x14ac:dyDescent="0.2">
      <c r="A19" s="39" t="s">
        <v>38</v>
      </c>
      <c r="B19" s="40">
        <v>291255</v>
      </c>
      <c r="C19" s="41">
        <v>269242</v>
      </c>
      <c r="D19" s="42">
        <f t="shared" si="4"/>
        <v>-7.5579818372216794</v>
      </c>
      <c r="E19" s="40">
        <v>1336865</v>
      </c>
      <c r="F19" s="41">
        <v>1127269</v>
      </c>
      <c r="G19" s="42">
        <f t="shared" si="0"/>
        <v>-15.67817244074757</v>
      </c>
      <c r="H19" s="43">
        <v>796816281</v>
      </c>
      <c r="I19" s="43">
        <v>1108326961</v>
      </c>
      <c r="J19" s="42">
        <f t="shared" si="1"/>
        <v>39.094417047936801</v>
      </c>
      <c r="K19" s="40">
        <v>884403848</v>
      </c>
      <c r="L19" s="43">
        <v>920711356</v>
      </c>
      <c r="M19" s="36">
        <f t="shared" si="2"/>
        <v>4.1053086869879829</v>
      </c>
      <c r="N19" s="40">
        <v>190947617</v>
      </c>
      <c r="O19" s="45">
        <v>183536556</v>
      </c>
      <c r="P19" s="46">
        <f t="shared" si="3"/>
        <v>-3.881201094015224</v>
      </c>
    </row>
    <row r="20" spans="1:136" s="5" customFormat="1" ht="13.5" customHeight="1" x14ac:dyDescent="0.2">
      <c r="A20" s="39" t="s">
        <v>39</v>
      </c>
      <c r="B20" s="40">
        <v>52179</v>
      </c>
      <c r="C20" s="41">
        <v>57975</v>
      </c>
      <c r="D20" s="42">
        <f t="shared" si="4"/>
        <v>11.107916978094636</v>
      </c>
      <c r="E20" s="40">
        <v>774551</v>
      </c>
      <c r="F20" s="41">
        <v>1587399</v>
      </c>
      <c r="G20" s="42">
        <f t="shared" si="0"/>
        <v>104.94441295666779</v>
      </c>
      <c r="H20" s="43">
        <v>1689923551</v>
      </c>
      <c r="I20" s="43">
        <v>1804174407</v>
      </c>
      <c r="J20" s="42">
        <f t="shared" si="1"/>
        <v>6.7607115086592469</v>
      </c>
      <c r="K20" s="40">
        <v>263072155</v>
      </c>
      <c r="L20" s="43">
        <v>232334342</v>
      </c>
      <c r="M20" s="36">
        <f t="shared" si="2"/>
        <v>-11.684175772992775</v>
      </c>
      <c r="N20" s="40">
        <v>113374492</v>
      </c>
      <c r="O20" s="45">
        <v>88301415</v>
      </c>
      <c r="P20" s="46">
        <f t="shared" si="3"/>
        <v>-22.115271749133836</v>
      </c>
    </row>
    <row r="21" spans="1:136" s="5" customFormat="1" ht="13.5" customHeight="1" x14ac:dyDescent="0.2">
      <c r="A21" s="48" t="s">
        <v>40</v>
      </c>
      <c r="B21" s="40">
        <v>85950</v>
      </c>
      <c r="C21" s="41">
        <v>95626</v>
      </c>
      <c r="D21" s="42">
        <f t="shared" si="4"/>
        <v>11.257707969749854</v>
      </c>
      <c r="E21" s="40">
        <v>242151</v>
      </c>
      <c r="F21" s="41">
        <v>279328</v>
      </c>
      <c r="G21" s="42">
        <f t="shared" si="0"/>
        <v>15.352817043910619</v>
      </c>
      <c r="H21" s="43">
        <v>210001797</v>
      </c>
      <c r="I21" s="43">
        <v>209588273</v>
      </c>
      <c r="J21" s="42">
        <f t="shared" si="1"/>
        <v>-0.19691450545063666</v>
      </c>
      <c r="K21" s="40">
        <v>226796582</v>
      </c>
      <c r="L21" s="43">
        <v>222351625</v>
      </c>
      <c r="M21" s="36">
        <f t="shared" si="2"/>
        <v>-1.959887120344697</v>
      </c>
      <c r="N21" s="40">
        <v>15291578</v>
      </c>
      <c r="O21" s="45">
        <v>14709900</v>
      </c>
      <c r="P21" s="46">
        <f t="shared" si="3"/>
        <v>-3.8039108848020788</v>
      </c>
    </row>
    <row r="22" spans="1:136" s="5" customFormat="1" ht="13.5" customHeight="1" x14ac:dyDescent="0.2">
      <c r="A22" s="39" t="s">
        <v>41</v>
      </c>
      <c r="B22" s="40">
        <v>102349</v>
      </c>
      <c r="C22" s="41">
        <v>103091</v>
      </c>
      <c r="D22" s="42">
        <f t="shared" si="4"/>
        <v>0.72497044426423318</v>
      </c>
      <c r="E22" s="40">
        <v>471739</v>
      </c>
      <c r="F22" s="41">
        <v>426725</v>
      </c>
      <c r="G22" s="42">
        <f t="shared" si="0"/>
        <v>-9.5421408872278963</v>
      </c>
      <c r="H22" s="43">
        <v>425302908</v>
      </c>
      <c r="I22" s="43">
        <v>443510335</v>
      </c>
      <c r="J22" s="42">
        <f t="shared" si="1"/>
        <v>4.2810492610128117</v>
      </c>
      <c r="K22" s="40">
        <v>445648717</v>
      </c>
      <c r="L22" s="43">
        <v>498363560</v>
      </c>
      <c r="M22" s="36">
        <f t="shared" si="2"/>
        <v>11.828788233670602</v>
      </c>
      <c r="N22" s="40">
        <v>45101969</v>
      </c>
      <c r="O22" s="45">
        <v>51575608</v>
      </c>
      <c r="P22" s="46">
        <f t="shared" si="3"/>
        <v>14.353340094752848</v>
      </c>
    </row>
    <row r="23" spans="1:136" s="5" customFormat="1" ht="13.5" customHeight="1" x14ac:dyDescent="0.2">
      <c r="A23" s="39" t="s">
        <v>42</v>
      </c>
      <c r="B23" s="40">
        <v>73150</v>
      </c>
      <c r="C23" s="41">
        <v>87431</v>
      </c>
      <c r="D23" s="42">
        <f t="shared" si="4"/>
        <v>19.522898154477105</v>
      </c>
      <c r="E23" s="40">
        <v>537439</v>
      </c>
      <c r="F23" s="41">
        <v>486316</v>
      </c>
      <c r="G23" s="42">
        <f t="shared" si="0"/>
        <v>-9.5123353534075505</v>
      </c>
      <c r="H23" s="43">
        <v>281954163</v>
      </c>
      <c r="I23" s="43">
        <v>312404618</v>
      </c>
      <c r="J23" s="42">
        <f t="shared" si="1"/>
        <v>10.799789113239658</v>
      </c>
      <c r="K23" s="40">
        <v>151853568</v>
      </c>
      <c r="L23" s="43">
        <v>165361889</v>
      </c>
      <c r="M23" s="36">
        <f t="shared" si="2"/>
        <v>8.8956230518073838</v>
      </c>
      <c r="N23" s="44">
        <v>1962656</v>
      </c>
      <c r="O23" s="45">
        <v>-88320</v>
      </c>
      <c r="P23" s="47" t="s">
        <v>29</v>
      </c>
    </row>
    <row r="24" spans="1:136" s="5" customFormat="1" ht="13.5" customHeight="1" x14ac:dyDescent="0.2">
      <c r="A24" s="39" t="s">
        <v>43</v>
      </c>
      <c r="B24" s="40">
        <v>166792</v>
      </c>
      <c r="C24" s="41">
        <v>165917</v>
      </c>
      <c r="D24" s="42">
        <f t="shared" si="4"/>
        <v>-0.5246054966665068</v>
      </c>
      <c r="E24" s="40">
        <v>662707</v>
      </c>
      <c r="F24" s="41">
        <v>646741</v>
      </c>
      <c r="G24" s="42">
        <f t="shared" si="0"/>
        <v>-2.4092094998242062</v>
      </c>
      <c r="H24" s="43">
        <v>552286437</v>
      </c>
      <c r="I24" s="43">
        <v>525499376</v>
      </c>
      <c r="J24" s="42">
        <f t="shared" si="1"/>
        <v>-4.8502116303102332</v>
      </c>
      <c r="K24" s="40">
        <v>386103793</v>
      </c>
      <c r="L24" s="43">
        <v>382063729</v>
      </c>
      <c r="M24" s="36">
        <f t="shared" si="2"/>
        <v>-1.0463673429905931</v>
      </c>
      <c r="N24" s="44">
        <v>11422952</v>
      </c>
      <c r="O24" s="45">
        <v>4145204</v>
      </c>
      <c r="P24" s="46">
        <f t="shared" si="3"/>
        <v>-63.711622004539635</v>
      </c>
    </row>
    <row r="25" spans="1:136" s="5" customFormat="1" ht="13.5" customHeight="1" x14ac:dyDescent="0.2">
      <c r="A25" s="39" t="s">
        <v>44</v>
      </c>
      <c r="B25" s="40">
        <v>130180</v>
      </c>
      <c r="C25" s="41">
        <v>135749</v>
      </c>
      <c r="D25" s="42">
        <f t="shared" si="4"/>
        <v>4.2779228760178212</v>
      </c>
      <c r="E25" s="40">
        <v>321268</v>
      </c>
      <c r="F25" s="49">
        <v>335114</v>
      </c>
      <c r="G25" s="42">
        <f t="shared" si="0"/>
        <v>4.3097974276927671</v>
      </c>
      <c r="H25" s="43">
        <v>97654410</v>
      </c>
      <c r="I25" s="43">
        <v>114259925</v>
      </c>
      <c r="J25" s="42">
        <f t="shared" si="1"/>
        <v>17.00436774949539</v>
      </c>
      <c r="K25" s="40">
        <v>89135999</v>
      </c>
      <c r="L25" s="43">
        <v>97574943</v>
      </c>
      <c r="M25" s="36">
        <f t="shared" si="2"/>
        <v>9.4674924774220575</v>
      </c>
      <c r="N25" s="40">
        <v>5639043</v>
      </c>
      <c r="O25" s="45">
        <v>3322166</v>
      </c>
      <c r="P25" s="46">
        <f t="shared" si="3"/>
        <v>-41.086350999628841</v>
      </c>
    </row>
    <row r="26" spans="1:136" s="5" customFormat="1" ht="13.5" customHeight="1" x14ac:dyDescent="0.2">
      <c r="A26" s="50" t="s">
        <v>45</v>
      </c>
      <c r="B26" s="51">
        <v>0</v>
      </c>
      <c r="C26" s="52">
        <v>0</v>
      </c>
      <c r="D26" s="53">
        <v>0</v>
      </c>
      <c r="E26" s="54">
        <v>0</v>
      </c>
      <c r="F26" s="55">
        <v>0</v>
      </c>
      <c r="G26" s="53">
        <v>0</v>
      </c>
      <c r="H26" s="56">
        <v>0</v>
      </c>
      <c r="I26" s="57">
        <v>0</v>
      </c>
      <c r="J26" s="57">
        <v>0</v>
      </c>
      <c r="K26" s="51">
        <v>0</v>
      </c>
      <c r="L26" s="58">
        <v>0</v>
      </c>
      <c r="M26" s="59">
        <v>0</v>
      </c>
      <c r="N26" s="51">
        <v>0</v>
      </c>
      <c r="O26" s="60">
        <v>0</v>
      </c>
      <c r="P26" s="61" t="s">
        <v>46</v>
      </c>
    </row>
    <row r="27" spans="1:136" s="63" customFormat="1" ht="21" customHeight="1" x14ac:dyDescent="0.15">
      <c r="A27" s="62" t="s">
        <v>47</v>
      </c>
      <c r="B27" s="62"/>
      <c r="C27" s="62"/>
      <c r="D27" s="62"/>
      <c r="E27" s="62"/>
      <c r="F27" s="62"/>
    </row>
    <row r="28" spans="1:136" ht="15" x14ac:dyDescent="0.25">
      <c r="A28" s="64" t="s">
        <v>48</v>
      </c>
      <c r="D28" s="65"/>
      <c r="G28" s="66"/>
      <c r="H28" s="29"/>
    </row>
    <row r="29" spans="1:136" s="69" customFormat="1" ht="21.75" customHeight="1" x14ac:dyDescent="0.15">
      <c r="A29" s="67" t="s">
        <v>49</v>
      </c>
      <c r="B29" s="67"/>
      <c r="C29" s="67"/>
      <c r="D29" s="67"/>
      <c r="E29" s="67"/>
      <c r="F29" s="67"/>
      <c r="G29" s="68"/>
      <c r="H29" s="40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</row>
    <row r="30" spans="1:136" ht="26.25" customHeight="1" x14ac:dyDescent="0.25">
      <c r="A30" s="70" t="s">
        <v>50</v>
      </c>
      <c r="B30" s="71"/>
      <c r="C30" s="66"/>
      <c r="D30" s="72"/>
      <c r="E30" s="66"/>
      <c r="F30" s="71"/>
      <c r="G30" s="73"/>
      <c r="H30" s="40"/>
    </row>
    <row r="31" spans="1:136" ht="15" x14ac:dyDescent="0.25">
      <c r="B31" s="71"/>
      <c r="C31" s="66"/>
      <c r="D31" s="72"/>
      <c r="F31" s="71"/>
      <c r="G31" s="71"/>
      <c r="H31" s="40"/>
    </row>
    <row r="32" spans="1:136" ht="15" x14ac:dyDescent="0.25">
      <c r="B32" s="66"/>
      <c r="C32" s="71"/>
      <c r="D32" s="74"/>
      <c r="E32" s="71"/>
      <c r="F32" s="66"/>
      <c r="H32" s="40"/>
    </row>
    <row r="33" spans="1:8" ht="15" x14ac:dyDescent="0.25">
      <c r="A33" s="75"/>
      <c r="D33" s="65"/>
      <c r="G33" s="66"/>
      <c r="H33" s="40"/>
    </row>
    <row r="34" spans="1:8" x14ac:dyDescent="0.2">
      <c r="A34" s="75"/>
      <c r="D34" s="65"/>
      <c r="H34" s="40"/>
    </row>
    <row r="35" spans="1:8" x14ac:dyDescent="0.2">
      <c r="D35" s="65"/>
      <c r="H35" s="40"/>
    </row>
    <row r="36" spans="1:8" x14ac:dyDescent="0.2">
      <c r="D36" s="65"/>
      <c r="H36" s="40"/>
    </row>
    <row r="37" spans="1:8" x14ac:dyDescent="0.2">
      <c r="D37" s="65"/>
      <c r="H37" s="40"/>
    </row>
    <row r="38" spans="1:8" x14ac:dyDescent="0.2">
      <c r="D38" s="65"/>
      <c r="H38" s="40"/>
    </row>
    <row r="39" spans="1:8" x14ac:dyDescent="0.2">
      <c r="D39" s="65"/>
      <c r="H39" s="40"/>
    </row>
    <row r="40" spans="1:8" x14ac:dyDescent="0.2">
      <c r="D40" s="65"/>
      <c r="H40" s="40"/>
    </row>
    <row r="41" spans="1:8" x14ac:dyDescent="0.2">
      <c r="D41" s="65"/>
      <c r="H41" s="40"/>
    </row>
    <row r="42" spans="1:8" x14ac:dyDescent="0.2">
      <c r="D42" s="65"/>
      <c r="H42" s="40"/>
    </row>
    <row r="43" spans="1:8" x14ac:dyDescent="0.2">
      <c r="D43" s="65"/>
      <c r="H43" s="40"/>
    </row>
    <row r="44" spans="1:8" x14ac:dyDescent="0.2">
      <c r="D44" s="65"/>
      <c r="H44" s="40"/>
    </row>
    <row r="45" spans="1:8" x14ac:dyDescent="0.2">
      <c r="D45" s="65"/>
      <c r="H45" s="40"/>
    </row>
    <row r="46" spans="1:8" x14ac:dyDescent="0.2">
      <c r="D46" s="65"/>
      <c r="H46" s="76"/>
    </row>
    <row r="47" spans="1:8" x14ac:dyDescent="0.2">
      <c r="D47" s="65"/>
    </row>
    <row r="48" spans="1:8" x14ac:dyDescent="0.2">
      <c r="D48" s="65"/>
    </row>
    <row r="49" s="65" customFormat="1" x14ac:dyDescent="0.2"/>
    <row r="50" s="65" customFormat="1" x14ac:dyDescent="0.2"/>
    <row r="51" s="65" customFormat="1" x14ac:dyDescent="0.2"/>
    <row r="52" s="65" customFormat="1" x14ac:dyDescent="0.2"/>
    <row r="53" s="65" customFormat="1" x14ac:dyDescent="0.2"/>
    <row r="54" s="65" customFormat="1" x14ac:dyDescent="0.2"/>
    <row r="55" s="65" customFormat="1" x14ac:dyDescent="0.2"/>
    <row r="56" s="65" customFormat="1" x14ac:dyDescent="0.2"/>
    <row r="57" s="65" customFormat="1" x14ac:dyDescent="0.2"/>
    <row r="58" s="65" customFormat="1" x14ac:dyDescent="0.2"/>
    <row r="59" s="65" customFormat="1" x14ac:dyDescent="0.2"/>
    <row r="60" s="65" customFormat="1" x14ac:dyDescent="0.2"/>
    <row r="61" s="65" customFormat="1" x14ac:dyDescent="0.2"/>
    <row r="62" s="65" customFormat="1" x14ac:dyDescent="0.2"/>
    <row r="63" s="65" customFormat="1" x14ac:dyDescent="0.2"/>
    <row r="64" s="65" customFormat="1" x14ac:dyDescent="0.2"/>
    <row r="65" s="65" customFormat="1" x14ac:dyDescent="0.2"/>
    <row r="66" s="65" customFormat="1" x14ac:dyDescent="0.2"/>
    <row r="67" s="65" customFormat="1" x14ac:dyDescent="0.2"/>
    <row r="68" s="65" customFormat="1" x14ac:dyDescent="0.2"/>
    <row r="69" s="65" customFormat="1" x14ac:dyDescent="0.2"/>
    <row r="70" s="65" customFormat="1" x14ac:dyDescent="0.2"/>
    <row r="71" s="65" customFormat="1" x14ac:dyDescent="0.2"/>
    <row r="72" s="65" customFormat="1" x14ac:dyDescent="0.2"/>
    <row r="73" s="65" customFormat="1" x14ac:dyDescent="0.2"/>
    <row r="74" s="65" customFormat="1" x14ac:dyDescent="0.2"/>
    <row r="75" s="65" customFormat="1" x14ac:dyDescent="0.2"/>
    <row r="76" s="65" customFormat="1" x14ac:dyDescent="0.2"/>
    <row r="77" s="65" customFormat="1" x14ac:dyDescent="0.2"/>
    <row r="78" s="65" customFormat="1" x14ac:dyDescent="0.2"/>
    <row r="79" s="65" customFormat="1" x14ac:dyDescent="0.2"/>
    <row r="80" s="65" customFormat="1" x14ac:dyDescent="0.2"/>
    <row r="81" s="65" customFormat="1" x14ac:dyDescent="0.2"/>
    <row r="82" s="65" customFormat="1" x14ac:dyDescent="0.2"/>
    <row r="83" s="65" customFormat="1" x14ac:dyDescent="0.2"/>
    <row r="84" s="65" customFormat="1" x14ac:dyDescent="0.2"/>
    <row r="85" s="65" customFormat="1" x14ac:dyDescent="0.2"/>
    <row r="86" s="65" customFormat="1" x14ac:dyDescent="0.2"/>
    <row r="87" s="65" customFormat="1" x14ac:dyDescent="0.2"/>
    <row r="88" s="65" customFormat="1" x14ac:dyDescent="0.2"/>
    <row r="89" s="65" customFormat="1" x14ac:dyDescent="0.2"/>
    <row r="90" s="65" customFormat="1" x14ac:dyDescent="0.2"/>
    <row r="91" s="65" customFormat="1" x14ac:dyDescent="0.2"/>
    <row r="92" s="65" customFormat="1" x14ac:dyDescent="0.2"/>
    <row r="93" s="65" customFormat="1" x14ac:dyDescent="0.2"/>
    <row r="94" s="65" customFormat="1" x14ac:dyDescent="0.2"/>
    <row r="95" s="65" customFormat="1" x14ac:dyDescent="0.2"/>
    <row r="96" s="65" customFormat="1" x14ac:dyDescent="0.2"/>
    <row r="97" s="65" customFormat="1" x14ac:dyDescent="0.2"/>
    <row r="98" s="65" customFormat="1" x14ac:dyDescent="0.2"/>
    <row r="99" s="65" customFormat="1" x14ac:dyDescent="0.2"/>
    <row r="100" s="65" customFormat="1" x14ac:dyDescent="0.2"/>
    <row r="101" s="65" customFormat="1" x14ac:dyDescent="0.2"/>
    <row r="102" s="65" customFormat="1" x14ac:dyDescent="0.2"/>
    <row r="103" s="65" customFormat="1" x14ac:dyDescent="0.2"/>
    <row r="104" s="65" customFormat="1" x14ac:dyDescent="0.2"/>
    <row r="105" s="65" customFormat="1" x14ac:dyDescent="0.2"/>
    <row r="106" s="65" customFormat="1" x14ac:dyDescent="0.2"/>
    <row r="107" s="65" customFormat="1" x14ac:dyDescent="0.2"/>
    <row r="108" s="65" customFormat="1" x14ac:dyDescent="0.2"/>
    <row r="109" s="65" customFormat="1" x14ac:dyDescent="0.2"/>
    <row r="110" s="65" customFormat="1" x14ac:dyDescent="0.2"/>
    <row r="111" s="65" customFormat="1" x14ac:dyDescent="0.2"/>
    <row r="112" s="65" customFormat="1" x14ac:dyDescent="0.2"/>
    <row r="113" s="65" customFormat="1" x14ac:dyDescent="0.2"/>
    <row r="114" s="65" customFormat="1" x14ac:dyDescent="0.2"/>
    <row r="115" s="65" customFormat="1" x14ac:dyDescent="0.2"/>
    <row r="116" s="65" customFormat="1" x14ac:dyDescent="0.2"/>
    <row r="117" s="65" customFormat="1" x14ac:dyDescent="0.2"/>
    <row r="118" s="65" customFormat="1" x14ac:dyDescent="0.2"/>
    <row r="119" s="65" customFormat="1" x14ac:dyDescent="0.2"/>
    <row r="120" s="65" customFormat="1" x14ac:dyDescent="0.2"/>
    <row r="121" s="65" customFormat="1" x14ac:dyDescent="0.2"/>
    <row r="122" s="65" customFormat="1" x14ac:dyDescent="0.2"/>
    <row r="123" s="65" customFormat="1" x14ac:dyDescent="0.2"/>
    <row r="124" s="65" customFormat="1" x14ac:dyDescent="0.2"/>
    <row r="125" s="65" customFormat="1" x14ac:dyDescent="0.2"/>
    <row r="126" s="65" customFormat="1" x14ac:dyDescent="0.2"/>
    <row r="127" s="65" customFormat="1" x14ac:dyDescent="0.2"/>
    <row r="128" s="65" customFormat="1" x14ac:dyDescent="0.2"/>
    <row r="129" s="65" customFormat="1" x14ac:dyDescent="0.2"/>
    <row r="130" s="65" customFormat="1" x14ac:dyDescent="0.2"/>
    <row r="131" s="65" customFormat="1" x14ac:dyDescent="0.2"/>
    <row r="132" s="65" customFormat="1" x14ac:dyDescent="0.2"/>
    <row r="133" s="65" customFormat="1" x14ac:dyDescent="0.2"/>
    <row r="134" s="65" customFormat="1" x14ac:dyDescent="0.2"/>
    <row r="135" s="65" customFormat="1" x14ac:dyDescent="0.2"/>
    <row r="136" s="65" customFormat="1" x14ac:dyDescent="0.2"/>
    <row r="137" s="65" customFormat="1" x14ac:dyDescent="0.2"/>
    <row r="138" s="65" customFormat="1" x14ac:dyDescent="0.2"/>
    <row r="139" s="65" customFormat="1" x14ac:dyDescent="0.2"/>
    <row r="140" s="65" customFormat="1" x14ac:dyDescent="0.2"/>
    <row r="141" s="65" customFormat="1" x14ac:dyDescent="0.2"/>
    <row r="142" s="65" customFormat="1" x14ac:dyDescent="0.2"/>
    <row r="143" s="65" customFormat="1" x14ac:dyDescent="0.2"/>
    <row r="144" s="65" customFormat="1" x14ac:dyDescent="0.2"/>
    <row r="145" s="65" customFormat="1" x14ac:dyDescent="0.2"/>
    <row r="146" s="65" customFormat="1" x14ac:dyDescent="0.2"/>
    <row r="147" s="65" customFormat="1" x14ac:dyDescent="0.2"/>
    <row r="148" s="65" customFormat="1" x14ac:dyDescent="0.2"/>
    <row r="149" s="65" customFormat="1" x14ac:dyDescent="0.2"/>
    <row r="150" s="65" customFormat="1" x14ac:dyDescent="0.2"/>
    <row r="151" s="65" customFormat="1" x14ac:dyDescent="0.2"/>
    <row r="152" s="65" customFormat="1" x14ac:dyDescent="0.2"/>
    <row r="153" s="65" customFormat="1" x14ac:dyDescent="0.2"/>
    <row r="154" s="65" customFormat="1" x14ac:dyDescent="0.2"/>
    <row r="155" s="65" customFormat="1" x14ac:dyDescent="0.2"/>
    <row r="156" s="65" customFormat="1" x14ac:dyDescent="0.2"/>
    <row r="157" s="65" customFormat="1" x14ac:dyDescent="0.2"/>
    <row r="158" s="65" customFormat="1" x14ac:dyDescent="0.2"/>
    <row r="159" s="65" customFormat="1" x14ac:dyDescent="0.2"/>
    <row r="160" s="65" customFormat="1" x14ac:dyDescent="0.2"/>
    <row r="161" s="65" customFormat="1" x14ac:dyDescent="0.2"/>
    <row r="162" s="65" customFormat="1" x14ac:dyDescent="0.2"/>
    <row r="163" s="65" customFormat="1" x14ac:dyDescent="0.2"/>
    <row r="164" s="65" customFormat="1" x14ac:dyDescent="0.2"/>
    <row r="165" s="65" customFormat="1" x14ac:dyDescent="0.2"/>
    <row r="166" s="65" customFormat="1" x14ac:dyDescent="0.2"/>
    <row r="167" s="65" customFormat="1" x14ac:dyDescent="0.2"/>
    <row r="168" s="65" customFormat="1" x14ac:dyDescent="0.2"/>
    <row r="169" s="65" customFormat="1" x14ac:dyDescent="0.2"/>
    <row r="170" s="65" customFormat="1" x14ac:dyDescent="0.2"/>
    <row r="171" s="65" customFormat="1" x14ac:dyDescent="0.2"/>
    <row r="172" s="65" customFormat="1" x14ac:dyDescent="0.2"/>
    <row r="173" s="65" customFormat="1" x14ac:dyDescent="0.2"/>
    <row r="174" s="65" customFormat="1" x14ac:dyDescent="0.2"/>
    <row r="175" s="65" customFormat="1" x14ac:dyDescent="0.2"/>
    <row r="176" s="65" customFormat="1" x14ac:dyDescent="0.2"/>
    <row r="177" s="65" customFormat="1" x14ac:dyDescent="0.2"/>
    <row r="178" s="65" customFormat="1" x14ac:dyDescent="0.2"/>
    <row r="179" s="65" customFormat="1" x14ac:dyDescent="0.2"/>
    <row r="180" s="65" customFormat="1" x14ac:dyDescent="0.2"/>
    <row r="181" s="65" customFormat="1" x14ac:dyDescent="0.2"/>
    <row r="182" s="65" customFormat="1" x14ac:dyDescent="0.2"/>
    <row r="183" s="65" customFormat="1" x14ac:dyDescent="0.2"/>
    <row r="184" s="65" customFormat="1" x14ac:dyDescent="0.2"/>
    <row r="185" s="65" customFormat="1" x14ac:dyDescent="0.2"/>
    <row r="186" s="65" customFormat="1" x14ac:dyDescent="0.2"/>
    <row r="187" s="65" customFormat="1" x14ac:dyDescent="0.2"/>
    <row r="188" s="65" customFormat="1" x14ac:dyDescent="0.2"/>
    <row r="189" s="65" customFormat="1" x14ac:dyDescent="0.2"/>
    <row r="190" s="65" customFormat="1" x14ac:dyDescent="0.2"/>
    <row r="191" s="65" customFormat="1" x14ac:dyDescent="0.2"/>
    <row r="192" s="65" customFormat="1" x14ac:dyDescent="0.2"/>
    <row r="193" s="65" customFormat="1" x14ac:dyDescent="0.2"/>
    <row r="194" s="65" customFormat="1" x14ac:dyDescent="0.2"/>
    <row r="195" s="65" customFormat="1" x14ac:dyDescent="0.2"/>
    <row r="196" s="65" customFormat="1" x14ac:dyDescent="0.2"/>
    <row r="197" s="65" customFormat="1" x14ac:dyDescent="0.2"/>
    <row r="198" s="65" customFormat="1" x14ac:dyDescent="0.2"/>
    <row r="199" s="65" customFormat="1" x14ac:dyDescent="0.2"/>
    <row r="200" s="65" customFormat="1" x14ac:dyDescent="0.2"/>
    <row r="201" s="65" customFormat="1" x14ac:dyDescent="0.2"/>
    <row r="202" s="65" customFormat="1" x14ac:dyDescent="0.2"/>
    <row r="203" s="65" customFormat="1" x14ac:dyDescent="0.2"/>
    <row r="204" s="65" customFormat="1" x14ac:dyDescent="0.2"/>
    <row r="205" s="65" customFormat="1" x14ac:dyDescent="0.2"/>
    <row r="206" s="65" customFormat="1" x14ac:dyDescent="0.2"/>
    <row r="207" s="65" customFormat="1" x14ac:dyDescent="0.2"/>
    <row r="208" s="65" customFormat="1" x14ac:dyDescent="0.2"/>
    <row r="209" s="65" customFormat="1" x14ac:dyDescent="0.2"/>
    <row r="210" s="65" customFormat="1" x14ac:dyDescent="0.2"/>
    <row r="211" s="65" customFormat="1" x14ac:dyDescent="0.2"/>
    <row r="212" s="65" customFormat="1" x14ac:dyDescent="0.2"/>
    <row r="213" s="65" customFormat="1" x14ac:dyDescent="0.2"/>
    <row r="214" s="65" customFormat="1" x14ac:dyDescent="0.2"/>
    <row r="215" s="65" customFormat="1" x14ac:dyDescent="0.2"/>
    <row r="216" s="65" customFormat="1" x14ac:dyDescent="0.2"/>
    <row r="217" s="65" customFormat="1" x14ac:dyDescent="0.2"/>
    <row r="218" s="65" customFormat="1" x14ac:dyDescent="0.2"/>
    <row r="219" s="65" customFormat="1" x14ac:dyDescent="0.2"/>
    <row r="220" s="65" customFormat="1" x14ac:dyDescent="0.2"/>
    <row r="221" s="65" customFormat="1" x14ac:dyDescent="0.2"/>
    <row r="222" s="65" customFormat="1" x14ac:dyDescent="0.2"/>
    <row r="223" s="65" customFormat="1" x14ac:dyDescent="0.2"/>
    <row r="224" s="65" customFormat="1" x14ac:dyDescent="0.2"/>
    <row r="225" s="65" customFormat="1" x14ac:dyDescent="0.2"/>
    <row r="226" s="65" customFormat="1" x14ac:dyDescent="0.2"/>
    <row r="227" s="65" customFormat="1" x14ac:dyDescent="0.2"/>
    <row r="228" s="65" customFormat="1" x14ac:dyDescent="0.2"/>
    <row r="229" s="65" customFormat="1" x14ac:dyDescent="0.2"/>
    <row r="230" s="65" customFormat="1" x14ac:dyDescent="0.2"/>
    <row r="231" s="65" customFormat="1" x14ac:dyDescent="0.2"/>
    <row r="232" s="65" customFormat="1" x14ac:dyDescent="0.2"/>
    <row r="233" s="65" customFormat="1" x14ac:dyDescent="0.2"/>
    <row r="234" s="65" customFormat="1" x14ac:dyDescent="0.2"/>
    <row r="235" s="65" customFormat="1" x14ac:dyDescent="0.2"/>
    <row r="236" s="65" customFormat="1" x14ac:dyDescent="0.2"/>
    <row r="237" s="65" customFormat="1" x14ac:dyDescent="0.2"/>
    <row r="238" s="65" customFormat="1" x14ac:dyDescent="0.2"/>
    <row r="239" s="65" customFormat="1" x14ac:dyDescent="0.2"/>
    <row r="240" s="65" customFormat="1" x14ac:dyDescent="0.2"/>
    <row r="241" s="65" customFormat="1" x14ac:dyDescent="0.2"/>
    <row r="242" s="65" customFormat="1" x14ac:dyDescent="0.2"/>
    <row r="243" s="65" customFormat="1" x14ac:dyDescent="0.2"/>
    <row r="244" s="65" customFormat="1" x14ac:dyDescent="0.2"/>
    <row r="245" s="65" customFormat="1" x14ac:dyDescent="0.2"/>
    <row r="246" s="65" customFormat="1" x14ac:dyDescent="0.2"/>
    <row r="247" s="65" customFormat="1" x14ac:dyDescent="0.2"/>
    <row r="248" s="65" customFormat="1" x14ac:dyDescent="0.2"/>
    <row r="249" s="65" customFormat="1" x14ac:dyDescent="0.2"/>
    <row r="250" s="65" customFormat="1" x14ac:dyDescent="0.2"/>
    <row r="251" s="65" customFormat="1" x14ac:dyDescent="0.2"/>
    <row r="252" s="65" customFormat="1" x14ac:dyDescent="0.2"/>
    <row r="253" s="65" customFormat="1" x14ac:dyDescent="0.2"/>
    <row r="254" s="65" customFormat="1" x14ac:dyDescent="0.2"/>
    <row r="255" s="65" customFormat="1" x14ac:dyDescent="0.2"/>
    <row r="256" s="65" customFormat="1" x14ac:dyDescent="0.2"/>
    <row r="257" s="65" customFormat="1" x14ac:dyDescent="0.2"/>
    <row r="258" s="65" customFormat="1" x14ac:dyDescent="0.2"/>
    <row r="259" s="65" customFormat="1" x14ac:dyDescent="0.2"/>
    <row r="260" s="65" customFormat="1" x14ac:dyDescent="0.2"/>
    <row r="261" s="65" customFormat="1" x14ac:dyDescent="0.2"/>
    <row r="262" s="65" customFormat="1" x14ac:dyDescent="0.2"/>
    <row r="263" s="65" customFormat="1" x14ac:dyDescent="0.2"/>
    <row r="264" s="65" customFormat="1" x14ac:dyDescent="0.2"/>
    <row r="265" s="65" customFormat="1" x14ac:dyDescent="0.2"/>
    <row r="266" s="65" customFormat="1" x14ac:dyDescent="0.2"/>
    <row r="267" s="65" customFormat="1" x14ac:dyDescent="0.2"/>
    <row r="268" s="65" customFormat="1" x14ac:dyDescent="0.2"/>
    <row r="269" s="65" customFormat="1" x14ac:dyDescent="0.2"/>
    <row r="270" s="65" customFormat="1" x14ac:dyDescent="0.2"/>
    <row r="271" s="65" customFormat="1" x14ac:dyDescent="0.2"/>
    <row r="272" s="65" customFormat="1" x14ac:dyDescent="0.2"/>
    <row r="273" s="65" customFormat="1" x14ac:dyDescent="0.2"/>
    <row r="274" s="65" customFormat="1" x14ac:dyDescent="0.2"/>
    <row r="275" s="65" customFormat="1" x14ac:dyDescent="0.2"/>
    <row r="276" s="65" customFormat="1" x14ac:dyDescent="0.2"/>
    <row r="277" s="65" customFormat="1" x14ac:dyDescent="0.2"/>
    <row r="278" s="65" customFormat="1" x14ac:dyDescent="0.2"/>
    <row r="279" s="65" customFormat="1" x14ac:dyDescent="0.2"/>
    <row r="280" s="65" customFormat="1" x14ac:dyDescent="0.2"/>
    <row r="281" s="65" customFormat="1" x14ac:dyDescent="0.2"/>
    <row r="282" s="65" customFormat="1" x14ac:dyDescent="0.2"/>
    <row r="283" s="65" customFormat="1" x14ac:dyDescent="0.2"/>
    <row r="284" s="65" customFormat="1" x14ac:dyDescent="0.2"/>
    <row r="285" s="65" customFormat="1" x14ac:dyDescent="0.2"/>
    <row r="286" s="65" customFormat="1" x14ac:dyDescent="0.2"/>
    <row r="287" s="65" customFormat="1" x14ac:dyDescent="0.2"/>
    <row r="288" s="65" customFormat="1" x14ac:dyDescent="0.2"/>
    <row r="289" s="65" customFormat="1" x14ac:dyDescent="0.2"/>
    <row r="290" s="65" customFormat="1" x14ac:dyDescent="0.2"/>
    <row r="291" s="65" customFormat="1" x14ac:dyDescent="0.2"/>
    <row r="292" s="65" customFormat="1" x14ac:dyDescent="0.2"/>
    <row r="293" s="65" customFormat="1" x14ac:dyDescent="0.2"/>
    <row r="294" s="65" customFormat="1" x14ac:dyDescent="0.2"/>
    <row r="295" s="65" customFormat="1" x14ac:dyDescent="0.2"/>
    <row r="296" s="65" customFormat="1" x14ac:dyDescent="0.2"/>
    <row r="297" s="65" customFormat="1" x14ac:dyDescent="0.2"/>
    <row r="298" s="65" customFormat="1" x14ac:dyDescent="0.2"/>
    <row r="299" s="65" customFormat="1" x14ac:dyDescent="0.2"/>
    <row r="300" s="65" customFormat="1" x14ac:dyDescent="0.2"/>
    <row r="301" s="65" customFormat="1" x14ac:dyDescent="0.2"/>
    <row r="302" s="65" customFormat="1" x14ac:dyDescent="0.2"/>
    <row r="303" s="65" customFormat="1" x14ac:dyDescent="0.2"/>
    <row r="304" s="65" customFormat="1" x14ac:dyDescent="0.2"/>
    <row r="305" s="65" customFormat="1" x14ac:dyDescent="0.2"/>
    <row r="306" s="65" customFormat="1" x14ac:dyDescent="0.2"/>
    <row r="307" s="65" customFormat="1" x14ac:dyDescent="0.2"/>
    <row r="308" s="65" customFormat="1" x14ac:dyDescent="0.2"/>
    <row r="309" s="65" customFormat="1" x14ac:dyDescent="0.2"/>
    <row r="310" s="65" customFormat="1" x14ac:dyDescent="0.2"/>
    <row r="311" s="65" customFormat="1" x14ac:dyDescent="0.2"/>
    <row r="312" s="65" customFormat="1" x14ac:dyDescent="0.2"/>
    <row r="313" s="65" customFormat="1" x14ac:dyDescent="0.2"/>
    <row r="314" s="65" customFormat="1" x14ac:dyDescent="0.2"/>
    <row r="315" s="65" customFormat="1" x14ac:dyDescent="0.2"/>
    <row r="316" s="65" customFormat="1" x14ac:dyDescent="0.2"/>
    <row r="317" s="65" customFormat="1" x14ac:dyDescent="0.2"/>
    <row r="318" s="65" customFormat="1" x14ac:dyDescent="0.2"/>
    <row r="319" s="65" customFormat="1" x14ac:dyDescent="0.2"/>
    <row r="320" s="65" customFormat="1" x14ac:dyDescent="0.2"/>
    <row r="321" s="65" customFormat="1" x14ac:dyDescent="0.2"/>
    <row r="322" s="65" customFormat="1" x14ac:dyDescent="0.2"/>
    <row r="323" s="65" customFormat="1" x14ac:dyDescent="0.2"/>
    <row r="324" s="65" customFormat="1" x14ac:dyDescent="0.2"/>
    <row r="325" s="65" customFormat="1" x14ac:dyDescent="0.2"/>
    <row r="326" s="65" customFormat="1" x14ac:dyDescent="0.2"/>
    <row r="327" s="65" customFormat="1" x14ac:dyDescent="0.2"/>
    <row r="328" s="65" customFormat="1" x14ac:dyDescent="0.2"/>
    <row r="329" s="65" customFormat="1" x14ac:dyDescent="0.2"/>
  </sheetData>
  <mergeCells count="21">
    <mergeCell ref="K4:K5"/>
    <mergeCell ref="L4:L5"/>
    <mergeCell ref="N4:N5"/>
    <mergeCell ref="O4:O5"/>
    <mergeCell ref="A29:F29"/>
    <mergeCell ref="K3:L3"/>
    <mergeCell ref="M3:M5"/>
    <mergeCell ref="N3:O3"/>
    <mergeCell ref="P3:P5"/>
    <mergeCell ref="B4:B5"/>
    <mergeCell ref="C4:C5"/>
    <mergeCell ref="E4:E5"/>
    <mergeCell ref="F4:F5"/>
    <mergeCell ref="H4:H5"/>
    <mergeCell ref="I4:I5"/>
    <mergeCell ref="B3:C3"/>
    <mergeCell ref="D3:D5"/>
    <mergeCell ref="E3:F3"/>
    <mergeCell ref="G3:G5"/>
    <mergeCell ref="H3:I3"/>
    <mergeCell ref="J3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2025-12-10T18:01:06Z</dcterms:created>
  <dcterms:modified xsi:type="dcterms:W3CDTF">2025-12-10T18:01:48Z</dcterms:modified>
</cp:coreProperties>
</file>