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Projection23\2_Publication\6292\Fall\3_Final_update_2023-10-17\"/>
    </mc:Choice>
  </mc:AlternateContent>
  <xr:revisionPtr revIDLastSave="0" documentId="13_ncr:1_{A5925EC3-E449-455B-AD7A-70FB44741A62}" xr6:coauthVersionLast="47" xr6:coauthVersionMax="47" xr10:uidLastSave="{00000000-0000-0000-0000-000000000000}"/>
  <bookViews>
    <workbookView xWindow="-110" yWindow="-110" windowWidth="19420" windowHeight="10420" xr2:uid="{00000000-000D-0000-FFFF-FFFF00000000}"/>
  </bookViews>
  <sheets>
    <sheet name="Table 1 FY US" sheetId="1" r:id="rId1"/>
    <sheet name="Table 2 FY BOD" sheetId="2" r:id="rId2"/>
    <sheet name="Table MAPE" sheetId="6" r:id="rId3"/>
  </sheets>
  <externalReferences>
    <externalReference r:id="rId4"/>
    <externalReference r:id="rId5"/>
    <externalReference r:id="rId6"/>
    <externalReference r:id="rId7"/>
    <externalReference r:id="rId8"/>
  </externalReferences>
  <definedNames>
    <definedName name="_1040">'[1]1040'!$A$1:$I$29</definedName>
    <definedName name="_21_943_1" localSheetId="0">'[2]943_1'!$A$1:$N$29</definedName>
    <definedName name="_23_943_1">#REF!</definedName>
    <definedName name="_44_943_2" localSheetId="0">'[2]943_2'!$A$1:$I$29</definedName>
    <definedName name="_46_943_2">#REF!</definedName>
    <definedName name="_67_943_3" localSheetId="0">'[2]943_3'!$A$1:$K$29</definedName>
    <definedName name="_69_943_3">#REF!</definedName>
    <definedName name="_90_943_4" localSheetId="0">'[2]943_4'!$A$1:$K$29</definedName>
    <definedName name="_92_943_4">#REF!</definedName>
    <definedName name="Actual—FY_2018" localSheetId="1">'Table 2 FY BOD'!$B$5:$B$27</definedName>
    <definedName name="Actual—FY2018______________________________________________________________________________________________________FY_2018">'Table 1 FY US'!$B$5:$B$135</definedName>
    <definedName name="BOD_DATA">#REF!</definedName>
    <definedName name="combo__.5dt_.5db_">#REF!</definedName>
    <definedName name="CORP1">'[3]SAS Models'!$A$1:$AA$15</definedName>
    <definedName name="CORP2">'[4]SAS Models'!$A$1:$AA$15</definedName>
    <definedName name="CORPORATION">#REF!</definedName>
    <definedName name="damped_trend">#REF!</definedName>
    <definedName name="double_brown">#REF!</definedName>
    <definedName name="EPMF2004">#REF!</definedName>
    <definedName name="F940_log_damp" localSheetId="0">[2]F940_log_damp!$A$1:$N$29</definedName>
    <definedName name="F940_log_damp">#REF!</definedName>
    <definedName name="FOR">#REF!</definedName>
    <definedName name="FORECAST">[3]FORECAST!$A$1:$V$37</definedName>
    <definedName name="FORECAST2">[4]FORECAST!$A$1:$V$37</definedName>
    <definedName name="KATY_FORMS">#REF!</definedName>
    <definedName name="linear_holt">[1]linear_holt!$A$1:$J$29</definedName>
    <definedName name="MONTH00">#REF!</definedName>
    <definedName name="MONTH01">#REF!</definedName>
    <definedName name="MONTH02">#REF!</definedName>
    <definedName name="MONTH03">'[5]M TEGE'!#REF!</definedName>
    <definedName name="MONTH04">#REF!</definedName>
    <definedName name="MONTH99">#REF!</definedName>
    <definedName name="Notes" localSheetId="0">'Table 1 FY US'!$A$136</definedName>
    <definedName name="Notes" localSheetId="1">'Table 2 FY BOD'!$A$28</definedName>
    <definedName name="_xlnm.Print_Area" localSheetId="0">'Table 1 FY US'!$A$1:$J$145</definedName>
    <definedName name="_xlnm.Print_Area" localSheetId="1">'Table 2 FY BOD'!$A$1:$J$28</definedName>
    <definedName name="Projected_2019" localSheetId="1">'Table 2 FY BOD'!$C$5:$C$27</definedName>
    <definedName name="Projected_2019">'Table 1 FY US'!$C$5:$C$135</definedName>
    <definedName name="Projected_2020" localSheetId="1">'Table 2 FY BOD'!$D$5:$D$27</definedName>
    <definedName name="Projected_2020">'Table 1 FY US'!$D$5:$D$135</definedName>
    <definedName name="Projected_2021" localSheetId="1">'Table 2 FY BOD'!$E$5:$E$27</definedName>
    <definedName name="Projected_2021">'Table 1 FY US'!$E$5:$E$135</definedName>
    <definedName name="Projected_2022" localSheetId="1">'Table 2 FY BOD'!$F$5:$F$27</definedName>
    <definedName name="Projected_2022">'Table 1 FY US'!$F$5:$F$135</definedName>
    <definedName name="Projected_2023" localSheetId="1">'Table 2 FY BOD'!$G$5:$G$27</definedName>
    <definedName name="Projected_2023">'Table 1 FY US'!$G$5:$G$135</definedName>
    <definedName name="Projected_2024" localSheetId="1">'Table 2 FY BOD'!$H$5:$H$27</definedName>
    <definedName name="Projected_2024">'Table 1 FY US'!$H$5:$H$135</definedName>
    <definedName name="Projected_2025" localSheetId="1">'Table 2 FY BOD'!$I$5:$I$27</definedName>
    <definedName name="Projected_2025">'Table 1 FY US'!$I$5:$I$135</definedName>
    <definedName name="Projected_2026" localSheetId="1">'Table 2 FY BOD'!$J$5:$J$27</definedName>
    <definedName name="Projected_2026">'Table 1 FY US'!$J$5:$J$135</definedName>
    <definedName name="random_walk">[1]random_walk!$A$1:$H$29</definedName>
    <definedName name="SAS_Data">#REF!</definedName>
    <definedName name="Title" localSheetId="1">'Table 2 FY BOD'!$A$1</definedName>
    <definedName name="Title">'Table 1 FY US'!$A$1</definedName>
    <definedName name="Type_of_Return">'Table 1 FY US'!$A$5:$A$135</definedName>
    <definedName name="Type_of_Return_BOD">'Table 2 FY BOD'!$A$5:$A$27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E3" i="2" s="1"/>
  <c r="F3" i="2" s="1"/>
  <c r="G3" i="2" s="1"/>
  <c r="H3" i="2" s="1"/>
  <c r="I3" i="2" s="1"/>
  <c r="J3" i="2" s="1"/>
  <c r="D70" i="1"/>
  <c r="E70" i="1" s="1"/>
  <c r="F70" i="1" s="1"/>
  <c r="G70" i="1" s="1"/>
  <c r="H70" i="1" s="1"/>
  <c r="I70" i="1" s="1"/>
  <c r="J70" i="1" s="1"/>
  <c r="D3" i="1"/>
  <c r="E3" i="1" s="1"/>
  <c r="F3" i="1" s="1"/>
  <c r="G3" i="1" s="1"/>
  <c r="H3" i="1" s="1"/>
  <c r="I3" i="1" s="1"/>
  <c r="J3" i="1" s="1"/>
</calcChain>
</file>

<file path=xl/sharedStrings.xml><?xml version="1.0" encoding="utf-8"?>
<sst xmlns="http://schemas.openxmlformats.org/spreadsheetml/2006/main" count="260" uniqueCount="199">
  <si>
    <t>Type of Return</t>
  </si>
  <si>
    <t>Projected</t>
  </si>
  <si>
    <t xml:space="preserve">Grand Total                             </t>
  </si>
  <si>
    <t xml:space="preserve">    Paper Grand Total</t>
  </si>
  <si>
    <t xml:space="preserve">    Electronic Grand Total</t>
  </si>
  <si>
    <t>Total Primary Returns</t>
  </si>
  <si>
    <t xml:space="preserve">Individual Income Tax, Total </t>
  </si>
  <si>
    <t xml:space="preserve">       Electronic Form 1040-NR</t>
  </si>
  <si>
    <t xml:space="preserve">       Electronic Forms 1040-PR and 1040-SS</t>
  </si>
  <si>
    <t>Individual Estimated Tax, Form 1040-ES, Total</t>
  </si>
  <si>
    <t xml:space="preserve">    Paper Form 1040-ES</t>
  </si>
  <si>
    <t xml:space="preserve">    Electronic (Credit Card) Form 1040-ES</t>
  </si>
  <si>
    <t>Fiduciary, Form 1041, Total</t>
  </si>
  <si>
    <t xml:space="preserve">    Paper Form 1041</t>
  </si>
  <si>
    <t xml:space="preserve">    Electronic Form 1041</t>
  </si>
  <si>
    <t xml:space="preserve">    Paper Forms 1065/1065-B</t>
  </si>
  <si>
    <t xml:space="preserve">    Electronic Forms 1065/1065-B</t>
  </si>
  <si>
    <t xml:space="preserve">Corporation Income Tax, Total                      </t>
  </si>
  <si>
    <t xml:space="preserve">    Paper Corporation Returns, Total</t>
  </si>
  <si>
    <t xml:space="preserve">    Electronic Corporation Returns, Total</t>
  </si>
  <si>
    <t xml:space="preserve">    Form 1120, Total</t>
  </si>
  <si>
    <t xml:space="preserve">        Paper Form 1120</t>
  </si>
  <si>
    <t xml:space="preserve">        Electronic Form 1120</t>
  </si>
  <si>
    <t xml:space="preserve">        Paper Form 1120-F</t>
  </si>
  <si>
    <t xml:space="preserve">        Electronic Form 1120-F</t>
  </si>
  <si>
    <t xml:space="preserve">    Form 1120-S, Total</t>
  </si>
  <si>
    <t xml:space="preserve">        Paper Form 1120-S</t>
  </si>
  <si>
    <t xml:space="preserve">        Electronic Form 1120-S</t>
  </si>
  <si>
    <t xml:space="preserve">Employment Tax, Total                       </t>
  </si>
  <si>
    <t xml:space="preserve">    Paper Employment Returns, Total</t>
  </si>
  <si>
    <t xml:space="preserve">    Electronic Employment Returns, Total</t>
  </si>
  <si>
    <t xml:space="preserve">    Forms 940, 940-EZ, and 940-PR, Total</t>
  </si>
  <si>
    <t xml:space="preserve">        Paper Forms 940, 940-EZ, and 940-PR</t>
  </si>
  <si>
    <t xml:space="preserve">        Form 940 E-File/Online/XML</t>
  </si>
  <si>
    <t xml:space="preserve">    Forms 941, 941-PR, and 941-SS, Total</t>
  </si>
  <si>
    <t xml:space="preserve">    Forms 943, 943-PR, and 943-SS, Total                 </t>
  </si>
  <si>
    <t xml:space="preserve">        Paper Forms 943, 943-PR, and 943-SS</t>
  </si>
  <si>
    <t xml:space="preserve">        Electronic Forms 943, 943-PR, and 943-SS</t>
  </si>
  <si>
    <t xml:space="preserve">    Forms 944, 944-PR, and 944-SS, Total</t>
  </si>
  <si>
    <t xml:space="preserve">        Paper Forms 944, 944-PR, and 944-SS </t>
  </si>
  <si>
    <t xml:space="preserve">        Electronic Form 944</t>
  </si>
  <si>
    <t xml:space="preserve">    Form 945, Total</t>
  </si>
  <si>
    <t xml:space="preserve">        Paper Form 945</t>
  </si>
  <si>
    <t xml:space="preserve">        Electronic Form 945</t>
  </si>
  <si>
    <t xml:space="preserve">Exempt Organizations, Total         </t>
  </si>
  <si>
    <t xml:space="preserve">    Paper Exempt Organizations, Total</t>
  </si>
  <si>
    <t xml:space="preserve">    Electronic Exempt Organizations, Total</t>
  </si>
  <si>
    <t xml:space="preserve">    Form 990, Total</t>
  </si>
  <si>
    <t xml:space="preserve">        Paper Form 990</t>
  </si>
  <si>
    <t xml:space="preserve">        Electronic Form 990</t>
  </si>
  <si>
    <t xml:space="preserve">    Form 990-EZ, Total</t>
  </si>
  <si>
    <t xml:space="preserve">        Paper Form 990-EZ</t>
  </si>
  <si>
    <t xml:space="preserve">        Electronic Form 990-EZ</t>
  </si>
  <si>
    <t xml:space="preserve">    Form 990-PF, Total</t>
  </si>
  <si>
    <t xml:space="preserve">        Paper Form 990-PF</t>
  </si>
  <si>
    <t xml:space="preserve">        Electronic Form 990-PF</t>
  </si>
  <si>
    <t>Government Entity/Bonds</t>
  </si>
  <si>
    <t>Political Organizations, Total</t>
  </si>
  <si>
    <t xml:space="preserve">    Form 1120-POL, Total</t>
  </si>
  <si>
    <t xml:space="preserve">        Paper Form 1120-POL</t>
  </si>
  <si>
    <t xml:space="preserve">        Electronic Form 1120-POL</t>
  </si>
  <si>
    <t xml:space="preserve">    Form 8872, Total</t>
  </si>
  <si>
    <t xml:space="preserve">        Paper Form 8872</t>
  </si>
  <si>
    <t xml:space="preserve">        Electronic Form 8872</t>
  </si>
  <si>
    <t xml:space="preserve">Excise, Total                           </t>
  </si>
  <si>
    <t xml:space="preserve">    Form 720, Total</t>
  </si>
  <si>
    <t xml:space="preserve">        Paper Form 720</t>
  </si>
  <si>
    <t xml:space="preserve">        Electronic Form 720</t>
  </si>
  <si>
    <t xml:space="preserve">    Form 2290, Total</t>
  </si>
  <si>
    <t xml:space="preserve">        Paper Form 2290</t>
  </si>
  <si>
    <t xml:space="preserve">        Electronic Form 2290</t>
  </si>
  <si>
    <t xml:space="preserve">    Form 8849, Total</t>
  </si>
  <si>
    <t xml:space="preserve">        Paper Form 8849</t>
  </si>
  <si>
    <t xml:space="preserve">        Electronic Form 8849</t>
  </si>
  <si>
    <t xml:space="preserve">    Form 4868, Total                            </t>
  </si>
  <si>
    <t xml:space="preserve">        Paper Form 4868</t>
  </si>
  <si>
    <t xml:space="preserve">        Electronic Form 4868</t>
  </si>
  <si>
    <t xml:space="preserve">    Form 7004, Total</t>
  </si>
  <si>
    <t xml:space="preserve">        Paper Form 7004</t>
  </si>
  <si>
    <t xml:space="preserve">        Electronic Form 7004</t>
  </si>
  <si>
    <t xml:space="preserve">    Form 8868, Total</t>
  </si>
  <si>
    <t xml:space="preserve">        Paper Form 8868</t>
  </si>
  <si>
    <t>(1)</t>
  </si>
  <si>
    <t>(2)</t>
  </si>
  <si>
    <t>(3)</t>
  </si>
  <si>
    <t>(4)</t>
  </si>
  <si>
    <t>(5)</t>
  </si>
  <si>
    <t>(6)</t>
  </si>
  <si>
    <t>(7)</t>
  </si>
  <si>
    <t>(8)</t>
  </si>
  <si>
    <t>(9)</t>
  </si>
  <si>
    <t xml:space="preserve">  Type of Return/BOD</t>
  </si>
  <si>
    <t>Individual Income Tax, Total</t>
  </si>
  <si>
    <t xml:space="preserve">     Small Business/Self-Employed</t>
  </si>
  <si>
    <t xml:space="preserve">     Wage and Investment</t>
  </si>
  <si>
    <t>Corporation Income Tax, Total</t>
  </si>
  <si>
    <t xml:space="preserve">     Large Business and International</t>
  </si>
  <si>
    <t xml:space="preserve">     Tax Exempt/Government Entities</t>
  </si>
  <si>
    <t>Partnership Returns, Total</t>
  </si>
  <si>
    <t>Employment Tax, Total</t>
  </si>
  <si>
    <t>Excise, Total</t>
  </si>
  <si>
    <t xml:space="preserve">Exempt Organization, Total            </t>
  </si>
  <si>
    <t>Employee Plans, Forms 5500, 5500EZ, and 5500SF</t>
  </si>
  <si>
    <t xml:space="preserve">Footnotes are at end of table. </t>
  </si>
  <si>
    <t xml:space="preserve">    Form 1040-X, Total    </t>
  </si>
  <si>
    <t xml:space="preserve">        Paper Form 4720</t>
  </si>
  <si>
    <t xml:space="preserve">        Electronic Form 4720</t>
  </si>
  <si>
    <t xml:space="preserve">        Paper Form 990-T</t>
  </si>
  <si>
    <t xml:space="preserve">        Electronic Form 990-T</t>
  </si>
  <si>
    <t xml:space="preserve">        Electronic Forms 1040, 1040-SP, and 1040-SR</t>
  </si>
  <si>
    <t xml:space="preserve">    Forms 1040, 1040-SP, and 1040-SR, Total</t>
  </si>
  <si>
    <t xml:space="preserve">        Paper Form 5227</t>
  </si>
  <si>
    <t>N/A</t>
  </si>
  <si>
    <t xml:space="preserve">        Electronic Form 8868</t>
  </si>
  <si>
    <t xml:space="preserve">        Electronic Form 1040-X</t>
  </si>
  <si>
    <t xml:space="preserve">        Paper Forms 1040, 1040-SP, and 1040-SR</t>
  </si>
  <si>
    <t xml:space="preserve">       Paper Form 1040-NR</t>
  </si>
  <si>
    <t xml:space="preserve">       Paper Forms 1040-PR and 1040-SS</t>
  </si>
  <si>
    <t>Actual—                                                                                                      FY 2022</t>
  </si>
  <si>
    <t>Table 1. Fiscal Year Projections of the Number of Returns To Be Filed with IRS, 2023–2030</t>
  </si>
  <si>
    <t>Table 1. Fiscal Year Projections of the Number of Returns To Be Filed with IRS, 2023–2030—Continued</t>
  </si>
  <si>
    <t>Table 2. Selected Fiscal Year Return Filing Estimates by Business Operating Division (BOD), 2023-2030</t>
  </si>
  <si>
    <t>Supplemental Documents, Total</t>
  </si>
  <si>
    <t>Withholding on Foreign Persons, Form 1042**</t>
  </si>
  <si>
    <t xml:space="preserve">    Form 990-N***</t>
  </si>
  <si>
    <t xml:space="preserve">    Form 990-T Total****</t>
  </si>
  <si>
    <t xml:space="preserve">    Form 4720 Total</t>
  </si>
  <si>
    <t xml:space="preserve">    Form 5227 Total</t>
  </si>
  <si>
    <t xml:space="preserve">        Electronic Form 5227*****</t>
  </si>
  <si>
    <t>Form 1041-A*</t>
  </si>
  <si>
    <t xml:space="preserve">    Form 8038*</t>
  </si>
  <si>
    <t xml:space="preserve">    Form 8038-CP**</t>
  </si>
  <si>
    <t xml:space="preserve">    Form 8038-G*</t>
  </si>
  <si>
    <t xml:space="preserve">    Form 8038-GC*</t>
  </si>
  <si>
    <t xml:space="preserve">    Form 8038-T*</t>
  </si>
  <si>
    <t xml:space="preserve">    Form 8328*</t>
  </si>
  <si>
    <t xml:space="preserve">    Form 8871***</t>
  </si>
  <si>
    <t xml:space="preserve">    Form 11-C*</t>
  </si>
  <si>
    <t xml:space="preserve">    Form 730*</t>
  </si>
  <si>
    <t>Excise Taxes re Employee Plans, Form 5330*</t>
  </si>
  <si>
    <t>Form 5500-EZ, One-Participant Retirement Plans*</t>
  </si>
  <si>
    <t>Payment or Refund Under Sec. 7519, Form 8752*</t>
  </si>
  <si>
    <t xml:space="preserve">    Form 1120-X*                 </t>
  </si>
  <si>
    <t xml:space="preserve">    Form 5558*</t>
  </si>
  <si>
    <t xml:space="preserve">    Form 941-X*</t>
  </si>
  <si>
    <t xml:space="preserve">    Form 943-X*</t>
  </si>
  <si>
    <t xml:space="preserve">    Form 944-X*</t>
  </si>
  <si>
    <t xml:space="preserve">    Form 945-X*</t>
  </si>
  <si>
    <t xml:space="preserve">    Form CT-1X*</t>
  </si>
  <si>
    <t xml:space="preserve">    Forms 1040-NR/NR-EZ/C Total</t>
  </si>
  <si>
    <t xml:space="preserve">    Forms 1040-PR and 1040-SS Total</t>
  </si>
  <si>
    <t>Fiduciary Estimated Tax, Form 1041-ES*</t>
  </si>
  <si>
    <t>Partnership, Forms 1065/1065-B, Total</t>
  </si>
  <si>
    <t xml:space="preserve">    Form 1120-C *</t>
  </si>
  <si>
    <t xml:space="preserve">    Form 1120-F Total</t>
  </si>
  <si>
    <t xml:space="preserve">    Form 1120-H*</t>
  </si>
  <si>
    <t xml:space="preserve">    Forms 1120-FSC/L/ND/PC/REIT/RIC/SF*</t>
  </si>
  <si>
    <t>Small Corporation Election, Form 2553*</t>
  </si>
  <si>
    <t>"REMIC" Income Tax, Form 1066*</t>
  </si>
  <si>
    <t>Estate, Forms 706, 706NA/GS(D)/GS(T), Total*</t>
  </si>
  <si>
    <t xml:space="preserve">Gift, Form 709*                          </t>
  </si>
  <si>
    <t xml:space="preserve">        Paper Form 941, 941-PR/SS, Total</t>
  </si>
  <si>
    <t xml:space="preserve">        Electronic Form 941 E-File/Online/XML</t>
  </si>
  <si>
    <t xml:space="preserve">    Form CT-1*                      </t>
  </si>
  <si>
    <t>NOTES: Detail may not add to total due to rounding. See Table Notes page for definitions of "Type of Return/BOD."
SOURCE: Internal Revenue Service, Statistics of Income Division, Fall 2023 Publication 6292.</t>
  </si>
  <si>
    <t>Table 3. Accuracy Measures for U.S. Forecasts of Major Return Categories—Mean Absolute Percent Error (MAPE) and Number of Overprojections for the Four Most Recent Projection Cycle</t>
  </si>
  <si>
    <t>Item</t>
  </si>
  <si>
    <t xml:space="preserve">Projection Error on Forecasts for:  </t>
  </si>
  <si>
    <t>Calendar Year
2022  Actual *
(thousands)</t>
  </si>
  <si>
    <t>1 Year
Ahead
N=4</t>
  </si>
  <si>
    <t>2 Years
Ahead
N=4</t>
  </si>
  <si>
    <t>3 Years
Ahead
N=4</t>
  </si>
  <si>
    <t>4 Years
Ahead
N=4</t>
  </si>
  <si>
    <t>5 Years
Ahead
N=4</t>
  </si>
  <si>
    <t>Grand Total—Selected Returns *</t>
  </si>
  <si>
    <t xml:space="preserve">   MAPE</t>
  </si>
  <si>
    <t xml:space="preserve">   Number of Overprojections</t>
  </si>
  <si>
    <t xml:space="preserve">        Grand Total—Paper </t>
  </si>
  <si>
    <t xml:space="preserve">           MAPE</t>
  </si>
  <si>
    <t xml:space="preserve">           Number of Overprojections</t>
  </si>
  <si>
    <t xml:space="preserve">        Grand Total—E-file</t>
  </si>
  <si>
    <t>Total Primary—Selected Returns *</t>
  </si>
  <si>
    <t xml:space="preserve">        Primary Total—Paper </t>
  </si>
  <si>
    <t xml:space="preserve">        Primary Total—E-file</t>
  </si>
  <si>
    <t>Individual Total</t>
  </si>
  <si>
    <t xml:space="preserve">   Individual Total—Paper </t>
  </si>
  <si>
    <t xml:space="preserve">      MAPE</t>
  </si>
  <si>
    <t xml:space="preserve">      Number of Overprojections</t>
  </si>
  <si>
    <t xml:space="preserve">   Individual Total—E-file </t>
  </si>
  <si>
    <t xml:space="preserve">Individual Estimated Tax </t>
  </si>
  <si>
    <t>Fiduciary Total</t>
  </si>
  <si>
    <t>Partnership Total</t>
  </si>
  <si>
    <t>Corporation Total</t>
  </si>
  <si>
    <t>Employment Total</t>
  </si>
  <si>
    <t>Exempt Organization Total</t>
  </si>
  <si>
    <t>Excise Total</t>
  </si>
  <si>
    <t>*Some actuals shown in this table may differ from official counts reported elsewhere because they exclude certain return series only recently projected and whose accuracy cannot yet be evaluated.                                                                                                                                                                                                                                                                                                                                                                                                                                                                                                                   SOURCE: Internal Revenue Service, Statistics of Income Division, 2023 Publication 6292.</t>
  </si>
  <si>
    <t>N/A - Not applicable.  
*These forms are all paper. Some will have an electronic filing option in the near future. See "Electronic-Filing Requirements for Specified Returns and Other Documents." 88 Fed. Reg. 11754 (February 23, 2023).                                                                                                                                                                                                                                                                                                                                                                                  
** Forms 1042 and 8038-CP returns are included in the Paper Grand Total.  
*** Forms 990-N and 8871 are all electronic.
**** FY 2022 volumes of Form 990-T were estimated.
***** Electronic filing option of Form 5227 started in January 2023.
****** The Paper Form 1040-X is not based on processed/closures inventory. Instead, sourcing for the paper individual amended return volume uses receipt inventory due to a stronger relationship with staffing and resource allocation needs.
NOTES: 
1. On March 8, 2023, the IRS announced a new Digital Intake initiative to scan popular paper forms, including Forms 1040, 940 and 941, beginning in 2023. The scanned paper returns will be treated as electronic returns for reporting purposes. The projections provided in the Fall 2023 update of Publication 6292 do not account for the Digital Intake initiative. Future Publication 6292 updates will consider how to reflect the scanned paper volumes, as more data and program information become available.  
2. Table does not contain non-master file counts. Each of the forms listed under "Type of Return" is defined in the "Table Notes" of Publication 6292.
3. Detail may not add to subtotal/total due to rounding. In addition, actual volumes that are less than 10 have been rounded to the nearest 10.
SOURCE: Internal Revenue Service, Statistics of Income Division, Fall 2023 Publication 6292.</t>
  </si>
  <si>
    <t xml:space="preserve">        Paper Form 1040-X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</si>
</sst>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17">
    <font>
      <sz val="11"/>
      <color theme="1"/>
      <name val="Calibri"/>
      <family val="2"/>
      <scheme val="minor"/>
    </font>
    <font>
      <sz val="10"/>
      <name val="Arial"/>
      <family val="2"/>
    </font>
    <font>
      <sz val="6"/>
      <name val="San Serif"/>
    </font>
    <font>
      <b/>
      <sz val="6"/>
      <name val="San Serif"/>
    </font>
    <font>
      <b/>
      <sz val="10"/>
      <name val="Arial"/>
      <family val="2"/>
    </font>
    <font>
      <sz val="17"/>
      <name val="Arial"/>
      <family val="2"/>
    </font>
    <font>
      <sz val="6"/>
      <name val="Arial"/>
      <family val="2"/>
    </font>
    <font>
      <b/>
      <sz val="6"/>
      <name val="Arial"/>
      <family val="2"/>
    </font>
    <font>
      <b/>
      <sz val="10"/>
      <color theme="1"/>
      <name val="Arial"/>
      <family val="2"/>
    </font>
    <font>
      <sz val="12"/>
      <name val="Arial MT"/>
    </font>
    <font>
      <sz val="7"/>
      <name val="Arial"/>
      <family val="2"/>
    </font>
    <font>
      <b/>
      <sz val="7"/>
      <name val="Arial"/>
      <family val="2"/>
    </font>
    <font>
      <sz val="10"/>
      <name val="Times New Roman"/>
      <family val="1"/>
    </font>
    <font>
      <sz val="6"/>
      <color theme="1"/>
      <name val="Arial"/>
      <family val="2"/>
    </font>
    <font>
      <sz val="11"/>
      <color theme="1"/>
      <name val="Arial"/>
      <family val="2"/>
    </font>
    <font>
      <b/>
      <sz val="11"/>
      <color theme="1"/>
      <name val="Arial"/>
      <family val="2"/>
    </font>
    <font>
      <sz val="7"/>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3743705557422"/>
      </top>
      <bottom style="thin">
        <color theme="0" tint="-0.14993743705557422"/>
      </bottom>
      <diagonal/>
    </border>
    <border>
      <left/>
      <right style="thin">
        <color indexed="64"/>
      </right>
      <top/>
      <bottom style="thin">
        <color theme="0" tint="-0.14996795556505021"/>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14993743705557422"/>
      </top>
      <bottom style="thin">
        <color theme="0" tint="-0.14996795556505021"/>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auto="1"/>
      </bottom>
      <diagonal/>
    </border>
    <border>
      <left style="thin">
        <color indexed="8"/>
      </left>
      <right/>
      <top style="thin">
        <color indexed="64"/>
      </top>
      <bottom/>
      <diagonal/>
    </border>
    <border>
      <left style="thin">
        <color indexed="64"/>
      </left>
      <right/>
      <top/>
      <bottom style="thin">
        <color theme="0" tint="-0.14996795556505021"/>
      </bottom>
      <diagonal/>
    </border>
  </borders>
  <cellStyleXfs count="5">
    <xf numFmtId="0" fontId="0" fillId="0" borderId="0"/>
    <xf numFmtId="0" fontId="1" fillId="0" borderId="0"/>
    <xf numFmtId="0" fontId="9" fillId="0" borderId="0"/>
    <xf numFmtId="0" fontId="9" fillId="0" borderId="0"/>
    <xf numFmtId="0" fontId="12" fillId="0" borderId="0"/>
  </cellStyleXfs>
  <cellXfs count="103">
    <xf numFmtId="0" fontId="0" fillId="0" borderId="0" xfId="0"/>
    <xf numFmtId="0" fontId="5" fillId="0" borderId="0" xfId="1" applyFont="1" applyFill="1"/>
    <xf numFmtId="0" fontId="7" fillId="0" borderId="0" xfId="1" applyFont="1" applyFill="1"/>
    <xf numFmtId="0" fontId="6" fillId="0" borderId="0" xfId="1" applyFont="1" applyFill="1"/>
    <xf numFmtId="0" fontId="6" fillId="0" borderId="0" xfId="1" applyFont="1" applyFill="1" applyBorder="1"/>
    <xf numFmtId="0" fontId="1" fillId="0" borderId="1" xfId="1" applyFont="1" applyFill="1" applyBorder="1" applyAlignment="1">
      <alignment vertical="center"/>
    </xf>
    <xf numFmtId="3" fontId="3" fillId="0" borderId="14" xfId="1" applyNumberFormat="1" applyFont="1" applyFill="1" applyBorder="1" applyProtection="1"/>
    <xf numFmtId="3" fontId="2" fillId="0" borderId="14" xfId="1" applyNumberFormat="1" applyFont="1" applyFill="1" applyBorder="1" applyProtection="1"/>
    <xf numFmtId="3" fontId="3" fillId="0" borderId="10" xfId="1" applyNumberFormat="1" applyFont="1" applyFill="1" applyBorder="1" applyProtection="1"/>
    <xf numFmtId="0" fontId="5" fillId="0" borderId="0" xfId="1" applyFont="1"/>
    <xf numFmtId="0" fontId="4" fillId="0" borderId="0" xfId="1" applyFont="1" applyAlignment="1">
      <alignment horizontal="left" vertical="center"/>
    </xf>
    <xf numFmtId="0" fontId="6" fillId="2" borderId="17" xfId="1" applyFont="1" applyFill="1" applyBorder="1"/>
    <xf numFmtId="0" fontId="1" fillId="2" borderId="0" xfId="1" applyFill="1"/>
    <xf numFmtId="0" fontId="10" fillId="0" borderId="22" xfId="2" applyFont="1" applyBorder="1" applyAlignment="1">
      <alignment horizontal="center" vertical="center" wrapText="1"/>
    </xf>
    <xf numFmtId="0" fontId="10" fillId="0" borderId="8" xfId="2" applyFont="1" applyBorder="1" applyAlignment="1">
      <alignment horizontal="center" vertical="center" wrapText="1"/>
    </xf>
    <xf numFmtId="3" fontId="11" fillId="0" borderId="24" xfId="2" applyNumberFormat="1" applyFont="1" applyBorder="1" applyAlignment="1">
      <alignment horizontal="center"/>
    </xf>
    <xf numFmtId="164" fontId="11" fillId="0" borderId="25" xfId="3" applyNumberFormat="1" applyFont="1" applyBorder="1" applyAlignment="1">
      <alignment horizontal="center"/>
    </xf>
    <xf numFmtId="164" fontId="11" fillId="0" borderId="26" xfId="3" applyNumberFormat="1" applyFont="1" applyBorder="1" applyAlignment="1">
      <alignment horizontal="center"/>
    </xf>
    <xf numFmtId="0" fontId="4" fillId="2" borderId="0" xfId="1" applyFont="1" applyFill="1"/>
    <xf numFmtId="0" fontId="10" fillId="0" borderId="17" xfId="2" applyFont="1" applyBorder="1" applyAlignment="1">
      <alignment horizontal="left" vertical="center"/>
    </xf>
    <xf numFmtId="0" fontId="11" fillId="0" borderId="24" xfId="2" applyFont="1" applyBorder="1" applyAlignment="1">
      <alignment horizontal="center"/>
    </xf>
    <xf numFmtId="10" fontId="10" fillId="0" borderId="25" xfId="3" applyNumberFormat="1" applyFont="1" applyBorder="1" applyAlignment="1">
      <alignment horizontal="center"/>
    </xf>
    <xf numFmtId="10" fontId="10" fillId="0" borderId="26" xfId="3" applyNumberFormat="1" applyFont="1" applyBorder="1" applyAlignment="1">
      <alignment horizontal="center"/>
    </xf>
    <xf numFmtId="164" fontId="10" fillId="0" borderId="25" xfId="3" applyNumberFormat="1" applyFont="1" applyBorder="1" applyAlignment="1">
      <alignment horizontal="center"/>
    </xf>
    <xf numFmtId="164" fontId="10" fillId="0" borderId="26" xfId="3" applyNumberFormat="1" applyFont="1" applyBorder="1" applyAlignment="1">
      <alignment horizontal="center"/>
    </xf>
    <xf numFmtId="0" fontId="11" fillId="0" borderId="17" xfId="2" applyFont="1" applyBorder="1" applyAlignment="1">
      <alignment horizontal="left" vertical="center"/>
    </xf>
    <xf numFmtId="0" fontId="10" fillId="0" borderId="24" xfId="2" applyFont="1" applyBorder="1" applyAlignment="1">
      <alignment horizontal="center"/>
    </xf>
    <xf numFmtId="37" fontId="11" fillId="0" borderId="25" xfId="2" applyNumberFormat="1" applyFont="1" applyBorder="1"/>
    <xf numFmtId="37" fontId="11" fillId="0" borderId="26" xfId="2" applyNumberFormat="1" applyFont="1" applyBorder="1"/>
    <xf numFmtId="0" fontId="10" fillId="0" borderId="24" xfId="2" applyFont="1" applyBorder="1" applyAlignment="1">
      <alignment horizontal="left"/>
    </xf>
    <xf numFmtId="3" fontId="10" fillId="0" borderId="24" xfId="2" applyNumberFormat="1" applyFont="1" applyBorder="1" applyAlignment="1">
      <alignment horizontal="left"/>
    </xf>
    <xf numFmtId="3" fontId="10" fillId="0" borderId="24" xfId="2" applyNumberFormat="1" applyFont="1" applyBorder="1" applyAlignment="1">
      <alignment horizontal="center"/>
    </xf>
    <xf numFmtId="0" fontId="11" fillId="0" borderId="17" xfId="2" applyFont="1" applyBorder="1" applyAlignment="1">
      <alignment vertical="center"/>
    </xf>
    <xf numFmtId="0" fontId="10" fillId="0" borderId="24" xfId="2" applyFont="1" applyBorder="1"/>
    <xf numFmtId="0" fontId="11" fillId="0" borderId="17" xfId="4" applyFont="1" applyBorder="1" applyAlignment="1">
      <alignment horizontal="left" vertical="center"/>
    </xf>
    <xf numFmtId="0" fontId="11" fillId="0" borderId="17" xfId="4" applyFont="1" applyBorder="1" applyAlignment="1">
      <alignment vertical="center"/>
    </xf>
    <xf numFmtId="0" fontId="10" fillId="0" borderId="6" xfId="2" applyFont="1" applyBorder="1" applyAlignment="1">
      <alignment horizontal="left" vertical="center"/>
    </xf>
    <xf numFmtId="164" fontId="10" fillId="0" borderId="27" xfId="3" applyNumberFormat="1" applyFont="1" applyBorder="1" applyAlignment="1">
      <alignment horizontal="center"/>
    </xf>
    <xf numFmtId="0" fontId="1" fillId="0" borderId="0" xfId="1"/>
    <xf numFmtId="0" fontId="10" fillId="0" borderId="21" xfId="2" applyFont="1" applyBorder="1" applyAlignment="1">
      <alignment horizontal="center" vertical="center" wrapText="1"/>
    </xf>
    <xf numFmtId="164" fontId="11" fillId="0" borderId="28" xfId="3" applyNumberFormat="1" applyFont="1" applyBorder="1" applyAlignment="1">
      <alignment horizontal="center"/>
    </xf>
    <xf numFmtId="3" fontId="3" fillId="0" borderId="29" xfId="1" applyNumberFormat="1" applyFont="1" applyFill="1" applyBorder="1" applyProtection="1"/>
    <xf numFmtId="0" fontId="13" fillId="0" borderId="0" xfId="0" applyFont="1"/>
    <xf numFmtId="0" fontId="7" fillId="2" borderId="17" xfId="1" applyFont="1" applyFill="1" applyBorder="1"/>
    <xf numFmtId="0" fontId="6" fillId="2" borderId="16" xfId="1" applyFont="1" applyFill="1" applyBorder="1"/>
    <xf numFmtId="0" fontId="6" fillId="2" borderId="6" xfId="1" applyFont="1" applyFill="1" applyBorder="1"/>
    <xf numFmtId="0" fontId="7" fillId="2" borderId="12" xfId="1" applyFont="1" applyFill="1" applyBorder="1"/>
    <xf numFmtId="0" fontId="6" fillId="2" borderId="12" xfId="1" applyFont="1" applyFill="1" applyBorder="1"/>
    <xf numFmtId="0" fontId="6" fillId="2" borderId="18" xfId="1" applyFont="1" applyFill="1" applyBorder="1"/>
    <xf numFmtId="0" fontId="6" fillId="2" borderId="19" xfId="1" applyFont="1" applyFill="1" applyBorder="1"/>
    <xf numFmtId="49" fontId="6" fillId="2" borderId="17" xfId="1" applyNumberFormat="1" applyFont="1" applyFill="1" applyBorder="1"/>
    <xf numFmtId="0" fontId="11" fillId="0" borderId="12" xfId="2" applyFont="1" applyBorder="1" applyAlignment="1">
      <alignment horizontal="left"/>
    </xf>
    <xf numFmtId="0" fontId="13" fillId="0" borderId="0" xfId="1" applyFont="1" applyAlignment="1">
      <alignment vertical="top"/>
    </xf>
    <xf numFmtId="0" fontId="13" fillId="0" borderId="0" xfId="1" applyFont="1"/>
    <xf numFmtId="0" fontId="10" fillId="0" borderId="0" xfId="1" applyFont="1" applyFill="1"/>
    <xf numFmtId="0" fontId="10" fillId="0" borderId="8" xfId="0" applyFont="1" applyFill="1" applyBorder="1" applyAlignment="1">
      <alignment horizontal="center" vertical="center"/>
    </xf>
    <xf numFmtId="0" fontId="10" fillId="0" borderId="9" xfId="1" applyFont="1" applyBorder="1" applyAlignment="1">
      <alignment horizontal="center" vertical="center"/>
    </xf>
    <xf numFmtId="49" fontId="10" fillId="0" borderId="13" xfId="0" applyNumberFormat="1" applyFont="1" applyFill="1" applyBorder="1" applyAlignment="1">
      <alignment horizontal="center" vertical="center"/>
    </xf>
    <xf numFmtId="0" fontId="10" fillId="0" borderId="0" xfId="1" applyFont="1" applyFill="1" applyAlignment="1">
      <alignment vertical="center"/>
    </xf>
    <xf numFmtId="49" fontId="10" fillId="0" borderId="8"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xf>
    <xf numFmtId="0" fontId="4" fillId="2" borderId="1" xfId="1" applyFont="1" applyFill="1" applyBorder="1" applyAlignment="1">
      <alignment horizontal="left"/>
    </xf>
    <xf numFmtId="0" fontId="14" fillId="2" borderId="0" xfId="0" applyFont="1" applyFill="1"/>
    <xf numFmtId="0" fontId="7" fillId="2" borderId="12" xfId="1" applyFont="1" applyFill="1" applyBorder="1" applyAlignment="1">
      <alignment horizontal="left"/>
    </xf>
    <xf numFmtId="3" fontId="7" fillId="2" borderId="20" xfId="1" applyNumberFormat="1" applyFont="1" applyFill="1" applyBorder="1" applyAlignment="1">
      <alignment horizontal="right"/>
    </xf>
    <xf numFmtId="0" fontId="6" fillId="2" borderId="17" xfId="1" applyFont="1" applyFill="1" applyBorder="1" applyAlignment="1">
      <alignment horizontal="left" vertical="center"/>
    </xf>
    <xf numFmtId="3" fontId="6" fillId="2" borderId="15" xfId="1" applyNumberFormat="1" applyFont="1" applyFill="1" applyBorder="1" applyAlignment="1">
      <alignment horizontal="right"/>
    </xf>
    <xf numFmtId="0" fontId="7" fillId="2" borderId="17" xfId="1" applyFont="1" applyFill="1" applyBorder="1" applyAlignment="1">
      <alignment horizontal="left" vertical="center"/>
    </xf>
    <xf numFmtId="3" fontId="7" fillId="2" borderId="15" xfId="1" applyNumberFormat="1" applyFont="1" applyFill="1" applyBorder="1" applyAlignment="1">
      <alignment horizontal="right"/>
    </xf>
    <xf numFmtId="0" fontId="15" fillId="2" borderId="0" xfId="0" applyFont="1" applyFill="1"/>
    <xf numFmtId="0" fontId="7" fillId="2" borderId="17" xfId="1" applyFont="1" applyFill="1" applyBorder="1" applyAlignment="1">
      <alignment vertical="center"/>
    </xf>
    <xf numFmtId="0" fontId="6" fillId="2" borderId="6" xfId="1" applyFont="1" applyFill="1" applyBorder="1" applyAlignment="1">
      <alignment horizontal="left" vertical="center"/>
    </xf>
    <xf numFmtId="0" fontId="16" fillId="2" borderId="0" xfId="0" applyFont="1" applyFill="1"/>
    <xf numFmtId="0" fontId="10" fillId="2" borderId="8" xfId="0" applyFont="1" applyFill="1" applyBorder="1" applyAlignment="1">
      <alignment horizontal="center" vertical="center"/>
    </xf>
    <xf numFmtId="0" fontId="10" fillId="2" borderId="12" xfId="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3" fontId="2" fillId="2" borderId="23" xfId="1" applyNumberFormat="1" applyFont="1" applyFill="1" applyBorder="1" applyAlignment="1">
      <alignment horizontal="right"/>
    </xf>
    <xf numFmtId="0" fontId="6" fillId="0" borderId="11" xfId="1" applyFont="1" applyBorder="1" applyAlignment="1">
      <alignment vertical="center" wrapText="1"/>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4" xfId="0" applyFont="1" applyFill="1" applyBorder="1" applyAlignment="1">
      <alignment horizontal="center"/>
    </xf>
    <xf numFmtId="0" fontId="10" fillId="0" borderId="5" xfId="0" applyFont="1" applyFill="1" applyBorder="1" applyAlignment="1">
      <alignment horizontal="center"/>
    </xf>
    <xf numFmtId="0" fontId="7" fillId="2" borderId="9" xfId="1" applyFont="1" applyFill="1" applyBorder="1" applyAlignment="1">
      <alignment horizontal="left"/>
    </xf>
    <xf numFmtId="0" fontId="7" fillId="2" borderId="19" xfId="1" applyFont="1" applyFill="1" applyBorder="1" applyAlignment="1">
      <alignment horizontal="left"/>
    </xf>
    <xf numFmtId="0" fontId="4" fillId="0" borderId="1" xfId="1" applyFont="1" applyFill="1" applyBorder="1" applyAlignment="1">
      <alignment horizontal="left" vertical="center"/>
    </xf>
    <xf numFmtId="0" fontId="6" fillId="0" borderId="11" xfId="1" applyFont="1" applyFill="1" applyBorder="1" applyAlignment="1">
      <alignment horizontal="left" vertical="top" wrapText="1"/>
    </xf>
    <xf numFmtId="0" fontId="10" fillId="2" borderId="2"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3" fontId="6" fillId="2" borderId="11" xfId="1" applyNumberFormat="1" applyFont="1" applyFill="1" applyBorder="1" applyAlignment="1">
      <alignment horizontal="left" vertical="top" wrapText="1"/>
    </xf>
    <xf numFmtId="0" fontId="8" fillId="0" borderId="1" xfId="1" applyFont="1" applyBorder="1" applyAlignment="1">
      <alignment vertical="center" wrapText="1"/>
    </xf>
    <xf numFmtId="0" fontId="10" fillId="0" borderId="2" xfId="2" applyFont="1" applyBorder="1" applyAlignment="1">
      <alignment horizontal="center" vertical="center"/>
    </xf>
    <xf numFmtId="0" fontId="10" fillId="0" borderId="6"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6" fillId="2" borderId="11" xfId="4" applyFont="1" applyFill="1" applyBorder="1" applyAlignment="1">
      <alignment horizontal="left" vertical="top" wrapText="1"/>
    </xf>
  </cellXfs>
  <cellStyles count="5">
    <cellStyle name="Normal" xfId="0" builtinId="0"/>
    <cellStyle name="Normal 2" xfId="1" xr:uid="{00000000-0005-0000-0000-000002000000}"/>
    <cellStyle name="Normal_A" xfId="3" xr:uid="{7073234E-8FD9-49C5-B86A-D4CDF45025AA}"/>
    <cellStyle name="Normal_E (2)" xfId="2" xr:uid="{28596EBF-1E9B-4187-84C3-67CD4015CB4D}"/>
    <cellStyle name="Normal_Fall00 Individual E-File Projections" xfId="4" xr:uid="{D43E5906-251F-448D-94E6-ADAFDE306A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82MCB/Local%20Settings/Temporary%20Internet%20Files/OLK60/1040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kwlb/Doc%206292/Doc%206292%20Fall06%20Update/(Jeff's)forecast%20employment%20workbook%202005(4-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RRY/2004/corp/corpation%20US%20level%20fal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TERRY\2004\corp\corpation%20US%20level%20fal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WYeha00/data/BMF/Employment,%20EO%20&amp;%20TEGE%20MQA%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 BLWUP for ES&amp;X"/>
      <sheetName val="1040ES"/>
      <sheetName val="forecast 1040x"/>
      <sheetName val="1040X"/>
      <sheetName val="1040"/>
      <sheetName val="damped_trend"/>
      <sheetName val="double_brown"/>
      <sheetName val="random_walk"/>
      <sheetName val="linear_holt"/>
    </sheetNames>
    <sheetDataSet>
      <sheetData sheetId="0"/>
      <sheetData sheetId="1"/>
      <sheetData sheetId="2"/>
      <sheetData sheetId="3"/>
      <sheetData sheetId="4">
        <row r="1">
          <cell r="A1" t="str">
            <v>DATE</v>
          </cell>
          <cell r="B1" t="str">
            <v>ACTUAL</v>
          </cell>
          <cell r="C1" t="str">
            <v>PREDICT</v>
          </cell>
          <cell r="D1" t="str">
            <v>UPPER</v>
          </cell>
          <cell r="E1" t="str">
            <v>LOWER</v>
          </cell>
          <cell r="F1" t="str">
            <v>ERROR</v>
          </cell>
          <cell r="G1" t="str">
            <v>STD</v>
          </cell>
          <cell r="H1" t="str">
            <v>NERROR</v>
          </cell>
          <cell r="I1" t="str">
            <v>_040_SERIES</v>
          </cell>
        </row>
        <row r="2">
          <cell r="A2">
            <v>32874</v>
          </cell>
          <cell r="B2">
            <v>1598331</v>
          </cell>
          <cell r="C2">
            <v>1486450.6233480778</v>
          </cell>
          <cell r="D2">
            <v>2209896.3821114008</v>
          </cell>
          <cell r="E2">
            <v>763004.86458475457</v>
          </cell>
          <cell r="F2">
            <v>111880.37665192224</v>
          </cell>
          <cell r="G2">
            <v>369111.76147611445</v>
          </cell>
          <cell r="H2">
            <v>0.30310704867409682</v>
          </cell>
          <cell r="I2">
            <v>112305023</v>
          </cell>
        </row>
        <row r="3">
          <cell r="A3">
            <v>33239</v>
          </cell>
          <cell r="B3">
            <v>1724873</v>
          </cell>
          <cell r="C3">
            <v>1637332.7975814492</v>
          </cell>
          <cell r="D3">
            <v>2360778.5563447722</v>
          </cell>
          <cell r="E3">
            <v>913887.03881812596</v>
          </cell>
          <cell r="F3">
            <v>87540.202418550849</v>
          </cell>
          <cell r="G3">
            <v>369111.76147611445</v>
          </cell>
          <cell r="H3">
            <v>0.23716448933642462</v>
          </cell>
          <cell r="I3">
            <v>113829173</v>
          </cell>
        </row>
        <row r="4">
          <cell r="A4">
            <v>33604</v>
          </cell>
          <cell r="B4">
            <v>1848229</v>
          </cell>
          <cell r="C4">
            <v>1725405.6573677212</v>
          </cell>
          <cell r="D4">
            <v>2448851.4161310443</v>
          </cell>
          <cell r="E4">
            <v>1001959.898604398</v>
          </cell>
          <cell r="F4">
            <v>122823.3426322788</v>
          </cell>
          <cell r="G4">
            <v>369111.76147611445</v>
          </cell>
          <cell r="H4">
            <v>0.33275380372897384</v>
          </cell>
          <cell r="I4">
            <v>114718849</v>
          </cell>
        </row>
        <row r="5">
          <cell r="A5">
            <v>33970</v>
          </cell>
          <cell r="B5">
            <v>1969398</v>
          </cell>
          <cell r="C5">
            <v>1629929.3102840092</v>
          </cell>
          <cell r="D5">
            <v>2353375.0690473323</v>
          </cell>
          <cell r="E5">
            <v>906483.55152068601</v>
          </cell>
          <cell r="F5">
            <v>339468.6897159908</v>
          </cell>
          <cell r="G5">
            <v>369111.76147611445</v>
          </cell>
          <cell r="H5">
            <v>0.91969079597578229</v>
          </cell>
          <cell r="I5">
            <v>113754386</v>
          </cell>
        </row>
        <row r="6">
          <cell r="A6">
            <v>34335</v>
          </cell>
          <cell r="B6">
            <v>2089666</v>
          </cell>
          <cell r="C6">
            <v>1721895.4182074405</v>
          </cell>
          <cell r="D6">
            <v>2445341.1769707636</v>
          </cell>
          <cell r="E6">
            <v>998449.65944411734</v>
          </cell>
          <cell r="F6">
            <v>367770.58179255947</v>
          </cell>
          <cell r="G6">
            <v>369111.76147611445</v>
          </cell>
          <cell r="H6">
            <v>0.99636646722339195</v>
          </cell>
          <cell r="I6">
            <v>114683390</v>
          </cell>
        </row>
        <row r="7">
          <cell r="A7">
            <v>34700</v>
          </cell>
          <cell r="B7">
            <v>1565984</v>
          </cell>
          <cell r="C7">
            <v>1858145.6397821251</v>
          </cell>
          <cell r="D7">
            <v>2581591.3985454482</v>
          </cell>
          <cell r="E7">
            <v>1134699.8810188018</v>
          </cell>
          <cell r="F7">
            <v>-292161.63978212513</v>
          </cell>
          <cell r="G7">
            <v>369111.76147611445</v>
          </cell>
          <cell r="H7">
            <v>-0.79152622667384487</v>
          </cell>
          <cell r="I7">
            <v>116059734</v>
          </cell>
        </row>
        <row r="8">
          <cell r="A8">
            <v>35065</v>
          </cell>
          <cell r="B8">
            <v>1669068</v>
          </cell>
          <cell r="C8">
            <v>2086107.6529035009</v>
          </cell>
          <cell r="D8">
            <v>2809553.411666824</v>
          </cell>
          <cell r="E8">
            <v>1362661.8941401776</v>
          </cell>
          <cell r="F8">
            <v>-417039.65290350094</v>
          </cell>
          <cell r="G8">
            <v>369111.76147611445</v>
          </cell>
          <cell r="H8">
            <v>-1.1298465571395453</v>
          </cell>
          <cell r="I8">
            <v>118362513</v>
          </cell>
        </row>
        <row r="9">
          <cell r="A9">
            <v>35431</v>
          </cell>
          <cell r="B9">
            <v>1692489</v>
          </cell>
          <cell r="C9">
            <v>2282114.3034670372</v>
          </cell>
          <cell r="D9">
            <v>3005560.0622303602</v>
          </cell>
          <cell r="E9">
            <v>1558668.5447037139</v>
          </cell>
          <cell r="F9">
            <v>-589625.30346703716</v>
          </cell>
          <cell r="G9">
            <v>369111.76147611445</v>
          </cell>
          <cell r="H9">
            <v>-1.5974167312064704</v>
          </cell>
          <cell r="I9">
            <v>120342492</v>
          </cell>
        </row>
        <row r="10">
          <cell r="A10">
            <v>35796</v>
          </cell>
          <cell r="B10">
            <v>1774162</v>
          </cell>
          <cell r="C10">
            <v>2500342.2063024398</v>
          </cell>
          <cell r="D10">
            <v>3223787.9650657629</v>
          </cell>
          <cell r="E10">
            <v>1776896.4475391165</v>
          </cell>
          <cell r="F10">
            <v>-726180.20630243979</v>
          </cell>
          <cell r="G10">
            <v>369111.76147611445</v>
          </cell>
          <cell r="H10">
            <v>-1.9673721677097833</v>
          </cell>
          <cell r="I10">
            <v>122546941</v>
          </cell>
        </row>
        <row r="11">
          <cell r="A11">
            <v>36161</v>
          </cell>
          <cell r="B11">
            <v>3132145.0178884799</v>
          </cell>
          <cell r="C11">
            <v>2732008.1904444601</v>
          </cell>
          <cell r="D11">
            <v>3455453.9492077832</v>
          </cell>
          <cell r="E11">
            <v>2008562.4316811368</v>
          </cell>
          <cell r="F11">
            <v>400136.82744401973</v>
          </cell>
          <cell r="G11">
            <v>369111.76147611445</v>
          </cell>
          <cell r="H11">
            <v>1.0840533117769886</v>
          </cell>
          <cell r="I11">
            <v>124887136</v>
          </cell>
        </row>
        <row r="12">
          <cell r="A12">
            <v>36526</v>
          </cell>
          <cell r="B12">
            <v>3221489</v>
          </cell>
          <cell r="C12">
            <v>2950792.8372669294</v>
          </cell>
          <cell r="D12">
            <v>3674238.5960302525</v>
          </cell>
          <cell r="E12">
            <v>2227347.0785036064</v>
          </cell>
          <cell r="F12">
            <v>270696.16273307055</v>
          </cell>
          <cell r="G12">
            <v>369111.76147611445</v>
          </cell>
          <cell r="H12">
            <v>0.73337181576260213</v>
          </cell>
          <cell r="I12">
            <v>127097209</v>
          </cell>
        </row>
        <row r="13">
          <cell r="A13">
            <v>36892</v>
          </cell>
          <cell r="B13">
            <v>3467340.2982796868</v>
          </cell>
          <cell r="C13">
            <v>3183205.5354726855</v>
          </cell>
          <cell r="D13">
            <v>3906651.2942360085</v>
          </cell>
          <cell r="E13">
            <v>2459759.7767093624</v>
          </cell>
          <cell r="F13">
            <v>284134.76280700136</v>
          </cell>
          <cell r="G13">
            <v>369111.76147611445</v>
          </cell>
          <cell r="H13">
            <v>0.76977975903752927</v>
          </cell>
          <cell r="I13">
            <v>129444947</v>
          </cell>
        </row>
        <row r="14">
          <cell r="A14">
            <v>37257</v>
          </cell>
          <cell r="B14">
            <v>3499710.9205219056</v>
          </cell>
          <cell r="C14">
            <v>3271925.4220547397</v>
          </cell>
          <cell r="D14">
            <v>3995371.1808180627</v>
          </cell>
          <cell r="E14">
            <v>2548479.6632914166</v>
          </cell>
          <cell r="F14">
            <v>227785.49846716598</v>
          </cell>
          <cell r="G14">
            <v>369111.76147611445</v>
          </cell>
          <cell r="H14">
            <v>0.61711796328632074</v>
          </cell>
          <cell r="I14">
            <v>130341159</v>
          </cell>
        </row>
        <row r="15">
          <cell r="A15">
            <v>37622</v>
          </cell>
          <cell r="B15">
            <v>3410347</v>
          </cell>
          <cell r="C15">
            <v>3251445.1826741528</v>
          </cell>
          <cell r="D15">
            <v>3974890.9414374758</v>
          </cell>
          <cell r="E15">
            <v>2527999.4239108297</v>
          </cell>
          <cell r="F15">
            <v>158901.81732584722</v>
          </cell>
          <cell r="G15">
            <v>369111.76147611445</v>
          </cell>
          <cell r="H15">
            <v>0.43049784349971165</v>
          </cell>
          <cell r="I15">
            <v>130134276</v>
          </cell>
        </row>
        <row r="16">
          <cell r="A16">
            <v>37987</v>
          </cell>
          <cell r="B16">
            <v>3256755</v>
          </cell>
          <cell r="C16">
            <v>3295257.687443044</v>
          </cell>
          <cell r="D16">
            <v>4018703.4462063671</v>
          </cell>
          <cell r="E16">
            <v>2571811.928679721</v>
          </cell>
          <cell r="F16">
            <v>-38502.687443044037</v>
          </cell>
          <cell r="G16">
            <v>369111.76147611445</v>
          </cell>
          <cell r="H16">
            <v>-0.10431173281790854</v>
          </cell>
          <cell r="I16">
            <v>130576852</v>
          </cell>
        </row>
        <row r="17">
          <cell r="A17">
            <v>38353</v>
          </cell>
          <cell r="B17">
            <v>3155818</v>
          </cell>
          <cell r="C17">
            <v>3463446.8385204729</v>
          </cell>
          <cell r="D17">
            <v>4186892.5972837959</v>
          </cell>
          <cell r="E17">
            <v>2740001.0797571498</v>
          </cell>
          <cell r="F17">
            <v>-307628.83852047287</v>
          </cell>
          <cell r="G17">
            <v>369111.76147611445</v>
          </cell>
          <cell r="H17">
            <v>-0.83343006272743714</v>
          </cell>
          <cell r="I17">
            <v>132275830</v>
          </cell>
        </row>
        <row r="18">
          <cell r="A18">
            <v>38718</v>
          </cell>
          <cell r="C18">
            <v>3631387.0438645706</v>
          </cell>
          <cell r="D18">
            <v>4354832.8026278941</v>
          </cell>
          <cell r="E18">
            <v>2907941.2851012475</v>
          </cell>
          <cell r="G18">
            <v>369111.76147611445</v>
          </cell>
          <cell r="I18">
            <v>133972293.25204264</v>
          </cell>
        </row>
        <row r="19">
          <cell r="A19">
            <v>39083</v>
          </cell>
          <cell r="C19">
            <v>3799327.3737135734</v>
          </cell>
          <cell r="D19">
            <v>4522773.132476897</v>
          </cell>
          <cell r="E19">
            <v>3075881.6149502504</v>
          </cell>
          <cell r="G19">
            <v>369111.76147611445</v>
          </cell>
          <cell r="I19">
            <v>135668757.76178288</v>
          </cell>
        </row>
        <row r="20">
          <cell r="A20">
            <v>39448</v>
          </cell>
          <cell r="C20">
            <v>3967267.7035625745</v>
          </cell>
          <cell r="D20">
            <v>4690713.462325898</v>
          </cell>
          <cell r="E20">
            <v>3243821.9447992514</v>
          </cell>
          <cell r="G20">
            <v>369111.76147611445</v>
          </cell>
          <cell r="I20">
            <v>137365222.27152312</v>
          </cell>
        </row>
        <row r="21">
          <cell r="A21">
            <v>39814</v>
          </cell>
          <cell r="C21">
            <v>4135208.0334115755</v>
          </cell>
          <cell r="D21">
            <v>4858653.792174899</v>
          </cell>
          <cell r="E21">
            <v>3411762.2746482524</v>
          </cell>
          <cell r="G21">
            <v>369111.76147611445</v>
          </cell>
          <cell r="I21">
            <v>139061686.78126335</v>
          </cell>
        </row>
        <row r="22">
          <cell r="A22">
            <v>40179</v>
          </cell>
          <cell r="C22">
            <v>4303148.3632605746</v>
          </cell>
          <cell r="D22">
            <v>5026594.1220238982</v>
          </cell>
          <cell r="E22">
            <v>3579702.6044972516</v>
          </cell>
          <cell r="G22">
            <v>369111.76147611445</v>
          </cell>
          <cell r="I22">
            <v>140758151.29100358</v>
          </cell>
        </row>
        <row r="23">
          <cell r="A23">
            <v>40544</v>
          </cell>
          <cell r="C23">
            <v>4471088.6931095757</v>
          </cell>
          <cell r="D23">
            <v>5194534.4518728992</v>
          </cell>
          <cell r="E23">
            <v>3747642.9343462526</v>
          </cell>
          <cell r="G23">
            <v>369111.76147611445</v>
          </cell>
          <cell r="I23">
            <v>142454615.80074382</v>
          </cell>
        </row>
        <row r="24">
          <cell r="A24">
            <v>40909</v>
          </cell>
          <cell r="C24">
            <v>4639029.0229585767</v>
          </cell>
          <cell r="D24">
            <v>5362474.7817219002</v>
          </cell>
          <cell r="E24">
            <v>3915583.2641952536</v>
          </cell>
          <cell r="G24">
            <v>369111.76147611445</v>
          </cell>
          <cell r="I24">
            <v>144151080.31048405</v>
          </cell>
        </row>
        <row r="25">
          <cell r="A25">
            <v>41275</v>
          </cell>
          <cell r="C25">
            <v>4806969.3528075777</v>
          </cell>
          <cell r="D25">
            <v>5530415.1115709012</v>
          </cell>
          <cell r="E25">
            <v>4083523.5940442546</v>
          </cell>
          <cell r="G25">
            <v>369111.76147611445</v>
          </cell>
          <cell r="I25">
            <v>145847544.82022429</v>
          </cell>
        </row>
        <row r="26">
          <cell r="A26">
            <v>41640</v>
          </cell>
          <cell r="C26">
            <v>4974909.6826565787</v>
          </cell>
          <cell r="D26">
            <v>5698355.4414199023</v>
          </cell>
          <cell r="E26">
            <v>4251463.9238932552</v>
          </cell>
          <cell r="G26">
            <v>369111.76147611445</v>
          </cell>
          <cell r="I26">
            <v>147544009.32996452</v>
          </cell>
        </row>
        <row r="27">
          <cell r="A27">
            <v>42005</v>
          </cell>
          <cell r="C27">
            <v>5142850.0125055797</v>
          </cell>
          <cell r="D27">
            <v>5866295.7712689033</v>
          </cell>
          <cell r="E27">
            <v>4419404.2537422562</v>
          </cell>
          <cell r="G27">
            <v>369111.76147611445</v>
          </cell>
          <cell r="I27">
            <v>149240473.83970475</v>
          </cell>
        </row>
        <row r="28">
          <cell r="A28">
            <v>42370</v>
          </cell>
          <cell r="C28">
            <v>5310790.3423545808</v>
          </cell>
          <cell r="D28">
            <v>6034236.1011179043</v>
          </cell>
          <cell r="E28">
            <v>4587344.5835912572</v>
          </cell>
          <cell r="G28">
            <v>369111.76147611445</v>
          </cell>
          <cell r="I28">
            <v>150936938.34944499</v>
          </cell>
        </row>
        <row r="29">
          <cell r="A29">
            <v>42736</v>
          </cell>
          <cell r="C29">
            <v>5478730.6722035818</v>
          </cell>
          <cell r="D29">
            <v>6202176.4309669053</v>
          </cell>
          <cell r="E29">
            <v>4755284.9134402582</v>
          </cell>
          <cell r="G29">
            <v>369111.76147611445</v>
          </cell>
          <cell r="I29">
            <v>152633402.85918522</v>
          </cell>
        </row>
      </sheetData>
      <sheetData sheetId="5"/>
      <sheetData sheetId="6"/>
      <sheetData sheetId="7">
        <row r="1">
          <cell r="A1" t="str">
            <v>DATE</v>
          </cell>
          <cell r="B1" t="str">
            <v>ACTUAL</v>
          </cell>
          <cell r="C1" t="str">
            <v>PREDICT</v>
          </cell>
          <cell r="D1" t="str">
            <v>UPPER</v>
          </cell>
          <cell r="E1" t="str">
            <v>LOWER</v>
          </cell>
          <cell r="F1" t="str">
            <v>ERROR</v>
          </cell>
          <cell r="G1" t="str">
            <v>STD</v>
          </cell>
          <cell r="H1" t="str">
            <v>NERROR</v>
          </cell>
        </row>
        <row r="2">
          <cell r="A2">
            <v>32874</v>
          </cell>
          <cell r="B2">
            <v>1598331</v>
          </cell>
        </row>
        <row r="3">
          <cell r="A3">
            <v>33239</v>
          </cell>
          <cell r="B3">
            <v>1724873</v>
          </cell>
          <cell r="C3">
            <v>1702163.46667</v>
          </cell>
          <cell r="D3">
            <v>2469541.3024761053</v>
          </cell>
          <cell r="E3">
            <v>934785.63086389459</v>
          </cell>
          <cell r="F3">
            <v>22709.533330000006</v>
          </cell>
          <cell r="G3">
            <v>391526.49837399257</v>
          </cell>
          <cell r="H3">
            <v>5.8002544972850047E-2</v>
          </cell>
        </row>
        <row r="4">
          <cell r="A4">
            <v>33604</v>
          </cell>
          <cell r="B4">
            <v>1848229</v>
          </cell>
          <cell r="C4">
            <v>1828705.46667</v>
          </cell>
          <cell r="D4">
            <v>2596083.3024761053</v>
          </cell>
          <cell r="E4">
            <v>1061327.6308638947</v>
          </cell>
          <cell r="F4">
            <v>19523.533330000006</v>
          </cell>
          <cell r="G4">
            <v>391526.49837399257</v>
          </cell>
          <cell r="H4">
            <v>4.9865164710641896E-2</v>
          </cell>
        </row>
        <row r="5">
          <cell r="A5">
            <v>33970</v>
          </cell>
          <cell r="B5">
            <v>1969398</v>
          </cell>
          <cell r="C5">
            <v>1952061.46667</v>
          </cell>
          <cell r="D5">
            <v>2719439.3024761053</v>
          </cell>
          <cell r="E5">
            <v>1184683.6308638947</v>
          </cell>
          <cell r="F5">
            <v>17336.533330000006</v>
          </cell>
          <cell r="G5">
            <v>391526.49837399257</v>
          </cell>
          <cell r="H5">
            <v>4.4279335886583754E-2</v>
          </cell>
        </row>
        <row r="6">
          <cell r="A6">
            <v>34335</v>
          </cell>
          <cell r="B6">
            <v>2089666</v>
          </cell>
          <cell r="C6">
            <v>2073230.46667</v>
          </cell>
          <cell r="D6">
            <v>2840608.3024761053</v>
          </cell>
          <cell r="E6">
            <v>1305852.6308638947</v>
          </cell>
          <cell r="F6">
            <v>16435.533330000006</v>
          </cell>
          <cell r="G6">
            <v>391526.49837399257</v>
          </cell>
          <cell r="H6">
            <v>4.1978086791715725E-2</v>
          </cell>
        </row>
        <row r="7">
          <cell r="A7">
            <v>34700</v>
          </cell>
          <cell r="B7">
            <v>1565984</v>
          </cell>
          <cell r="C7">
            <v>2193498.46667</v>
          </cell>
          <cell r="D7">
            <v>2960876.3024761053</v>
          </cell>
          <cell r="E7">
            <v>1426120.6308638947</v>
          </cell>
          <cell r="F7">
            <v>-627514.46666999999</v>
          </cell>
          <cell r="G7">
            <v>391526.49837399257</v>
          </cell>
          <cell r="H7">
            <v>-1.6027381780698475</v>
          </cell>
        </row>
        <row r="8">
          <cell r="A8">
            <v>35065</v>
          </cell>
          <cell r="B8">
            <v>1669068</v>
          </cell>
          <cell r="C8">
            <v>1669816.46667</v>
          </cell>
          <cell r="D8">
            <v>2437194.3024761053</v>
          </cell>
          <cell r="E8">
            <v>902438.63086389459</v>
          </cell>
          <cell r="F8">
            <v>-748.46666999999434</v>
          </cell>
          <cell r="G8">
            <v>391526.49837399257</v>
          </cell>
          <cell r="H8">
            <v>-1.9116628711169548E-3</v>
          </cell>
        </row>
        <row r="9">
          <cell r="A9">
            <v>35431</v>
          </cell>
          <cell r="B9">
            <v>1692489</v>
          </cell>
          <cell r="C9">
            <v>1772900.46667</v>
          </cell>
          <cell r="D9">
            <v>2540278.3024761053</v>
          </cell>
          <cell r="E9">
            <v>1005522.6308638946</v>
          </cell>
          <cell r="F9">
            <v>-80411.466669999994</v>
          </cell>
          <cell r="G9">
            <v>391526.49837399257</v>
          </cell>
          <cell r="H9">
            <v>-0.20537937279838883</v>
          </cell>
        </row>
        <row r="10">
          <cell r="A10">
            <v>35796</v>
          </cell>
          <cell r="B10">
            <v>1774162</v>
          </cell>
          <cell r="C10">
            <v>1796321.46667</v>
          </cell>
          <cell r="D10">
            <v>2563699.3024761053</v>
          </cell>
          <cell r="E10">
            <v>1028943.6308638946</v>
          </cell>
          <cell r="F10">
            <v>-22159.466669999994</v>
          </cell>
          <cell r="G10">
            <v>391526.49837399257</v>
          </cell>
          <cell r="H10">
            <v>-5.6597616667142941E-2</v>
          </cell>
        </row>
        <row r="11">
          <cell r="A11">
            <v>36161</v>
          </cell>
          <cell r="B11">
            <v>3132145.0178884799</v>
          </cell>
          <cell r="C11">
            <v>1877994.46667</v>
          </cell>
          <cell r="D11">
            <v>2645372.3024761053</v>
          </cell>
          <cell r="E11">
            <v>1110616.6308638947</v>
          </cell>
          <cell r="F11">
            <v>1254150.5512184799</v>
          </cell>
          <cell r="G11">
            <v>391526.49837399257</v>
          </cell>
          <cell r="H11">
            <v>3.2032328754936392</v>
          </cell>
        </row>
        <row r="12">
          <cell r="A12">
            <v>36526</v>
          </cell>
          <cell r="B12">
            <v>3221489</v>
          </cell>
          <cell r="C12">
            <v>3235977.4845584799</v>
          </cell>
          <cell r="D12">
            <v>4003355.3203645851</v>
          </cell>
          <cell r="E12">
            <v>2468599.6487523746</v>
          </cell>
          <cell r="F12">
            <v>-14488.48455847986</v>
          </cell>
          <cell r="G12">
            <v>391526.49837399257</v>
          </cell>
          <cell r="H12">
            <v>-3.7005118730534095E-2</v>
          </cell>
        </row>
        <row r="13">
          <cell r="A13">
            <v>36892</v>
          </cell>
          <cell r="B13">
            <v>3467340.2982796868</v>
          </cell>
          <cell r="C13">
            <v>3325321.46667</v>
          </cell>
          <cell r="D13">
            <v>4092699.3024761053</v>
          </cell>
          <cell r="E13">
            <v>2557943.6308638947</v>
          </cell>
          <cell r="F13">
            <v>142018.83160968684</v>
          </cell>
          <cell r="G13">
            <v>391526.49837399257</v>
          </cell>
          <cell r="H13">
            <v>0.3627310851232044</v>
          </cell>
        </row>
        <row r="14">
          <cell r="A14">
            <v>37257</v>
          </cell>
          <cell r="B14">
            <v>3499710.9205219056</v>
          </cell>
          <cell r="C14">
            <v>3571172.7649496868</v>
          </cell>
          <cell r="D14">
            <v>4338550.6007557921</v>
          </cell>
          <cell r="E14">
            <v>2803794.9291435815</v>
          </cell>
          <cell r="F14">
            <v>-71461.84442778118</v>
          </cell>
          <cell r="G14">
            <v>391526.49837399257</v>
          </cell>
          <cell r="H14">
            <v>-0.18252109301557323</v>
          </cell>
        </row>
        <row r="15">
          <cell r="A15">
            <v>37622</v>
          </cell>
          <cell r="B15">
            <v>3410347</v>
          </cell>
          <cell r="C15">
            <v>3603543.3871919056</v>
          </cell>
          <cell r="D15">
            <v>4370921.2229980109</v>
          </cell>
          <cell r="E15">
            <v>2836165.5513858004</v>
          </cell>
          <cell r="F15">
            <v>-193196.38719190564</v>
          </cell>
          <cell r="G15">
            <v>391526.49837399257</v>
          </cell>
          <cell r="H15">
            <v>-0.49344396354844228</v>
          </cell>
        </row>
        <row r="16">
          <cell r="A16">
            <v>37987</v>
          </cell>
          <cell r="B16">
            <v>3256755</v>
          </cell>
          <cell r="C16">
            <v>3514179.46667</v>
          </cell>
          <cell r="D16">
            <v>4281557.3024761053</v>
          </cell>
          <cell r="E16">
            <v>2746801.6308638947</v>
          </cell>
          <cell r="F16">
            <v>-257424.46666999999</v>
          </cell>
          <cell r="G16">
            <v>391526.49837399257</v>
          </cell>
          <cell r="H16">
            <v>-0.65748925740424313</v>
          </cell>
        </row>
        <row r="17">
          <cell r="A17">
            <v>38353</v>
          </cell>
          <cell r="B17">
            <v>3155818</v>
          </cell>
          <cell r="C17">
            <v>3360587.46667</v>
          </cell>
          <cell r="D17">
            <v>4127965.3024761053</v>
          </cell>
          <cell r="E17">
            <v>2593209.6308638947</v>
          </cell>
          <cell r="F17">
            <v>-204769.46666999999</v>
          </cell>
          <cell r="G17">
            <v>391526.49837399257</v>
          </cell>
          <cell r="H17">
            <v>-0.52300283000105097</v>
          </cell>
        </row>
        <row r="18">
          <cell r="A18">
            <v>38718</v>
          </cell>
          <cell r="C18">
            <v>3259650.46667</v>
          </cell>
          <cell r="D18">
            <v>4027028.3024761053</v>
          </cell>
          <cell r="E18">
            <v>2492272.6308638947</v>
          </cell>
          <cell r="G18">
            <v>391526.49837399257</v>
          </cell>
        </row>
        <row r="19">
          <cell r="A19">
            <v>39083</v>
          </cell>
          <cell r="C19">
            <v>3363482.93334</v>
          </cell>
          <cell r="D19">
            <v>4448719.0762015088</v>
          </cell>
          <cell r="E19">
            <v>2278246.7904784917</v>
          </cell>
          <cell r="G19">
            <v>553702.08402894787</v>
          </cell>
        </row>
        <row r="20">
          <cell r="A20">
            <v>39448</v>
          </cell>
          <cell r="C20">
            <v>3467315.40001</v>
          </cell>
          <cell r="D20">
            <v>4796452.8002284225</v>
          </cell>
          <cell r="E20">
            <v>2138177.9997915779</v>
          </cell>
          <cell r="G20">
            <v>678143.78769328853</v>
          </cell>
        </row>
        <row r="21">
          <cell r="A21">
            <v>39814</v>
          </cell>
          <cell r="C21">
            <v>3571147.86668</v>
          </cell>
          <cell r="D21">
            <v>5105903.5382922105</v>
          </cell>
          <cell r="E21">
            <v>2036392.1950677892</v>
          </cell>
          <cell r="G21">
            <v>783052.99674798513</v>
          </cell>
        </row>
        <row r="22">
          <cell r="A22">
            <v>40179</v>
          </cell>
          <cell r="C22">
            <v>3674980.33335</v>
          </cell>
          <cell r="D22">
            <v>5390889.3386391234</v>
          </cell>
          <cell r="E22">
            <v>1959071.3280608761</v>
          </cell>
          <cell r="G22">
            <v>875479.86535670829</v>
          </cell>
        </row>
        <row r="23">
          <cell r="A23">
            <v>40544</v>
          </cell>
          <cell r="C23">
            <v>3778812.80002</v>
          </cell>
          <cell r="D23">
            <v>5658496.9376662094</v>
          </cell>
          <cell r="E23">
            <v>1899128.662373791</v>
          </cell>
          <cell r="G23">
            <v>959040.14179490949</v>
          </cell>
        </row>
        <row r="24">
          <cell r="A24">
            <v>40909</v>
          </cell>
          <cell r="C24">
            <v>3882645.26669</v>
          </cell>
          <cell r="D24">
            <v>5912936.1818559114</v>
          </cell>
          <cell r="E24">
            <v>1852354.3515240885</v>
          </cell>
          <cell r="G24">
            <v>1035881.7463895191</v>
          </cell>
        </row>
        <row r="25">
          <cell r="A25">
            <v>41275</v>
          </cell>
          <cell r="C25">
            <v>3986477.73336</v>
          </cell>
          <cell r="D25">
            <v>6156950.0190830166</v>
          </cell>
          <cell r="E25">
            <v>1816005.4476369831</v>
          </cell>
          <cell r="G25">
            <v>1107404.1680578957</v>
          </cell>
        </row>
        <row r="26">
          <cell r="A26">
            <v>41640</v>
          </cell>
          <cell r="C26">
            <v>4090310.2000299999</v>
          </cell>
          <cell r="D26">
            <v>6392443.7074483158</v>
          </cell>
          <cell r="E26">
            <v>1788176.6926116836</v>
          </cell>
          <cell r="G26">
            <v>1174579.4951219778</v>
          </cell>
        </row>
        <row r="27">
          <cell r="A27">
            <v>42005</v>
          </cell>
          <cell r="C27">
            <v>4194142.6666999999</v>
          </cell>
          <cell r="D27">
            <v>6620804.4537780052</v>
          </cell>
          <cell r="E27">
            <v>1767480.8796219944</v>
          </cell>
          <cell r="G27">
            <v>1238115.4991720279</v>
          </cell>
        </row>
        <row r="28">
          <cell r="A28">
            <v>42370</v>
          </cell>
          <cell r="C28">
            <v>4297975.1333699999</v>
          </cell>
          <cell r="D28">
            <v>6843079.4871738041</v>
          </cell>
          <cell r="E28">
            <v>1752870.7795661953</v>
          </cell>
          <cell r="G28">
            <v>1298546.4905882268</v>
          </cell>
        </row>
        <row r="29">
          <cell r="A29">
            <v>42736</v>
          </cell>
          <cell r="C29">
            <v>4401807.6000399999</v>
          </cell>
          <cell r="D29">
            <v>7060082.400476844</v>
          </cell>
          <cell r="E29">
            <v>1743532.7996031558</v>
          </cell>
          <cell r="G29">
            <v>1356287.5753865771</v>
          </cell>
        </row>
      </sheetData>
      <sheetData sheetId="8">
        <row r="1">
          <cell r="A1" t="str">
            <v>DATE</v>
          </cell>
          <cell r="B1" t="str">
            <v>ACTUAL</v>
          </cell>
          <cell r="C1" t="str">
            <v>PREDICT</v>
          </cell>
          <cell r="D1" t="str">
            <v>UPPER</v>
          </cell>
          <cell r="E1" t="str">
            <v>LOWER</v>
          </cell>
          <cell r="F1" t="str">
            <v>ERROR</v>
          </cell>
          <cell r="G1" t="str">
            <v>STD</v>
          </cell>
          <cell r="H1" t="str">
            <v>NERROR</v>
          </cell>
          <cell r="I1" t="str">
            <v>_LEVEL_</v>
          </cell>
          <cell r="J1" t="str">
            <v>_TREND_</v>
          </cell>
        </row>
        <row r="2">
          <cell r="A2">
            <v>32874</v>
          </cell>
          <cell r="B2">
            <v>1598331</v>
          </cell>
          <cell r="C2">
            <v>1598316.1223035783</v>
          </cell>
          <cell r="D2">
            <v>2369819.4144204026</v>
          </cell>
          <cell r="E2">
            <v>826812.83018675388</v>
          </cell>
          <cell r="F2">
            <v>14.877696421695873</v>
          </cell>
          <cell r="G2">
            <v>393631.3616996762</v>
          </cell>
          <cell r="H2">
            <v>3.7796013908685749E-5</v>
          </cell>
          <cell r="I2">
            <v>1598330.9851223035</v>
          </cell>
          <cell r="J2">
            <v>141386.76449475193</v>
          </cell>
        </row>
        <row r="3">
          <cell r="A3">
            <v>33239</v>
          </cell>
          <cell r="B3">
            <v>1724873</v>
          </cell>
          <cell r="C3">
            <v>1739717.7496170555</v>
          </cell>
          <cell r="D3">
            <v>2511221.0417338801</v>
          </cell>
          <cell r="E3">
            <v>968214.4575002311</v>
          </cell>
          <cell r="F3">
            <v>-14844.749617055524</v>
          </cell>
          <cell r="G3">
            <v>393631.3616996762</v>
          </cell>
          <cell r="H3">
            <v>-3.7712314265196757E-2</v>
          </cell>
          <cell r="I3">
            <v>1724887.8447496172</v>
          </cell>
          <cell r="J3">
            <v>141371.93458988448</v>
          </cell>
        </row>
        <row r="4">
          <cell r="A4">
            <v>33604</v>
          </cell>
          <cell r="B4">
            <v>1848229</v>
          </cell>
          <cell r="C4">
            <v>1866259.7793395016</v>
          </cell>
          <cell r="D4">
            <v>2637763.0714563262</v>
          </cell>
          <cell r="E4">
            <v>1094756.4872226771</v>
          </cell>
          <cell r="F4">
            <v>-18030.779339501634</v>
          </cell>
          <cell r="G4">
            <v>393631.3616996762</v>
          </cell>
          <cell r="H4">
            <v>-4.580625705646478E-2</v>
          </cell>
          <cell r="I4">
            <v>1848247.0307793396</v>
          </cell>
          <cell r="J4">
            <v>141353.92184132431</v>
          </cell>
        </row>
        <row r="5">
          <cell r="A5">
            <v>33970</v>
          </cell>
          <cell r="B5">
            <v>1969398</v>
          </cell>
          <cell r="C5">
            <v>1989600.9526206639</v>
          </cell>
          <cell r="D5">
            <v>2761104.2447374882</v>
          </cell>
          <cell r="E5">
            <v>1218097.6605038396</v>
          </cell>
          <cell r="F5">
            <v>-20202.952620663913</v>
          </cell>
          <cell r="G5">
            <v>393631.3616996762</v>
          </cell>
          <cell r="H5">
            <v>-5.1324550293525388E-2</v>
          </cell>
          <cell r="I5">
            <v>1969418.2029526206</v>
          </cell>
          <cell r="J5">
            <v>141333.73909165626</v>
          </cell>
        </row>
        <row r="6">
          <cell r="A6">
            <v>34335</v>
          </cell>
          <cell r="B6">
            <v>2089666</v>
          </cell>
          <cell r="C6">
            <v>2110751.9420442767</v>
          </cell>
          <cell r="D6">
            <v>2882255.2341611013</v>
          </cell>
          <cell r="E6">
            <v>1339248.6499274522</v>
          </cell>
          <cell r="F6">
            <v>-21085.942044276744</v>
          </cell>
          <cell r="G6">
            <v>393631.3616996762</v>
          </cell>
          <cell r="H6">
            <v>-5.3567738996275434E-2</v>
          </cell>
          <cell r="I6">
            <v>2089687.0859420444</v>
          </cell>
          <cell r="J6">
            <v>141312.67423555403</v>
          </cell>
        </row>
        <row r="7">
          <cell r="A7">
            <v>34700</v>
          </cell>
          <cell r="B7">
            <v>1565984</v>
          </cell>
          <cell r="C7">
            <v>2230999.7601775983</v>
          </cell>
          <cell r="D7">
            <v>3002503.0522944229</v>
          </cell>
          <cell r="E7">
            <v>1459496.4680607738</v>
          </cell>
          <cell r="F7">
            <v>-665015.76017759833</v>
          </cell>
          <cell r="G7">
            <v>393631.3616996762</v>
          </cell>
          <cell r="H7">
            <v>-1.6894379485061883</v>
          </cell>
          <cell r="I7">
            <v>1566649.0157601775</v>
          </cell>
          <cell r="J7">
            <v>140648.3234911366</v>
          </cell>
        </row>
        <row r="8">
          <cell r="A8">
            <v>35065</v>
          </cell>
          <cell r="B8">
            <v>1669068</v>
          </cell>
          <cell r="C8">
            <v>1707297.3392513141</v>
          </cell>
          <cell r="D8">
            <v>2478800.6313681384</v>
          </cell>
          <cell r="E8">
            <v>935794.04713448964</v>
          </cell>
          <cell r="F8">
            <v>-38229.339251314057</v>
          </cell>
          <cell r="G8">
            <v>393631.3616996762</v>
          </cell>
          <cell r="H8">
            <v>-9.711964790163595E-2</v>
          </cell>
          <cell r="I8">
            <v>1669106.2293392513</v>
          </cell>
          <cell r="J8">
            <v>140610.13238122454</v>
          </cell>
        </row>
        <row r="9">
          <cell r="A9">
            <v>35431</v>
          </cell>
          <cell r="B9">
            <v>1692489</v>
          </cell>
          <cell r="C9">
            <v>1809716.3617204758</v>
          </cell>
          <cell r="D9">
            <v>2581219.6538373004</v>
          </cell>
          <cell r="E9">
            <v>1038213.0696036514</v>
          </cell>
          <cell r="F9">
            <v>-117227.36172047583</v>
          </cell>
          <cell r="G9">
            <v>393631.3616996762</v>
          </cell>
          <cell r="H9">
            <v>-0.2978100149700858</v>
          </cell>
          <cell r="I9">
            <v>1692606.2273617205</v>
          </cell>
          <cell r="J9">
            <v>140493.02224686579</v>
          </cell>
        </row>
        <row r="10">
          <cell r="A10">
            <v>35796</v>
          </cell>
          <cell r="B10">
            <v>1774162</v>
          </cell>
          <cell r="C10">
            <v>1833099.2496085863</v>
          </cell>
          <cell r="D10">
            <v>2604602.5417254106</v>
          </cell>
          <cell r="E10">
            <v>1061595.957491762</v>
          </cell>
          <cell r="F10">
            <v>-58937.249608586309</v>
          </cell>
          <cell r="G10">
            <v>393631.3616996762</v>
          </cell>
          <cell r="H10">
            <v>-0.14972701706007077</v>
          </cell>
          <cell r="I10">
            <v>1774220.9372496086</v>
          </cell>
          <cell r="J10">
            <v>140434.14393450681</v>
          </cell>
        </row>
        <row r="11">
          <cell r="A11">
            <v>36161</v>
          </cell>
          <cell r="B11">
            <v>3132145.0178884799</v>
          </cell>
          <cell r="C11">
            <v>1914655.0811841153</v>
          </cell>
          <cell r="D11">
            <v>2686158.3733009398</v>
          </cell>
          <cell r="E11">
            <v>1143151.7890672907</v>
          </cell>
          <cell r="F11">
            <v>1217489.9367043646</v>
          </cell>
          <cell r="G11">
            <v>393631.3616996762</v>
          </cell>
          <cell r="H11">
            <v>3.092969857501489</v>
          </cell>
          <cell r="I11">
            <v>3130927.5279517756</v>
          </cell>
          <cell r="J11">
            <v>141650.41638127447</v>
          </cell>
        </row>
        <row r="12">
          <cell r="A12">
            <v>36526</v>
          </cell>
          <cell r="B12">
            <v>3221489</v>
          </cell>
          <cell r="C12">
            <v>3272577.9443330499</v>
          </cell>
          <cell r="D12">
            <v>4044081.2364498745</v>
          </cell>
          <cell r="E12">
            <v>2501074.6522162254</v>
          </cell>
          <cell r="F12">
            <v>-51088.944333049934</v>
          </cell>
          <cell r="G12">
            <v>393631.3616996762</v>
          </cell>
          <cell r="H12">
            <v>-0.12978880573044532</v>
          </cell>
          <cell r="I12">
            <v>3221540.0889443331</v>
          </cell>
          <cell r="J12">
            <v>141599.37852588575</v>
          </cell>
        </row>
        <row r="13">
          <cell r="A13">
            <v>36892</v>
          </cell>
          <cell r="B13">
            <v>3467340.2982796868</v>
          </cell>
          <cell r="C13">
            <v>3363139.4674702189</v>
          </cell>
          <cell r="D13">
            <v>4134642.7595870434</v>
          </cell>
          <cell r="E13">
            <v>2591636.1753533944</v>
          </cell>
          <cell r="F13">
            <v>104200.83080946794</v>
          </cell>
          <cell r="G13">
            <v>393631.3616996762</v>
          </cell>
          <cell r="H13">
            <v>0.26471679075451487</v>
          </cell>
          <cell r="I13">
            <v>3467236.0974488775</v>
          </cell>
          <cell r="J13">
            <v>141703.47515586441</v>
          </cell>
        </row>
        <row r="14">
          <cell r="A14">
            <v>37257</v>
          </cell>
          <cell r="B14">
            <v>3499710.9205219056</v>
          </cell>
          <cell r="C14">
            <v>3608939.5726047419</v>
          </cell>
          <cell r="D14">
            <v>4380442.8647215664</v>
          </cell>
          <cell r="E14">
            <v>2837436.2804879174</v>
          </cell>
          <cell r="F14">
            <v>-109228.65208283626</v>
          </cell>
          <cell r="G14">
            <v>393631.3616996762</v>
          </cell>
          <cell r="H14">
            <v>-0.27748970918169119</v>
          </cell>
          <cell r="I14">
            <v>3499820.1491739885</v>
          </cell>
          <cell r="J14">
            <v>141594.35573243364</v>
          </cell>
        </row>
        <row r="15">
          <cell r="A15">
            <v>37622</v>
          </cell>
          <cell r="B15">
            <v>3410347</v>
          </cell>
          <cell r="C15">
            <v>3641414.504906422</v>
          </cell>
          <cell r="D15">
            <v>4412917.7970232461</v>
          </cell>
          <cell r="E15">
            <v>2869911.2127895975</v>
          </cell>
          <cell r="F15">
            <v>-231067.50490642199</v>
          </cell>
          <cell r="G15">
            <v>393631.3616996762</v>
          </cell>
          <cell r="H15">
            <v>-0.58701497743646902</v>
          </cell>
          <cell r="I15">
            <v>3410578.0675049066</v>
          </cell>
          <cell r="J15">
            <v>141363.51929503214</v>
          </cell>
        </row>
        <row r="16">
          <cell r="A16">
            <v>37987</v>
          </cell>
          <cell r="B16">
            <v>3256755</v>
          </cell>
          <cell r="C16">
            <v>3551941.5867999387</v>
          </cell>
          <cell r="D16">
            <v>4323444.8789167628</v>
          </cell>
          <cell r="E16">
            <v>2780438.2946831142</v>
          </cell>
          <cell r="F16">
            <v>-295186.5867999387</v>
          </cell>
          <cell r="G16">
            <v>393631.3616996762</v>
          </cell>
          <cell r="H16">
            <v>-0.74990616988783876</v>
          </cell>
          <cell r="I16">
            <v>3257050.1865868</v>
          </cell>
          <cell r="J16">
            <v>141068.62789481899</v>
          </cell>
        </row>
        <row r="17">
          <cell r="A17">
            <v>38353</v>
          </cell>
          <cell r="B17">
            <v>3155818</v>
          </cell>
          <cell r="C17">
            <v>3398118.8144816188</v>
          </cell>
          <cell r="D17">
            <v>4169622.1065984434</v>
          </cell>
          <cell r="E17">
            <v>2626615.5223647943</v>
          </cell>
          <cell r="F17">
            <v>-242300.81448161881</v>
          </cell>
          <cell r="G17">
            <v>393631.3616996762</v>
          </cell>
          <cell r="H17">
            <v>-0.61555261612128331</v>
          </cell>
          <cell r="I17">
            <v>3156060.3008144815</v>
          </cell>
          <cell r="J17">
            <v>140826.56938115184</v>
          </cell>
        </row>
        <row r="18">
          <cell r="A18">
            <v>38718</v>
          </cell>
          <cell r="C18">
            <v>3296886.8701956333</v>
          </cell>
          <cell r="D18">
            <v>4068390.1623124578</v>
          </cell>
          <cell r="E18">
            <v>2525383.5780788087</v>
          </cell>
          <cell r="G18">
            <v>393631.3616996762</v>
          </cell>
          <cell r="I18">
            <v>3296886.8701956333</v>
          </cell>
          <cell r="J18">
            <v>140826.56938115184</v>
          </cell>
        </row>
        <row r="19">
          <cell r="A19">
            <v>39083</v>
          </cell>
          <cell r="C19">
            <v>3437713.4395767851</v>
          </cell>
          <cell r="D19">
            <v>4528783.3131688163</v>
          </cell>
          <cell r="E19">
            <v>2346643.5659847534</v>
          </cell>
          <cell r="G19">
            <v>556678.53195173573</v>
          </cell>
          <cell r="I19">
            <v>3437713.4395767851</v>
          </cell>
          <cell r="J19">
            <v>140826.56938115184</v>
          </cell>
        </row>
        <row r="20">
          <cell r="A20">
            <v>39448</v>
          </cell>
          <cell r="C20">
            <v>3578540.0089579369</v>
          </cell>
          <cell r="D20">
            <v>4915267.1484431224</v>
          </cell>
          <cell r="E20">
            <v>2241812.8694727514</v>
          </cell>
          <cell r="G20">
            <v>682016.17480174068</v>
          </cell>
          <cell r="I20">
            <v>3578540.0089579369</v>
          </cell>
          <cell r="J20">
            <v>140826.56938115184</v>
          </cell>
        </row>
        <row r="21">
          <cell r="A21">
            <v>39814</v>
          </cell>
          <cell r="C21">
            <v>3719366.5783390887</v>
          </cell>
          <cell r="D21">
            <v>5263528.6316645881</v>
          </cell>
          <cell r="E21">
            <v>2175204.5250135893</v>
          </cell>
          <cell r="G21">
            <v>787852.25927907496</v>
          </cell>
          <cell r="I21">
            <v>3719366.5783390887</v>
          </cell>
          <cell r="J21">
            <v>140826.56938115184</v>
          </cell>
        </row>
        <row r="22">
          <cell r="A22">
            <v>40179</v>
          </cell>
          <cell r="C22">
            <v>3860193.1477202405</v>
          </cell>
          <cell r="D22">
            <v>5587394.8329896946</v>
          </cell>
          <cell r="E22">
            <v>2132991.4624507865</v>
          </cell>
          <cell r="G22">
            <v>881241.54264741624</v>
          </cell>
          <cell r="I22">
            <v>3860193.1477202405</v>
          </cell>
          <cell r="J22">
            <v>140826.56938115184</v>
          </cell>
        </row>
        <row r="23">
          <cell r="A23">
            <v>40544</v>
          </cell>
          <cell r="C23">
            <v>4001019.7171013923</v>
          </cell>
          <cell r="D23">
            <v>5893956.1337548625</v>
          </cell>
          <cell r="E23">
            <v>2108083.3004479217</v>
          </cell>
          <cell r="G23">
            <v>965801.63287933439</v>
          </cell>
          <cell r="I23">
            <v>4001019.7171013923</v>
          </cell>
          <cell r="J23">
            <v>140826.56938115184</v>
          </cell>
        </row>
        <row r="24">
          <cell r="A24">
            <v>40909</v>
          </cell>
          <cell r="C24">
            <v>4141846.2864825442</v>
          </cell>
          <cell r="D24">
            <v>6187423.3401940698</v>
          </cell>
          <cell r="E24">
            <v>2096269.2327710185</v>
          </cell>
          <cell r="G24">
            <v>1043680.9399799061</v>
          </cell>
          <cell r="I24">
            <v>4141846.2864825442</v>
          </cell>
          <cell r="J24">
            <v>140826.56938115184</v>
          </cell>
        </row>
        <row r="25">
          <cell r="A25">
            <v>41275</v>
          </cell>
          <cell r="C25">
            <v>4282672.855863696</v>
          </cell>
          <cell r="D25">
            <v>6470539.0458276421</v>
          </cell>
          <cell r="E25">
            <v>2094806.6658997498</v>
          </cell>
          <cell r="G25">
            <v>1116278.7720700765</v>
          </cell>
          <cell r="I25">
            <v>4282672.855863696</v>
          </cell>
          <cell r="J25">
            <v>140826.56938115184</v>
          </cell>
        </row>
        <row r="26">
          <cell r="A26">
            <v>41640</v>
          </cell>
          <cell r="C26">
            <v>4423499.4252448482</v>
          </cell>
          <cell r="D26">
            <v>6745207.5061836522</v>
          </cell>
          <cell r="E26">
            <v>2101791.3443060438</v>
          </cell>
          <cell r="G26">
            <v>1184566.7059456918</v>
          </cell>
          <cell r="I26">
            <v>4423499.4252448482</v>
          </cell>
          <cell r="J26">
            <v>140826.56938115184</v>
          </cell>
        </row>
        <row r="27">
          <cell r="A27">
            <v>42005</v>
          </cell>
          <cell r="C27">
            <v>4564325.9946260005</v>
          </cell>
          <cell r="D27">
            <v>7012814.6130299503</v>
          </cell>
          <cell r="E27">
            <v>2115837.3762220507</v>
          </cell>
          <cell r="G27">
            <v>1249251.8422365491</v>
          </cell>
          <cell r="I27">
            <v>4564325.9946260005</v>
          </cell>
          <cell r="J27">
            <v>140826.56938115184</v>
          </cell>
        </row>
        <row r="28">
          <cell r="A28">
            <v>42370</v>
          </cell>
          <cell r="C28">
            <v>4705152.5640071528</v>
          </cell>
          <cell r="D28">
            <v>7274406.1438068859</v>
          </cell>
          <cell r="E28">
            <v>2135898.9842074192</v>
          </cell>
          <cell r="G28">
            <v>1310867.7506656644</v>
          </cell>
          <cell r="I28">
            <v>4705152.5640071528</v>
          </cell>
          <cell r="J28">
            <v>140826.56938115184</v>
          </cell>
        </row>
        <row r="29">
          <cell r="A29">
            <v>42736</v>
          </cell>
          <cell r="C29">
            <v>4845979.1333883051</v>
          </cell>
          <cell r="D29">
            <v>7530794.1977329087</v>
          </cell>
          <cell r="E29">
            <v>2161164.069043702</v>
          </cell>
          <cell r="G29">
            <v>1369828.7751826472</v>
          </cell>
          <cell r="I29">
            <v>4845979.1333883051</v>
          </cell>
          <cell r="J29">
            <v>140826.56938115184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BOD-Quarterly"/>
      <sheetName val="941Q"/>
      <sheetName val="B.U."/>
      <sheetName val="Q Employment"/>
      <sheetName val="sas data"/>
      <sheetName val="Data"/>
      <sheetName val="template"/>
      <sheetName val="940 total"/>
      <sheetName val="940EZ"/>
      <sheetName val="941 total"/>
      <sheetName val="941 total(E)"/>
      <sheetName val="943"/>
      <sheetName val="945"/>
      <sheetName val="CT-1"/>
      <sheetName val="1042"/>
      <sheetName val="F944"/>
      <sheetName val="941 Q"/>
      <sheetName val="941 Q with mag"/>
      <sheetName val="Doc.6292 T1 Spr"/>
      <sheetName val="Doc.6292 T2 Spr"/>
      <sheetName val="941 Q with mag (2)"/>
      <sheetName val="notes"/>
      <sheetName val="F944 (2)"/>
      <sheetName val="Doc 6292 T1&amp;2 fall"/>
      <sheetName val="Doc.6292 T1 fall"/>
      <sheetName val="Doc.6292 T2 fall"/>
      <sheetName val="Doc 6292 T1&amp;2 rev"/>
      <sheetName val="F944 fall"/>
      <sheetName val="Doc.6292 T2 fall rev"/>
      <sheetName val="F941 Q"/>
      <sheetName val="F941 Q - r"/>
      <sheetName val="F940_log_damp"/>
      <sheetName val="943_1"/>
      <sheetName val="943_2"/>
      <sheetName val="943_3"/>
      <sheetName val="943_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1">
          <cell r="A1" t="str">
            <v>DATE</v>
          </cell>
          <cell r="B1" t="str">
            <v>ACTUAL</v>
          </cell>
          <cell r="C1" t="str">
            <v>PREDICT</v>
          </cell>
          <cell r="D1" t="str">
            <v>UPPER</v>
          </cell>
          <cell r="E1" t="str">
            <v>LOWER</v>
          </cell>
          <cell r="F1" t="str">
            <v>ERROR</v>
          </cell>
          <cell r="G1" t="str">
            <v>STD</v>
          </cell>
          <cell r="H1" t="str">
            <v>NERROR</v>
          </cell>
          <cell r="I1" t="str">
            <v>RESIDUAL</v>
          </cell>
          <cell r="J1" t="str">
            <v>RESSTD</v>
          </cell>
          <cell r="K1" t="str">
            <v>NRESID</v>
          </cell>
          <cell r="L1" t="str">
            <v>_LEVEL_</v>
          </cell>
          <cell r="M1" t="str">
            <v>_TREND_</v>
          </cell>
          <cell r="N1" t="str">
            <v>forecast</v>
          </cell>
        </row>
        <row r="2">
          <cell r="A2">
            <v>32874</v>
          </cell>
          <cell r="B2">
            <v>5367398</v>
          </cell>
          <cell r="C2">
            <v>5279810.4370383946</v>
          </cell>
        </row>
        <row r="3">
          <cell r="A3">
            <v>33239</v>
          </cell>
          <cell r="B3">
            <v>5223269</v>
          </cell>
          <cell r="C3">
            <v>5340026.2522536628</v>
          </cell>
        </row>
        <row r="4">
          <cell r="A4">
            <v>33604</v>
          </cell>
          <cell r="B4">
            <v>5354709</v>
          </cell>
          <cell r="C4">
            <v>5242202.554877853</v>
          </cell>
        </row>
        <row r="5">
          <cell r="A5">
            <v>33970</v>
          </cell>
          <cell r="B5">
            <v>5293130</v>
          </cell>
          <cell r="C5">
            <v>5313768.346746996</v>
          </cell>
        </row>
        <row r="6">
          <cell r="A6">
            <v>34335</v>
          </cell>
          <cell r="B6">
            <v>5385822.9999999981</v>
          </cell>
          <cell r="C6">
            <v>5309334.988163705</v>
          </cell>
        </row>
        <row r="7">
          <cell r="A7">
            <v>34700</v>
          </cell>
          <cell r="B7">
            <v>5482548.9999999963</v>
          </cell>
          <cell r="C7">
            <v>5390153.6968477452</v>
          </cell>
        </row>
        <row r="8">
          <cell r="A8">
            <v>35065</v>
          </cell>
          <cell r="B8">
            <v>5433025.0000000047</v>
          </cell>
          <cell r="C8">
            <v>5523377.6272797501</v>
          </cell>
        </row>
        <row r="9">
          <cell r="A9">
            <v>35431</v>
          </cell>
          <cell r="B9">
            <v>5438675.9999999963</v>
          </cell>
          <cell r="C9">
            <v>5520015.4546819627</v>
          </cell>
        </row>
        <row r="10">
          <cell r="A10">
            <v>35796</v>
          </cell>
          <cell r="B10">
            <v>5483280.0000000037</v>
          </cell>
          <cell r="C10">
            <v>5480926.0879735881</v>
          </cell>
        </row>
        <row r="11">
          <cell r="A11">
            <v>36161</v>
          </cell>
          <cell r="B11">
            <v>5479086.0000000037</v>
          </cell>
          <cell r="C11">
            <v>5485003.7565663503</v>
          </cell>
        </row>
        <row r="12">
          <cell r="A12">
            <v>36526</v>
          </cell>
          <cell r="B12">
            <v>5463050.0000000009</v>
          </cell>
          <cell r="C12">
            <v>5482365.6484060399</v>
          </cell>
        </row>
        <row r="13">
          <cell r="A13">
            <v>36892</v>
          </cell>
          <cell r="B13">
            <v>5545433.0000000047</v>
          </cell>
          <cell r="C13">
            <v>5464109.3568496117</v>
          </cell>
        </row>
        <row r="14">
          <cell r="A14">
            <v>37257</v>
          </cell>
          <cell r="B14">
            <v>5546252.9999999953</v>
          </cell>
          <cell r="C14">
            <v>5535453.6670735646</v>
          </cell>
        </row>
        <row r="15">
          <cell r="A15">
            <v>37622</v>
          </cell>
          <cell r="B15">
            <v>5705571.9999999953</v>
          </cell>
          <cell r="C15">
            <v>5576647.4655890446</v>
          </cell>
        </row>
        <row r="16">
          <cell r="A16">
            <v>37987</v>
          </cell>
          <cell r="B16">
            <v>5757192.9999999991</v>
          </cell>
          <cell r="C16">
            <v>5738676.2979345797</v>
          </cell>
        </row>
        <row r="17">
          <cell r="A17">
            <v>38353</v>
          </cell>
          <cell r="B17">
            <v>5936836</v>
          </cell>
          <cell r="C17">
            <v>5854218.1106617013</v>
          </cell>
          <cell r="D17">
            <v>6036072.116518748</v>
          </cell>
          <cell r="E17">
            <v>5676448.8539077928</v>
          </cell>
          <cell r="N17">
            <v>5854218.1106617013</v>
          </cell>
        </row>
        <row r="18">
          <cell r="A18">
            <v>38718</v>
          </cell>
          <cell r="C18">
            <v>6041571.1699831225</v>
          </cell>
          <cell r="D18">
            <v>6229245.0656534862</v>
          </cell>
          <cell r="E18">
            <v>5858112.7480022674</v>
          </cell>
          <cell r="N18">
            <v>6041571.1699831225</v>
          </cell>
        </row>
        <row r="19">
          <cell r="A19">
            <v>39083</v>
          </cell>
          <cell r="D19">
            <v>6457087.4256759677</v>
          </cell>
          <cell r="E19">
            <v>5925567.9681301806</v>
          </cell>
          <cell r="N19">
            <v>6187106.6996044507</v>
          </cell>
        </row>
        <row r="20">
          <cell r="A20">
            <v>39448</v>
          </cell>
          <cell r="D20">
            <v>6731900.9638517369</v>
          </cell>
          <cell r="E20">
            <v>5950301.9249457056</v>
          </cell>
          <cell r="N20">
            <v>6332185.1967264488</v>
          </cell>
        </row>
        <row r="21">
          <cell r="A21">
            <v>39814</v>
          </cell>
          <cell r="D21">
            <v>7043518.2411017176</v>
          </cell>
          <cell r="E21">
            <v>5945044.433385388</v>
          </cell>
          <cell r="N21">
            <v>6477070.491520796</v>
          </cell>
        </row>
        <row r="22">
          <cell r="A22">
            <v>40179</v>
          </cell>
          <cell r="D22">
            <v>7386875.3010253198</v>
          </cell>
          <cell r="E22">
            <v>5917396.4828393916</v>
          </cell>
          <cell r="N22">
            <v>6622027.6306661572</v>
          </cell>
        </row>
        <row r="23">
          <cell r="A23">
            <v>40544</v>
          </cell>
          <cell r="D23">
            <v>7759928.1975969234</v>
          </cell>
          <cell r="E23">
            <v>5871906.3425438395</v>
          </cell>
          <cell r="N23">
            <v>6767321.6756316619</v>
          </cell>
        </row>
        <row r="24">
          <cell r="A24">
            <v>40909</v>
          </cell>
          <cell r="D24">
            <v>8162036.0891290577</v>
          </cell>
          <cell r="E24">
            <v>5811681.2313649543</v>
          </cell>
          <cell r="N24">
            <v>6913216.7430417826</v>
          </cell>
        </row>
        <row r="25">
          <cell r="A25">
            <v>41275</v>
          </cell>
          <cell r="D25">
            <v>8593259.9577258583</v>
          </cell>
          <cell r="E25">
            <v>5739085.2006025463</v>
          </cell>
          <cell r="N25">
            <v>7059975.258886477</v>
          </cell>
        </row>
        <row r="26">
          <cell r="A26">
            <v>41640</v>
          </cell>
          <cell r="D26">
            <v>9054055.5857431814</v>
          </cell>
          <cell r="E26">
            <v>5656044.3267661929</v>
          </cell>
          <cell r="N26">
            <v>7207857.4001159109</v>
          </cell>
        </row>
        <row r="27">
          <cell r="A27">
            <v>42005</v>
          </cell>
          <cell r="D27">
            <v>9545126.7291579321</v>
          </cell>
          <cell r="E27">
            <v>5564193.0254113004</v>
          </cell>
          <cell r="N27">
            <v>7357120.699151312</v>
          </cell>
        </row>
        <row r="28">
          <cell r="A28">
            <v>42370</v>
          </cell>
          <cell r="D28">
            <v>10067348.18343777</v>
          </cell>
          <cell r="E28">
            <v>5464951.5648146784</v>
          </cell>
          <cell r="N28">
            <v>7508019.7889432777</v>
          </cell>
        </row>
        <row r="29">
          <cell r="A29">
            <v>42736</v>
          </cell>
          <cell r="D29">
            <v>10621722.126339929</v>
          </cell>
          <cell r="E29">
            <v>5359571.1928693997</v>
          </cell>
          <cell r="N29">
            <v>7660806.268333544</v>
          </cell>
        </row>
      </sheetData>
      <sheetData sheetId="33" refreshError="1">
        <row r="1">
          <cell r="A1" t="str">
            <v>DATE</v>
          </cell>
          <cell r="B1" t="str">
            <v>ACTUAL</v>
          </cell>
          <cell r="C1" t="str">
            <v>PREDICT</v>
          </cell>
          <cell r="D1" t="str">
            <v>UPPER</v>
          </cell>
          <cell r="E1" t="str">
            <v>LOWER</v>
          </cell>
          <cell r="F1" t="str">
            <v>ERROR</v>
          </cell>
          <cell r="G1" t="str">
            <v>STD</v>
          </cell>
          <cell r="H1" t="str">
            <v>NERROR</v>
          </cell>
          <cell r="I1" t="str">
            <v>RESIDUAL</v>
          </cell>
          <cell r="J1" t="str">
            <v>RESSTD</v>
          </cell>
          <cell r="K1" t="str">
            <v>NRESID</v>
          </cell>
          <cell r="L1" t="str">
            <v>_LEVEL_</v>
          </cell>
          <cell r="M1" t="str">
            <v>_TREND_</v>
          </cell>
          <cell r="N1" t="str">
            <v>forecast</v>
          </cell>
        </row>
        <row r="2">
          <cell r="A2">
            <v>32874</v>
          </cell>
          <cell r="B2">
            <v>385431</v>
          </cell>
          <cell r="C2">
            <v>384975.81952631578</v>
          </cell>
        </row>
        <row r="3">
          <cell r="A3">
            <v>33239</v>
          </cell>
          <cell r="B3">
            <v>378291</v>
          </cell>
          <cell r="C3">
            <v>378807.33795373701</v>
          </cell>
        </row>
        <row r="4">
          <cell r="A4">
            <v>33604</v>
          </cell>
          <cell r="B4">
            <v>372969</v>
          </cell>
          <cell r="C4">
            <v>371700.07126343081</v>
          </cell>
        </row>
        <row r="5">
          <cell r="A5">
            <v>33970</v>
          </cell>
          <cell r="B5">
            <v>366130</v>
          </cell>
          <cell r="C5">
            <v>366900.72944047081</v>
          </cell>
        </row>
        <row r="6">
          <cell r="A6">
            <v>34335</v>
          </cell>
          <cell r="B6">
            <v>364181</v>
          </cell>
          <cell r="C6">
            <v>360190.03488694131</v>
          </cell>
        </row>
        <row r="7">
          <cell r="A7">
            <v>34700</v>
          </cell>
          <cell r="B7">
            <v>354703</v>
          </cell>
          <cell r="C7">
            <v>359834.53785013035</v>
          </cell>
        </row>
        <row r="8">
          <cell r="A8">
            <v>35065</v>
          </cell>
          <cell r="B8">
            <v>349491</v>
          </cell>
          <cell r="C8">
            <v>349318.54483834648</v>
          </cell>
        </row>
        <row r="9">
          <cell r="A9">
            <v>35431</v>
          </cell>
          <cell r="B9">
            <v>338905</v>
          </cell>
          <cell r="C9">
            <v>342904.50851530139</v>
          </cell>
        </row>
        <row r="10">
          <cell r="A10">
            <v>35796</v>
          </cell>
          <cell r="B10">
            <v>330908</v>
          </cell>
          <cell r="C10">
            <v>330846.11774206912</v>
          </cell>
          <cell r="F10" t="str">
            <v>log linear holt</v>
          </cell>
        </row>
        <row r="11">
          <cell r="A11">
            <v>36161</v>
          </cell>
          <cell r="B11">
            <v>316164</v>
          </cell>
          <cell r="C11">
            <v>322027.9943527907</v>
          </cell>
        </row>
        <row r="12">
          <cell r="A12">
            <v>36526</v>
          </cell>
          <cell r="B12">
            <v>305532</v>
          </cell>
          <cell r="C12">
            <v>305203.94398615428</v>
          </cell>
        </row>
        <row r="13">
          <cell r="A13">
            <v>36892</v>
          </cell>
          <cell r="B13">
            <v>290975</v>
          </cell>
          <cell r="C13">
            <v>293591.38085545681</v>
          </cell>
        </row>
        <row r="14">
          <cell r="A14">
            <v>37257</v>
          </cell>
          <cell r="B14">
            <v>283306</v>
          </cell>
          <cell r="C14">
            <v>278586.31807054649</v>
          </cell>
        </row>
        <row r="15">
          <cell r="A15">
            <v>37622</v>
          </cell>
          <cell r="B15">
            <v>276647</v>
          </cell>
          <cell r="C15">
            <v>272608.58509754622</v>
          </cell>
        </row>
        <row r="16">
          <cell r="A16">
            <v>37987</v>
          </cell>
          <cell r="B16">
            <v>269376</v>
          </cell>
          <cell r="C16">
            <v>269207.9331296868</v>
          </cell>
        </row>
        <row r="17">
          <cell r="A17">
            <v>38353</v>
          </cell>
          <cell r="B17">
            <v>262578</v>
          </cell>
          <cell r="C17">
            <v>263286.64286204946</v>
          </cell>
          <cell r="D17">
            <v>268501.46072694479</v>
          </cell>
          <cell r="E17">
            <v>258147.1227465792</v>
          </cell>
          <cell r="N17">
            <v>263286.64286204946</v>
          </cell>
        </row>
        <row r="18">
          <cell r="A18">
            <v>38718</v>
          </cell>
          <cell r="C18">
            <v>256388.80402841652</v>
          </cell>
          <cell r="D18">
            <v>261466.99903699162</v>
          </cell>
          <cell r="E18">
            <v>251383.93404579526</v>
          </cell>
          <cell r="N18">
            <v>256388.80402841652</v>
          </cell>
        </row>
        <row r="19">
          <cell r="A19">
            <v>39083</v>
          </cell>
          <cell r="D19">
            <v>258928.5038285311</v>
          </cell>
          <cell r="E19">
            <v>241643.39578980146</v>
          </cell>
          <cell r="N19">
            <v>250175.54302237218</v>
          </cell>
        </row>
        <row r="20">
          <cell r="A20">
            <v>39448</v>
          </cell>
          <cell r="D20">
            <v>257807.46737810294</v>
          </cell>
          <cell r="E20">
            <v>231025.37867053834</v>
          </cell>
          <cell r="N20">
            <v>244144.8739263248</v>
          </cell>
        </row>
        <row r="21">
          <cell r="A21">
            <v>39814</v>
          </cell>
          <cell r="D21">
            <v>257670.38619297461</v>
          </cell>
          <cell r="E21">
            <v>220034.64458851147</v>
          </cell>
          <cell r="N21">
            <v>238303.32971140521</v>
          </cell>
        </row>
        <row r="22">
          <cell r="A22">
            <v>40179</v>
          </cell>
          <cell r="D22">
            <v>258336.52686172715</v>
          </cell>
          <cell r="E22">
            <v>208915.25302217255</v>
          </cell>
          <cell r="N22">
            <v>232656.46700803482</v>
          </cell>
        </row>
        <row r="23">
          <cell r="A23">
            <v>40544</v>
          </cell>
          <cell r="D23">
            <v>259711.51232325271</v>
          </cell>
          <cell r="E23">
            <v>197817.70352182252</v>
          </cell>
          <cell r="N23">
            <v>227208.95366430268</v>
          </cell>
        </row>
        <row r="24">
          <cell r="A24">
            <v>40909</v>
          </cell>
          <cell r="D24">
            <v>261739.17650514483</v>
          </cell>
          <cell r="E24">
            <v>186847.81197311624</v>
          </cell>
          <cell r="N24">
            <v>221964.65584251686</v>
          </cell>
        </row>
        <row r="25">
          <cell r="A25">
            <v>41275</v>
          </cell>
          <cell r="D25">
            <v>264384.48214846052</v>
          </cell>
          <cell r="E25">
            <v>176084.52027578224</v>
          </cell>
          <cell r="N25">
            <v>216926.72414318973</v>
          </cell>
        </row>
        <row r="26">
          <cell r="A26">
            <v>41640</v>
          </cell>
          <cell r="D26">
            <v>267625.99157523073</v>
          </cell>
          <cell r="E26">
            <v>165588.14511409233</v>
          </cell>
          <cell r="N26">
            <v>212097.67834998385</v>
          </cell>
        </row>
        <row r="27">
          <cell r="A27">
            <v>42005</v>
          </cell>
          <cell r="D27">
            <v>271451.98240887956</v>
          </cell>
          <cell r="E27">
            <v>155404.97015660952</v>
          </cell>
          <cell r="N27">
            <v>207479.49048828412</v>
          </cell>
        </row>
        <row r="28">
          <cell r="A28">
            <v>42370</v>
          </cell>
          <cell r="D28">
            <v>275858.21789751161</v>
          </cell>
          <cell r="E28">
            <v>145570.16924009169</v>
          </cell>
          <cell r="N28">
            <v>203073.66598382386</v>
          </cell>
        </row>
        <row r="29">
          <cell r="A29">
            <v>42736</v>
          </cell>
          <cell r="D29">
            <v>280846.57502980001</v>
          </cell>
          <cell r="E29">
            <v>136109.85535142024</v>
          </cell>
          <cell r="N29">
            <v>198881.3227961403</v>
          </cell>
        </row>
      </sheetData>
      <sheetData sheetId="34" refreshError="1">
        <row r="1">
          <cell r="A1" t="str">
            <v>DATE</v>
          </cell>
          <cell r="B1" t="str">
            <v>ACTUAL</v>
          </cell>
          <cell r="C1" t="str">
            <v>PREDICT</v>
          </cell>
          <cell r="D1" t="str">
            <v>UPPER</v>
          </cell>
          <cell r="E1" t="str">
            <v>LOWER</v>
          </cell>
          <cell r="F1" t="str">
            <v>ERROR</v>
          </cell>
          <cell r="G1" t="str">
            <v>STD</v>
          </cell>
          <cell r="H1" t="str">
            <v>NERROR</v>
          </cell>
          <cell r="I1" t="str">
            <v>forecast</v>
          </cell>
        </row>
        <row r="2">
          <cell r="A2">
            <v>32874</v>
          </cell>
          <cell r="B2">
            <v>385431</v>
          </cell>
        </row>
        <row r="3">
          <cell r="A3">
            <v>33239</v>
          </cell>
          <cell r="B3">
            <v>378291</v>
          </cell>
          <cell r="C3">
            <v>377240.8</v>
          </cell>
        </row>
        <row r="4">
          <cell r="A4">
            <v>33604</v>
          </cell>
          <cell r="B4">
            <v>372969</v>
          </cell>
          <cell r="C4">
            <v>370100.8</v>
          </cell>
        </row>
        <row r="5">
          <cell r="A5">
            <v>33970</v>
          </cell>
          <cell r="B5">
            <v>366130</v>
          </cell>
          <cell r="C5">
            <v>364778.8</v>
          </cell>
        </row>
        <row r="6">
          <cell r="A6">
            <v>34335</v>
          </cell>
          <cell r="B6">
            <v>364181</v>
          </cell>
          <cell r="C6">
            <v>357939.8</v>
          </cell>
        </row>
        <row r="7">
          <cell r="A7">
            <v>34700</v>
          </cell>
          <cell r="B7">
            <v>354703</v>
          </cell>
          <cell r="C7">
            <v>355990.8</v>
          </cell>
        </row>
        <row r="8">
          <cell r="A8">
            <v>35065</v>
          </cell>
          <cell r="B8">
            <v>349491</v>
          </cell>
          <cell r="C8">
            <v>346512.8</v>
          </cell>
        </row>
        <row r="9">
          <cell r="A9">
            <v>35431</v>
          </cell>
          <cell r="B9">
            <v>338905</v>
          </cell>
          <cell r="C9">
            <v>341300.8</v>
          </cell>
        </row>
        <row r="10">
          <cell r="A10">
            <v>35796</v>
          </cell>
          <cell r="B10">
            <v>330908</v>
          </cell>
          <cell r="C10">
            <v>330714.8</v>
          </cell>
          <cell r="E10" t="str">
            <v>random walk</v>
          </cell>
        </row>
        <row r="11">
          <cell r="A11">
            <v>36161</v>
          </cell>
          <cell r="B11">
            <v>316164</v>
          </cell>
          <cell r="C11">
            <v>322717.8</v>
          </cell>
        </row>
        <row r="12">
          <cell r="A12">
            <v>36526</v>
          </cell>
          <cell r="B12">
            <v>305532</v>
          </cell>
          <cell r="C12">
            <v>307973.8</v>
          </cell>
        </row>
        <row r="13">
          <cell r="A13">
            <v>36892</v>
          </cell>
          <cell r="B13">
            <v>290975</v>
          </cell>
          <cell r="C13">
            <v>297341.8</v>
          </cell>
        </row>
        <row r="14">
          <cell r="A14">
            <v>37257</v>
          </cell>
          <cell r="B14">
            <v>283306</v>
          </cell>
          <cell r="C14">
            <v>282784.8</v>
          </cell>
        </row>
        <row r="15">
          <cell r="A15">
            <v>37622</v>
          </cell>
          <cell r="B15">
            <v>276647</v>
          </cell>
          <cell r="C15">
            <v>275115.8</v>
          </cell>
        </row>
        <row r="16">
          <cell r="A16">
            <v>37987</v>
          </cell>
          <cell r="B16">
            <v>269376</v>
          </cell>
          <cell r="C16">
            <v>268456.8</v>
          </cell>
        </row>
        <row r="17">
          <cell r="A17">
            <v>38353</v>
          </cell>
          <cell r="B17">
            <v>262578</v>
          </cell>
          <cell r="C17">
            <v>261185.8</v>
          </cell>
          <cell r="D17">
            <v>267837.79381890636</v>
          </cell>
          <cell r="E17">
            <v>254533.80618109365</v>
          </cell>
          <cell r="I17">
            <v>261185.8</v>
          </cell>
        </row>
        <row r="18">
          <cell r="A18">
            <v>38718</v>
          </cell>
          <cell r="C18">
            <v>254387.8</v>
          </cell>
          <cell r="D18">
            <v>261039.79381890633</v>
          </cell>
          <cell r="E18">
            <v>247735.80618109365</v>
          </cell>
          <cell r="I18">
            <v>254387.8</v>
          </cell>
        </row>
        <row r="19">
          <cell r="A19">
            <v>39083</v>
          </cell>
          <cell r="D19">
            <v>255604.93987551934</v>
          </cell>
          <cell r="E19">
            <v>236790.26012448061</v>
          </cell>
          <cell r="I19">
            <v>246197.6</v>
          </cell>
        </row>
        <row r="20">
          <cell r="A20">
            <v>39448</v>
          </cell>
          <cell r="D20">
            <v>249528.99126597989</v>
          </cell>
          <cell r="E20">
            <v>226485.80873402004</v>
          </cell>
          <cell r="I20">
            <v>238007.4</v>
          </cell>
        </row>
        <row r="21">
          <cell r="A21">
            <v>39814</v>
          </cell>
          <cell r="D21">
            <v>243121.18763781266</v>
          </cell>
          <cell r="E21">
            <v>216513.21236218725</v>
          </cell>
          <cell r="I21">
            <v>229817.2</v>
          </cell>
        </row>
        <row r="22">
          <cell r="A22">
            <v>40179</v>
          </cell>
          <cell r="D22">
            <v>236501.31036498296</v>
          </cell>
          <cell r="E22">
            <v>206752.68963501693</v>
          </cell>
          <cell r="I22">
            <v>221627</v>
          </cell>
        </row>
        <row r="23">
          <cell r="A23">
            <v>40544</v>
          </cell>
          <cell r="D23">
            <v>229730.79062846815</v>
          </cell>
          <cell r="E23">
            <v>197142.80937153171</v>
          </cell>
          <cell r="I23">
            <v>213436.79999999999</v>
          </cell>
        </row>
        <row r="24">
          <cell r="A24">
            <v>40909</v>
          </cell>
          <cell r="D24">
            <v>222846.12136756495</v>
          </cell>
          <cell r="E24">
            <v>187647.07863243489</v>
          </cell>
          <cell r="I24">
            <v>205246.6</v>
          </cell>
        </row>
        <row r="25">
          <cell r="A25">
            <v>41275</v>
          </cell>
          <cell r="D25">
            <v>215871.07975103863</v>
          </cell>
          <cell r="E25">
            <v>178241.72024896118</v>
          </cell>
          <cell r="I25">
            <v>197056.4</v>
          </cell>
        </row>
        <row r="26">
          <cell r="A26">
            <v>41640</v>
          </cell>
          <cell r="D26">
            <v>208822.18145671894</v>
          </cell>
          <cell r="E26">
            <v>168910.21854328085</v>
          </cell>
          <cell r="I26">
            <v>188866.2</v>
          </cell>
        </row>
        <row r="27">
          <cell r="A27">
            <v>42005</v>
          </cell>
          <cell r="D27">
            <v>201711.45144910557</v>
          </cell>
          <cell r="E27">
            <v>159640.54855089419</v>
          </cell>
          <cell r="I27">
            <v>180676</v>
          </cell>
        </row>
        <row r="28">
          <cell r="A28">
            <v>42370</v>
          </cell>
          <cell r="D28">
            <v>194547.96760507557</v>
          </cell>
          <cell r="E28">
            <v>150423.63239492418</v>
          </cell>
          <cell r="I28">
            <v>172485.8</v>
          </cell>
        </row>
        <row r="29">
          <cell r="A29">
            <v>42736</v>
          </cell>
          <cell r="D29">
            <v>187338.7825319597</v>
          </cell>
          <cell r="E29">
            <v>141252.41746804002</v>
          </cell>
          <cell r="I29">
            <v>164295.6</v>
          </cell>
        </row>
      </sheetData>
      <sheetData sheetId="35" refreshError="1">
        <row r="1">
          <cell r="A1" t="str">
            <v>DATE</v>
          </cell>
          <cell r="B1" t="str">
            <v>ACTUAL</v>
          </cell>
          <cell r="C1" t="str">
            <v>PREDICT</v>
          </cell>
          <cell r="D1" t="str">
            <v>UPPER</v>
          </cell>
          <cell r="E1" t="str">
            <v>LOWER</v>
          </cell>
          <cell r="F1" t="str">
            <v>ERROR</v>
          </cell>
          <cell r="G1" t="str">
            <v>STD</v>
          </cell>
          <cell r="H1" t="str">
            <v>NERROR</v>
          </cell>
          <cell r="I1" t="str">
            <v>_LEVEL_</v>
          </cell>
          <cell r="J1" t="str">
            <v>_TREND_</v>
          </cell>
          <cell r="K1" t="str">
            <v>forecast</v>
          </cell>
        </row>
        <row r="2">
          <cell r="A2">
            <v>32874</v>
          </cell>
          <cell r="B2">
            <v>385431</v>
          </cell>
          <cell r="C2">
            <v>385009.9720310148</v>
          </cell>
        </row>
        <row r="3">
          <cell r="A3">
            <v>33239</v>
          </cell>
          <cell r="B3">
            <v>378291</v>
          </cell>
          <cell r="C3">
            <v>379337.80558892601</v>
          </cell>
        </row>
        <row r="4">
          <cell r="A4">
            <v>33604</v>
          </cell>
          <cell r="B4">
            <v>372969</v>
          </cell>
          <cell r="C4">
            <v>372072.03283651173</v>
          </cell>
        </row>
        <row r="5">
          <cell r="A5">
            <v>33970</v>
          </cell>
          <cell r="B5">
            <v>366130</v>
          </cell>
          <cell r="C5">
            <v>366977.02116647846</v>
          </cell>
        </row>
        <row r="6">
          <cell r="A6">
            <v>34335</v>
          </cell>
          <cell r="B6">
            <v>364181</v>
          </cell>
          <cell r="C6">
            <v>360223.74860605807</v>
          </cell>
        </row>
        <row r="7">
          <cell r="A7">
            <v>34700</v>
          </cell>
          <cell r="B7">
            <v>354703</v>
          </cell>
          <cell r="C7">
            <v>359757.61100831692</v>
          </cell>
        </row>
        <row r="8">
          <cell r="A8">
            <v>35065</v>
          </cell>
          <cell r="B8">
            <v>349491</v>
          </cell>
          <cell r="C8">
            <v>349532.78612275468</v>
          </cell>
          <cell r="F8" t="str">
            <v>damped trend</v>
          </cell>
        </row>
        <row r="9">
          <cell r="A9">
            <v>35431</v>
          </cell>
          <cell r="B9">
            <v>338905</v>
          </cell>
          <cell r="C9">
            <v>343007.94064260204</v>
          </cell>
        </row>
        <row r="10">
          <cell r="A10">
            <v>35796</v>
          </cell>
          <cell r="B10">
            <v>330908</v>
          </cell>
          <cell r="C10">
            <v>330969.19713631051</v>
          </cell>
        </row>
        <row r="11">
          <cell r="A11">
            <v>36161</v>
          </cell>
          <cell r="B11">
            <v>316164</v>
          </cell>
          <cell r="C11">
            <v>321998.5433651653</v>
          </cell>
        </row>
        <row r="12">
          <cell r="A12">
            <v>36526</v>
          </cell>
          <cell r="B12">
            <v>305532</v>
          </cell>
          <cell r="C12">
            <v>305179.66635994951</v>
          </cell>
        </row>
        <row r="13">
          <cell r="A13">
            <v>36892</v>
          </cell>
          <cell r="B13">
            <v>290975</v>
          </cell>
          <cell r="C13">
            <v>293328.20158164948</v>
          </cell>
        </row>
        <row r="14">
          <cell r="A14">
            <v>37257</v>
          </cell>
          <cell r="B14">
            <v>283306</v>
          </cell>
          <cell r="C14">
            <v>278278.32984047109</v>
          </cell>
        </row>
        <row r="15">
          <cell r="A15">
            <v>37622</v>
          </cell>
          <cell r="B15">
            <v>276647</v>
          </cell>
          <cell r="C15">
            <v>272272.60207539168</v>
          </cell>
        </row>
        <row r="16">
          <cell r="A16">
            <v>37987</v>
          </cell>
          <cell r="B16">
            <v>269376</v>
          </cell>
          <cell r="C16">
            <v>269073.86279278662</v>
          </cell>
        </row>
        <row r="17">
          <cell r="A17">
            <v>38353</v>
          </cell>
          <cell r="B17">
            <v>262578</v>
          </cell>
          <cell r="C17">
            <v>263375.14883591596</v>
          </cell>
          <cell r="D17">
            <v>269936.39680792519</v>
          </cell>
          <cell r="E17">
            <v>256813.90086390669</v>
          </cell>
          <cell r="K17">
            <v>263375.14883591596</v>
          </cell>
        </row>
        <row r="18">
          <cell r="A18">
            <v>38718</v>
          </cell>
          <cell r="C18">
            <v>256513.51978296216</v>
          </cell>
          <cell r="D18">
            <v>263074.7677549714</v>
          </cell>
          <cell r="E18">
            <v>249952.27181095289</v>
          </cell>
          <cell r="K18">
            <v>256513.51978296216</v>
          </cell>
        </row>
        <row r="19">
          <cell r="A19">
            <v>39083</v>
          </cell>
          <cell r="D19">
            <v>261648.50995279558</v>
          </cell>
          <cell r="E19">
            <v>239129.24905031972</v>
          </cell>
          <cell r="K19">
            <v>250388.87950155765</v>
          </cell>
        </row>
        <row r="20">
          <cell r="A20">
            <v>39448</v>
          </cell>
          <cell r="D20">
            <v>262039.14801191783</v>
          </cell>
          <cell r="E20">
            <v>226826.03276069881</v>
          </cell>
          <cell r="K20">
            <v>244432.59038630832</v>
          </cell>
        </row>
        <row r="21">
          <cell r="A21">
            <v>39814</v>
          </cell>
          <cell r="D21">
            <v>263676.77588649798</v>
          </cell>
          <cell r="E21">
            <v>213603.27387617077</v>
          </cell>
          <cell r="K21">
            <v>238640.02488133439</v>
          </cell>
        </row>
        <row r="22">
          <cell r="A22">
            <v>40179</v>
          </cell>
          <cell r="D22">
            <v>266301.40615930542</v>
          </cell>
          <cell r="E22">
            <v>199711.95910226717</v>
          </cell>
          <cell r="K22">
            <v>233006.68263078629</v>
          </cell>
        </row>
        <row r="23">
          <cell r="A23">
            <v>40544</v>
          </cell>
          <cell r="D23">
            <v>269760.34997991729</v>
          </cell>
          <cell r="E23">
            <v>185296.02398494552</v>
          </cell>
          <cell r="K23">
            <v>227528.18698243142</v>
          </cell>
        </row>
        <row r="24">
          <cell r="A24">
            <v>40909</v>
          </cell>
          <cell r="D24">
            <v>273947.58957458229</v>
          </cell>
          <cell r="E24">
            <v>170452.97360011478</v>
          </cell>
          <cell r="K24">
            <v>222200.28158734855</v>
          </cell>
        </row>
        <row r="25">
          <cell r="A25">
            <v>41275</v>
          </cell>
          <cell r="D25">
            <v>278782.19575259479</v>
          </cell>
          <cell r="E25">
            <v>155255.45843358207</v>
          </cell>
          <cell r="K25">
            <v>217018.82709308842</v>
          </cell>
        </row>
        <row r="26">
          <cell r="A26">
            <v>41640</v>
          </cell>
          <cell r="D26">
            <v>284198.83462607983</v>
          </cell>
          <cell r="E26">
            <v>139760.76122938178</v>
          </cell>
          <cell r="K26">
            <v>211979.7979277308</v>
          </cell>
        </row>
        <row r="27">
          <cell r="A27">
            <v>42005</v>
          </cell>
          <cell r="D27">
            <v>290142.85259604186</v>
          </cell>
          <cell r="E27">
            <v>124015.70574863866</v>
          </cell>
          <cell r="K27">
            <v>207079.27917234026</v>
          </cell>
        </row>
        <row r="28">
          <cell r="A28">
            <v>42370</v>
          </cell>
          <cell r="D28">
            <v>296567.41042151529</v>
          </cell>
          <cell r="E28">
            <v>108059.51661726453</v>
          </cell>
          <cell r="K28">
            <v>202313.46351938992</v>
          </cell>
        </row>
        <row r="29">
          <cell r="A29">
            <v>42736</v>
          </cell>
          <cell r="D29">
            <v>303431.6606752401</v>
          </cell>
          <cell r="E29">
            <v>91925.635954341778</v>
          </cell>
          <cell r="K29">
            <v>197678.64831479095</v>
          </cell>
        </row>
      </sheetData>
      <sheetData sheetId="36" refreshError="1">
        <row r="1">
          <cell r="A1" t="str">
            <v>DATE</v>
          </cell>
          <cell r="B1" t="str">
            <v>ACTUAL</v>
          </cell>
          <cell r="C1" t="str">
            <v>PREDICT</v>
          </cell>
          <cell r="D1" t="str">
            <v>UPPER</v>
          </cell>
          <cell r="E1" t="str">
            <v>LOWER</v>
          </cell>
          <cell r="F1" t="str">
            <v>ERROR</v>
          </cell>
          <cell r="G1" t="str">
            <v>STD</v>
          </cell>
          <cell r="H1" t="str">
            <v>NERROR</v>
          </cell>
          <cell r="I1" t="str">
            <v>_LEVEL_</v>
          </cell>
          <cell r="J1" t="str">
            <v>_TREND_</v>
          </cell>
          <cell r="K1" t="str">
            <v>forecast</v>
          </cell>
        </row>
        <row r="2">
          <cell r="A2">
            <v>32874</v>
          </cell>
          <cell r="B2">
            <v>385431</v>
          </cell>
          <cell r="C2">
            <v>384892.29895083443</v>
          </cell>
        </row>
        <row r="3">
          <cell r="A3">
            <v>33239</v>
          </cell>
          <cell r="B3">
            <v>378291</v>
          </cell>
          <cell r="C3">
            <v>378840.09898201568</v>
          </cell>
        </row>
        <row r="4">
          <cell r="A4">
            <v>33604</v>
          </cell>
          <cell r="B4">
            <v>372969</v>
          </cell>
          <cell r="C4">
            <v>371626.77004687407</v>
          </cell>
        </row>
        <row r="5">
          <cell r="A5">
            <v>33970</v>
          </cell>
          <cell r="B5">
            <v>366130</v>
          </cell>
          <cell r="C5">
            <v>366706.9728036999</v>
          </cell>
        </row>
        <row r="6">
          <cell r="A6">
            <v>34335</v>
          </cell>
          <cell r="B6">
            <v>364181</v>
          </cell>
          <cell r="C6">
            <v>360016.33682771795</v>
          </cell>
        </row>
        <row r="7">
          <cell r="A7">
            <v>34700</v>
          </cell>
          <cell r="B7">
            <v>354703</v>
          </cell>
          <cell r="C7">
            <v>359642.51984194614</v>
          </cell>
        </row>
        <row r="8">
          <cell r="A8">
            <v>35065</v>
          </cell>
          <cell r="B8">
            <v>349491</v>
          </cell>
          <cell r="C8">
            <v>349307.01029912283</v>
          </cell>
          <cell r="F8" t="str">
            <v>linear holt</v>
          </cell>
        </row>
        <row r="9">
          <cell r="A9">
            <v>35431</v>
          </cell>
          <cell r="B9">
            <v>338905</v>
          </cell>
          <cell r="C9">
            <v>342737.49079381704</v>
          </cell>
        </row>
        <row r="10">
          <cell r="A10">
            <v>35796</v>
          </cell>
          <cell r="B10">
            <v>330908</v>
          </cell>
          <cell r="C10">
            <v>330601.18033278635</v>
          </cell>
        </row>
        <row r="11">
          <cell r="A11">
            <v>36161</v>
          </cell>
          <cell r="B11">
            <v>316164</v>
          </cell>
          <cell r="C11">
            <v>321619.55835121742</v>
          </cell>
        </row>
        <row r="12">
          <cell r="A12">
            <v>36526</v>
          </cell>
          <cell r="B12">
            <v>305532</v>
          </cell>
          <cell r="C12">
            <v>304681.73082874343</v>
          </cell>
        </row>
        <row r="13">
          <cell r="A13">
            <v>36892</v>
          </cell>
          <cell r="B13">
            <v>290975</v>
          </cell>
          <cell r="C13">
            <v>292821.15714578197</v>
          </cell>
        </row>
        <row r="14">
          <cell r="A14">
            <v>37257</v>
          </cell>
          <cell r="B14">
            <v>283306</v>
          </cell>
          <cell r="C14">
            <v>277738.54545720771</v>
          </cell>
        </row>
        <row r="15">
          <cell r="A15">
            <v>37622</v>
          </cell>
          <cell r="B15">
            <v>276647</v>
          </cell>
          <cell r="C15">
            <v>271863.14999505109</v>
          </cell>
        </row>
        <row r="16">
          <cell r="A16">
            <v>37987</v>
          </cell>
          <cell r="B16">
            <v>269376</v>
          </cell>
          <cell r="C16">
            <v>268822.87321817421</v>
          </cell>
        </row>
        <row r="17">
          <cell r="A17">
            <v>38353</v>
          </cell>
          <cell r="B17">
            <v>262578</v>
          </cell>
          <cell r="C17">
            <v>263172.6375511699</v>
          </cell>
          <cell r="D17">
            <v>269539.20544668467</v>
          </cell>
          <cell r="E17">
            <v>256806.06965565513</v>
          </cell>
          <cell r="K17">
            <v>263172.6375511699</v>
          </cell>
        </row>
        <row r="18">
          <cell r="A18">
            <v>38718</v>
          </cell>
          <cell r="C18">
            <v>256286.44200160867</v>
          </cell>
          <cell r="D18">
            <v>262653.00989712344</v>
          </cell>
          <cell r="E18">
            <v>249919.87410609389</v>
          </cell>
          <cell r="K18">
            <v>256286.44200160867</v>
          </cell>
        </row>
        <row r="19">
          <cell r="A19">
            <v>39083</v>
          </cell>
          <cell r="D19">
            <v>260871.49615928647</v>
          </cell>
          <cell r="E19">
            <v>238772.88823663269</v>
          </cell>
          <cell r="K19">
            <v>249822.19219795958</v>
          </cell>
        </row>
        <row r="20">
          <cell r="A20">
            <v>39448</v>
          </cell>
          <cell r="D20">
            <v>260837.1378112665</v>
          </cell>
          <cell r="E20">
            <v>225878.74697735449</v>
          </cell>
          <cell r="K20">
            <v>243357.94239431049</v>
          </cell>
        </row>
        <row r="21">
          <cell r="A21">
            <v>39814</v>
          </cell>
          <cell r="D21">
            <v>262024.84513928421</v>
          </cell>
          <cell r="E21">
            <v>211762.5400420386</v>
          </cell>
          <cell r="K21">
            <v>236893.69259066141</v>
          </cell>
        </row>
        <row r="22">
          <cell r="A22">
            <v>40179</v>
          </cell>
          <cell r="D22">
            <v>264207.8525259975</v>
          </cell>
          <cell r="E22">
            <v>196651.03304802714</v>
          </cell>
          <cell r="K22">
            <v>230429.44278701232</v>
          </cell>
        </row>
        <row r="23">
          <cell r="A23">
            <v>40544</v>
          </cell>
          <cell r="D23">
            <v>267260.42204053438</v>
          </cell>
          <cell r="E23">
            <v>180669.96392619208</v>
          </cell>
          <cell r="K23">
            <v>223965.19298336323</v>
          </cell>
        </row>
        <row r="24">
          <cell r="A24">
            <v>40909</v>
          </cell>
          <cell r="D24">
            <v>271099.43840810203</v>
          </cell>
          <cell r="E24">
            <v>163902.44795132623</v>
          </cell>
          <cell r="K24">
            <v>217500.94317971414</v>
          </cell>
        </row>
        <row r="25">
          <cell r="A25">
            <v>41275</v>
          </cell>
          <cell r="D25">
            <v>275663.95262376574</v>
          </cell>
          <cell r="E25">
            <v>146409.43412836437</v>
          </cell>
          <cell r="K25">
            <v>211036.69337606506</v>
          </cell>
        </row>
        <row r="26">
          <cell r="A26">
            <v>41640</v>
          </cell>
          <cell r="D26">
            <v>280906.34743531176</v>
          </cell>
          <cell r="E26">
            <v>128238.53970952019</v>
          </cell>
          <cell r="K26">
            <v>204572.44357241597</v>
          </cell>
        </row>
        <row r="27">
          <cell r="A27">
            <v>42005</v>
          </cell>
          <cell r="D27">
            <v>286787.85091999499</v>
          </cell>
          <cell r="E27">
            <v>109428.53661753879</v>
          </cell>
          <cell r="K27">
            <v>198108.19376876688</v>
          </cell>
        </row>
        <row r="28">
          <cell r="A28">
            <v>42370</v>
          </cell>
          <cell r="D28">
            <v>293275.97118522727</v>
          </cell>
          <cell r="E28">
            <v>90011.916745008304</v>
          </cell>
          <cell r="K28">
            <v>191643.9439651178</v>
          </cell>
        </row>
        <row r="29">
          <cell r="A29">
            <v>42736</v>
          </cell>
          <cell r="D29">
            <v>300342.89640354726</v>
          </cell>
          <cell r="E29">
            <v>70016.491919390144</v>
          </cell>
          <cell r="K29">
            <v>185179.69416146871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S Models"/>
      <sheetName val="FORECAST"/>
      <sheetName val="FORECASTfall"/>
      <sheetName val="FORECAST %"/>
      <sheetName val="compare CY"/>
      <sheetName val="2553"/>
      <sheetName val="BOD"/>
      <sheetName val="fall BOD CY"/>
      <sheetName val="exam lmsb&amp;sbse"/>
      <sheetName val="fall BOD FY"/>
      <sheetName val="compare FY"/>
      <sheetName val="Table 2-Unrounded"/>
      <sheetName val="table1"/>
    </sheetNames>
    <sheetDataSet>
      <sheetData sheetId="0" refreshError="1">
        <row r="1">
          <cell r="A1" t="str">
            <v>SERIES</v>
          </cell>
          <cell r="B1" t="str">
            <v>MODEL</v>
          </cell>
          <cell r="C1" t="str">
            <v>NOBS</v>
          </cell>
          <cell r="D1" t="str">
            <v>N</v>
          </cell>
          <cell r="E1" t="str">
            <v>NMISSA</v>
          </cell>
          <cell r="F1" t="str">
            <v>NMISSP</v>
          </cell>
          <cell r="G1" t="str">
            <v>NPARMS</v>
          </cell>
          <cell r="H1" t="str">
            <v>SST</v>
          </cell>
          <cell r="I1" t="str">
            <v>TSS</v>
          </cell>
          <cell r="J1" t="str">
            <v>SSE</v>
          </cell>
          <cell r="K1" t="str">
            <v>MSE</v>
          </cell>
          <cell r="L1" t="str">
            <v>RMSE</v>
          </cell>
          <cell r="M1" t="str">
            <v>ME</v>
          </cell>
          <cell r="N1" t="str">
            <v>MAE</v>
          </cell>
          <cell r="O1" t="str">
            <v>MPE</v>
          </cell>
          <cell r="P1" t="str">
            <v>MAPE</v>
          </cell>
          <cell r="Q1" t="str">
            <v>MAXERR</v>
          </cell>
          <cell r="R1" t="str">
            <v>MINERR</v>
          </cell>
          <cell r="S1" t="str">
            <v>MAXPE</v>
          </cell>
          <cell r="T1" t="str">
            <v>MINPE</v>
          </cell>
          <cell r="U1" t="str">
            <v>AIC</v>
          </cell>
          <cell r="V1" t="str">
            <v>SBC</v>
          </cell>
          <cell r="W1" t="str">
            <v>RSQUARE</v>
          </cell>
          <cell r="X1" t="str">
            <v>AJDRSQ</v>
          </cell>
          <cell r="Y1" t="str">
            <v>RWRSQ</v>
          </cell>
          <cell r="Z1" t="str">
            <v>ARSQ</v>
          </cell>
          <cell r="AA1" t="str">
            <v>APC</v>
          </cell>
        </row>
        <row r="2">
          <cell r="A2" t="str">
            <v>US1120</v>
          </cell>
          <cell r="B2" t="str">
            <v>Log Linear (Holt) Exponential Smoothing</v>
          </cell>
          <cell r="C2">
            <v>14</v>
          </cell>
          <cell r="D2">
            <v>14</v>
          </cell>
          <cell r="E2">
            <v>0</v>
          </cell>
          <cell r="F2">
            <v>0</v>
          </cell>
          <cell r="G2">
            <v>2</v>
          </cell>
          <cell r="H2">
            <v>50845507444.928574</v>
          </cell>
          <cell r="I2">
            <v>67613187861161</v>
          </cell>
          <cell r="J2">
            <v>26745105667.221527</v>
          </cell>
          <cell r="K2">
            <v>1910364690.5158234</v>
          </cell>
          <cell r="L2">
            <v>43707.718889411553</v>
          </cell>
          <cell r="M2">
            <v>-6016.2226779704051</v>
          </cell>
          <cell r="N2">
            <v>32284.085961533543</v>
          </cell>
          <cell r="O2">
            <v>-0.28591252761346081</v>
          </cell>
          <cell r="P2">
            <v>1.4781202795393074</v>
          </cell>
          <cell r="Q2">
            <v>53676.063616173342</v>
          </cell>
          <cell r="R2">
            <v>-111153.35204532743</v>
          </cell>
          <cell r="S2">
            <v>2.3953503062316419</v>
          </cell>
          <cell r="T2">
            <v>-5.2247983140757572</v>
          </cell>
          <cell r="U2">
            <v>303.18783997510178</v>
          </cell>
          <cell r="V2">
            <v>304.46595463433232</v>
          </cell>
          <cell r="W2">
            <v>0.47399274761512616</v>
          </cell>
          <cell r="X2">
            <v>0.43015880991638666</v>
          </cell>
          <cell r="Y2">
            <v>5.7410084122678083E-2</v>
          </cell>
          <cell r="Z2">
            <v>0.29865699682016816</v>
          </cell>
          <cell r="AA2">
            <v>2547152920.6877646</v>
          </cell>
        </row>
        <row r="3">
          <cell r="A3" t="str">
            <v>US1120A</v>
          </cell>
          <cell r="B3" t="str">
            <v>Damped Trend Exponential Smoothing</v>
          </cell>
          <cell r="C3">
            <v>14</v>
          </cell>
          <cell r="D3">
            <v>14</v>
          </cell>
          <cell r="E3">
            <v>0</v>
          </cell>
          <cell r="F3">
            <v>0</v>
          </cell>
          <cell r="G3">
            <v>3</v>
          </cell>
          <cell r="H3">
            <v>28522000512.357143</v>
          </cell>
          <cell r="I3">
            <v>1233221859541</v>
          </cell>
          <cell r="J3">
            <v>2130690646.5622919</v>
          </cell>
          <cell r="K3">
            <v>152192189.0401637</v>
          </cell>
          <cell r="L3">
            <v>12336.619838519939</v>
          </cell>
          <cell r="M3">
            <v>-2928.1577986502793</v>
          </cell>
          <cell r="N3">
            <v>9364.1865817703274</v>
          </cell>
          <cell r="O3">
            <v>-0.86725143673587946</v>
          </cell>
          <cell r="P3">
            <v>3.1360781893879293</v>
          </cell>
          <cell r="Q3">
            <v>12714.545655354625</v>
          </cell>
          <cell r="R3">
            <v>-23265.591609148774</v>
          </cell>
          <cell r="S3">
            <v>3.5879294678879772</v>
          </cell>
          <cell r="T3">
            <v>-7.7552718158932148</v>
          </cell>
          <cell r="U3">
            <v>269.76916554391289</v>
          </cell>
          <cell r="V3">
            <v>271.68633753275867</v>
          </cell>
          <cell r="W3">
            <v>0.92529659181377644</v>
          </cell>
          <cell r="X3">
            <v>0.91171415396173583</v>
          </cell>
          <cell r="Y3">
            <v>0.12220283336924191</v>
          </cell>
          <cell r="Z3">
            <v>0.88454927825765461</v>
          </cell>
          <cell r="AA3">
            <v>235206110.33479846</v>
          </cell>
        </row>
        <row r="4">
          <cell r="A4" t="str">
            <v>US1120F</v>
          </cell>
          <cell r="B4" t="str">
            <v>Log Linear Trend</v>
          </cell>
          <cell r="C4">
            <v>14</v>
          </cell>
          <cell r="D4">
            <v>14</v>
          </cell>
          <cell r="E4">
            <v>0</v>
          </cell>
          <cell r="F4">
            <v>0</v>
          </cell>
          <cell r="G4">
            <v>2</v>
          </cell>
          <cell r="H4">
            <v>71084452.928572759</v>
          </cell>
          <cell r="I4">
            <v>6422105469.0000038</v>
          </cell>
          <cell r="J4">
            <v>8901447.7840319611</v>
          </cell>
          <cell r="K4">
            <v>635817.69885942584</v>
          </cell>
          <cell r="L4">
            <v>797.38177735600766</v>
          </cell>
          <cell r="M4">
            <v>0.67513631722769263</v>
          </cell>
          <cell r="N4">
            <v>561.01519754486071</v>
          </cell>
          <cell r="O4">
            <v>-0.12215922578850746</v>
          </cell>
          <cell r="P4">
            <v>2.4975122876711833</v>
          </cell>
          <cell r="Q4">
            <v>2350.1683988287914</v>
          </cell>
          <cell r="R4">
            <v>-748.53584441751445</v>
          </cell>
          <cell r="S4">
            <v>8.6693290008070729</v>
          </cell>
          <cell r="T4">
            <v>-3.6073597728542661</v>
          </cell>
          <cell r="U4">
            <v>191.07734029908752</v>
          </cell>
          <cell r="V4">
            <v>192.35545495831803</v>
          </cell>
          <cell r="W4">
            <v>0.87477644664472087</v>
          </cell>
          <cell r="X4">
            <v>0.86434115053178096</v>
          </cell>
          <cell r="Y4">
            <v>0.41162334738424627</v>
          </cell>
          <cell r="Z4">
            <v>0.83303526219296109</v>
          </cell>
          <cell r="AA4">
            <v>847756.93181256775</v>
          </cell>
        </row>
        <row r="5">
          <cell r="A5" t="str">
            <v>US1120SF</v>
          </cell>
          <cell r="B5" t="str">
            <v>Log Damped Trend Exponential Smoothing</v>
          </cell>
          <cell r="C5">
            <v>14</v>
          </cell>
          <cell r="D5">
            <v>14</v>
          </cell>
          <cell r="E5">
            <v>0</v>
          </cell>
          <cell r="F5">
            <v>0</v>
          </cell>
          <cell r="G5">
            <v>3</v>
          </cell>
          <cell r="H5">
            <v>5977981.2142857108</v>
          </cell>
          <cell r="I5">
            <v>22744626.999999993</v>
          </cell>
          <cell r="J5">
            <v>1058250.6853425012</v>
          </cell>
          <cell r="K5">
            <v>75589.334667321513</v>
          </cell>
          <cell r="L5">
            <v>274.93514629330588</v>
          </cell>
          <cell r="M5">
            <v>-100.64318283311759</v>
          </cell>
          <cell r="N5">
            <v>220.5478251904286</v>
          </cell>
          <cell r="O5">
            <v>-8.2974104640571653</v>
          </cell>
          <cell r="P5">
            <v>22.867586740984333</v>
          </cell>
          <cell r="Q5">
            <v>476.75753937462468</v>
          </cell>
          <cell r="R5">
            <v>-535.479500422402</v>
          </cell>
          <cell r="S5">
            <v>44.13421922991764</v>
          </cell>
          <cell r="T5">
            <v>-72.167048574447705</v>
          </cell>
          <cell r="U5">
            <v>163.26298666940977</v>
          </cell>
          <cell r="V5">
            <v>165.18015865825555</v>
          </cell>
          <cell r="W5">
            <v>0.82297524073619088</v>
          </cell>
          <cell r="X5">
            <v>0.79078892087004382</v>
          </cell>
          <cell r="Y5">
            <v>-1.4124972538735832</v>
          </cell>
          <cell r="Z5">
            <v>0.72641628113774959</v>
          </cell>
          <cell r="AA5">
            <v>116819.88084949688</v>
          </cell>
        </row>
        <row r="6">
          <cell r="A6" t="str">
            <v>US1120S</v>
          </cell>
          <cell r="B6" t="str">
            <v>Linear (Holt) Exponential Smoothing</v>
          </cell>
          <cell r="C6">
            <v>14</v>
          </cell>
          <cell r="D6">
            <v>14</v>
          </cell>
          <cell r="E6">
            <v>0</v>
          </cell>
          <cell r="F6">
            <v>0</v>
          </cell>
          <cell r="G6">
            <v>2</v>
          </cell>
          <cell r="H6">
            <v>4453734476886.8574</v>
          </cell>
          <cell r="I6">
            <v>85508775945368</v>
          </cell>
          <cell r="J6">
            <v>5891225748.1501074</v>
          </cell>
          <cell r="K6">
            <v>420801839.15357912</v>
          </cell>
          <cell r="L6">
            <v>20513.455075963659</v>
          </cell>
          <cell r="M6">
            <v>6348.3887282792048</v>
          </cell>
          <cell r="N6">
            <v>16168.367710888069</v>
          </cell>
          <cell r="O6">
            <v>0.21115334665170132</v>
          </cell>
          <cell r="P6">
            <v>0.63835859222276181</v>
          </cell>
          <cell r="Q6">
            <v>32559.66069348529</v>
          </cell>
          <cell r="R6">
            <v>-32287.691020577447</v>
          </cell>
          <cell r="S6">
            <v>1.3290047990588005</v>
          </cell>
          <cell r="T6">
            <v>-1.6942115644152058</v>
          </cell>
          <cell r="U6">
            <v>282.00741625986478</v>
          </cell>
          <cell r="V6">
            <v>283.28553091909527</v>
          </cell>
          <cell r="W6">
            <v>0.99867723911725692</v>
          </cell>
          <cell r="X6">
            <v>0.998567009043695</v>
          </cell>
          <cell r="Y6">
            <v>8.9986385172453262E-2</v>
          </cell>
          <cell r="Z6">
            <v>0.99823631882300923</v>
          </cell>
          <cell r="AA6">
            <v>561069118.87143874</v>
          </cell>
        </row>
        <row r="7">
          <cell r="A7" t="str">
            <v>US1120RI</v>
          </cell>
          <cell r="B7" t="str">
            <v>Linear Trend</v>
          </cell>
          <cell r="C7">
            <v>14</v>
          </cell>
          <cell r="D7">
            <v>14</v>
          </cell>
          <cell r="E7">
            <v>0</v>
          </cell>
          <cell r="F7">
            <v>0</v>
          </cell>
          <cell r="G7">
            <v>2</v>
          </cell>
          <cell r="H7">
            <v>66595114.357142858</v>
          </cell>
          <cell r="I7">
            <v>1049217223</v>
          </cell>
          <cell r="J7">
            <v>1949941.9956043966</v>
          </cell>
          <cell r="K7">
            <v>139281.57111459976</v>
          </cell>
          <cell r="L7">
            <v>373.20446288140738</v>
          </cell>
          <cell r="M7">
            <v>6.4963907269494871E-14</v>
          </cell>
          <cell r="N7">
            <v>308.55667189952919</v>
          </cell>
          <cell r="O7">
            <v>-0.25996735034170732</v>
          </cell>
          <cell r="P7">
            <v>4.2482951722570315</v>
          </cell>
          <cell r="Q7">
            <v>557.56043956043868</v>
          </cell>
          <cell r="R7">
            <v>-649.68571428571522</v>
          </cell>
          <cell r="S7">
            <v>7.5861657433013301</v>
          </cell>
          <cell r="T7">
            <v>-11.092694002392998</v>
          </cell>
          <cell r="U7">
            <v>169.81953996493698</v>
          </cell>
          <cell r="V7">
            <v>171.09765462416749</v>
          </cell>
          <cell r="W7">
            <v>0.97071944369451701</v>
          </cell>
          <cell r="X7">
            <v>0.96827939733572677</v>
          </cell>
          <cell r="Y7">
            <v>0.245426638195229</v>
          </cell>
          <cell r="Z7">
            <v>0.96095925825935613</v>
          </cell>
          <cell r="AA7">
            <v>185708.76148613301</v>
          </cell>
        </row>
        <row r="8">
          <cell r="A8" t="str">
            <v>US1120RE</v>
          </cell>
          <cell r="B8" t="str">
            <v>Damped Trend Exponential Smoothing</v>
          </cell>
          <cell r="C8">
            <v>14</v>
          </cell>
          <cell r="D8">
            <v>14</v>
          </cell>
          <cell r="E8">
            <v>0</v>
          </cell>
          <cell r="F8">
            <v>0</v>
          </cell>
          <cell r="G8">
            <v>3</v>
          </cell>
          <cell r="H8">
            <v>1649627.4285714286</v>
          </cell>
          <cell r="I8">
            <v>7287160</v>
          </cell>
          <cell r="J8">
            <v>81784.262364611961</v>
          </cell>
          <cell r="K8">
            <v>5841.7330260437111</v>
          </cell>
          <cell r="L8">
            <v>76.431230698214662</v>
          </cell>
          <cell r="M8">
            <v>18.247263431107058</v>
          </cell>
          <cell r="N8">
            <v>54.291330613935294</v>
          </cell>
          <cell r="O8">
            <v>3.7846903218564996</v>
          </cell>
          <cell r="P8">
            <v>7.3971057491194561</v>
          </cell>
          <cell r="Q8">
            <v>202.23362516503471</v>
          </cell>
          <cell r="R8">
            <v>-100.20298317834249</v>
          </cell>
          <cell r="S8">
            <v>20.95685234870826</v>
          </cell>
          <cell r="T8">
            <v>-9.3560208383139578</v>
          </cell>
          <cell r="U8">
            <v>127.41895895969385</v>
          </cell>
          <cell r="V8">
            <v>129.33613094853962</v>
          </cell>
          <cell r="W8">
            <v>0.95042258576202454</v>
          </cell>
          <cell r="X8">
            <v>0.94140851044602902</v>
          </cell>
          <cell r="Y8">
            <v>0.11267579582445446</v>
          </cell>
          <cell r="Z8">
            <v>0.92338035981403799</v>
          </cell>
          <cell r="AA8">
            <v>9028.1328584311905</v>
          </cell>
        </row>
        <row r="9">
          <cell r="A9" t="str">
            <v>US1120PO</v>
          </cell>
          <cell r="B9" t="str">
            <v>Logarithmic Trend</v>
          </cell>
          <cell r="C9">
            <v>14</v>
          </cell>
          <cell r="D9">
            <v>14</v>
          </cell>
          <cell r="E9">
            <v>0</v>
          </cell>
          <cell r="F9">
            <v>0</v>
          </cell>
          <cell r="G9">
            <v>3</v>
          </cell>
          <cell r="H9">
            <v>24844233.714285832</v>
          </cell>
          <cell r="I9">
            <v>714011882.00000012</v>
          </cell>
          <cell r="J9">
            <v>22374159.069253944</v>
          </cell>
          <cell r="K9">
            <v>1598154.2192324246</v>
          </cell>
          <cell r="L9">
            <v>1249</v>
          </cell>
          <cell r="M9">
            <v>264.87560160546701</v>
          </cell>
          <cell r="N9">
            <v>639.0087713954473</v>
          </cell>
          <cell r="O9">
            <v>2.3880262746428604</v>
          </cell>
          <cell r="P9">
            <v>8.0367340751994725</v>
          </cell>
          <cell r="Q9">
            <v>4102.0926588607417</v>
          </cell>
          <cell r="R9">
            <v>-2094.0573222006033</v>
          </cell>
          <cell r="S9">
            <v>38.731872900205317</v>
          </cell>
          <cell r="T9">
            <v>-31.829416662115896</v>
          </cell>
          <cell r="U9">
            <v>205.98103871629277</v>
          </cell>
          <cell r="V9">
            <v>207.89821070513855</v>
          </cell>
          <cell r="W9">
            <v>9.9422452446643814E-2</v>
          </cell>
          <cell r="X9">
            <v>-6.4318919835784583E-2</v>
          </cell>
          <cell r="Y9">
            <v>0.36804436560591064</v>
          </cell>
          <cell r="Z9">
            <v>-0.3918016644006414</v>
          </cell>
          <cell r="AA9">
            <v>2469874.7024501106</v>
          </cell>
        </row>
        <row r="10">
          <cell r="A10" t="str">
            <v>US1120PC</v>
          </cell>
          <cell r="B10" t="str">
            <v>Log Linear (Holt) Exponential Smoothing</v>
          </cell>
          <cell r="C10">
            <v>14</v>
          </cell>
          <cell r="D10">
            <v>14</v>
          </cell>
          <cell r="E10">
            <v>0</v>
          </cell>
          <cell r="F10">
            <v>0</v>
          </cell>
          <cell r="G10">
            <v>2</v>
          </cell>
          <cell r="H10">
            <v>3321485.7142856843</v>
          </cell>
          <cell r="I10">
            <v>146515133.99999997</v>
          </cell>
          <cell r="J10">
            <v>261110.98387504293</v>
          </cell>
          <cell r="K10">
            <v>18650.784562503068</v>
          </cell>
          <cell r="L10">
            <v>136.56787529467925</v>
          </cell>
          <cell r="M10">
            <v>64.427849451718274</v>
          </cell>
          <cell r="N10">
            <v>111.69335288499487</v>
          </cell>
          <cell r="O10">
            <v>1.8967828757412031</v>
          </cell>
          <cell r="P10">
            <v>3.334004970072681</v>
          </cell>
          <cell r="Q10">
            <v>258.28170033590368</v>
          </cell>
          <cell r="R10">
            <v>-133.30056725414943</v>
          </cell>
          <cell r="S10">
            <v>6.3694624003922033</v>
          </cell>
          <cell r="T10">
            <v>-3.7496643390759301</v>
          </cell>
          <cell r="U10">
            <v>141.67100888634346</v>
          </cell>
          <cell r="V10">
            <v>142.94912354557397</v>
          </cell>
          <cell r="W10">
            <v>0.92138729281537879</v>
          </cell>
          <cell r="X10">
            <v>0.91483623388332702</v>
          </cell>
          <cell r="Y10">
            <v>0.18339838951825715</v>
          </cell>
          <cell r="Z10">
            <v>0.89518305708717172</v>
          </cell>
          <cell r="AA10">
            <v>24867.712750004088</v>
          </cell>
        </row>
        <row r="11">
          <cell r="A11" t="str">
            <v>US1120L</v>
          </cell>
          <cell r="B11" t="str">
            <v>Damped Trend Exponential Smoothing</v>
          </cell>
          <cell r="C11">
            <v>14</v>
          </cell>
          <cell r="D11">
            <v>14</v>
          </cell>
          <cell r="E11">
            <v>0</v>
          </cell>
          <cell r="F11">
            <v>0</v>
          </cell>
          <cell r="G11">
            <v>3</v>
          </cell>
          <cell r="H11">
            <v>1208140.857142857</v>
          </cell>
          <cell r="I11">
            <v>45331092</v>
          </cell>
          <cell r="J11">
            <v>18999.395908112321</v>
          </cell>
          <cell r="K11">
            <v>1357.0997077223087</v>
          </cell>
          <cell r="L11">
            <v>36.838834234029569</v>
          </cell>
          <cell r="M11">
            <v>2.5811627074096219</v>
          </cell>
          <cell r="N11">
            <v>31.374652210514519</v>
          </cell>
          <cell r="O11">
            <v>0.22229792554537825</v>
          </cell>
          <cell r="P11">
            <v>1.8725215924154428</v>
          </cell>
          <cell r="Q11">
            <v>58.716521279276094</v>
          </cell>
          <cell r="R11">
            <v>-69.030428695418095</v>
          </cell>
          <cell r="S11">
            <v>3.7375252246515651</v>
          </cell>
          <cell r="T11">
            <v>-3.8201676090436134</v>
          </cell>
          <cell r="U11">
            <v>106.98347187205188</v>
          </cell>
          <cell r="V11">
            <v>108.90064386089766</v>
          </cell>
          <cell r="W11">
            <v>0.98427385697968683</v>
          </cell>
          <cell r="X11">
            <v>0.98141455824872081</v>
          </cell>
          <cell r="Y11">
            <v>0.29101847772102502</v>
          </cell>
          <cell r="Z11">
            <v>0.97569596078678877</v>
          </cell>
          <cell r="AA11">
            <v>2097.3359119344768</v>
          </cell>
        </row>
        <row r="12">
          <cell r="A12" t="str">
            <v>US1120H</v>
          </cell>
          <cell r="B12" t="str">
            <v>Linear Trend</v>
          </cell>
          <cell r="C12">
            <v>14</v>
          </cell>
          <cell r="D12">
            <v>14</v>
          </cell>
          <cell r="E12">
            <v>0</v>
          </cell>
          <cell r="F12">
            <v>0</v>
          </cell>
          <cell r="G12">
            <v>2</v>
          </cell>
          <cell r="H12">
            <v>5398734916.9285717</v>
          </cell>
          <cell r="I12">
            <v>161781252389</v>
          </cell>
          <cell r="J12">
            <v>295226025.14725286</v>
          </cell>
          <cell r="K12">
            <v>21087573.224803776</v>
          </cell>
          <cell r="L12">
            <v>4592.1207763737848</v>
          </cell>
          <cell r="M12">
            <v>5.19711258155959E-12</v>
          </cell>
          <cell r="N12">
            <v>2967.9161695447392</v>
          </cell>
          <cell r="O12">
            <v>-7.2815647407327488E-2</v>
          </cell>
          <cell r="P12">
            <v>2.6017440852815756</v>
          </cell>
          <cell r="Q12">
            <v>13117.657142857148</v>
          </cell>
          <cell r="R12">
            <v>-7054.6439560439612</v>
          </cell>
          <cell r="S12">
            <v>8.7688977043425496</v>
          </cell>
          <cell r="T12">
            <v>-5.8814185780871391</v>
          </cell>
          <cell r="U12">
            <v>240.09872269560225</v>
          </cell>
          <cell r="V12">
            <v>241.37683735483279</v>
          </cell>
          <cell r="W12">
            <v>0.94531570271740406</v>
          </cell>
          <cell r="X12">
            <v>0.94075867794385437</v>
          </cell>
          <cell r="Y12">
            <v>0.37168617912333829</v>
          </cell>
          <cell r="Z12">
            <v>0.92708760362320541</v>
          </cell>
          <cell r="AA12">
            <v>28116764.299738366</v>
          </cell>
        </row>
        <row r="13">
          <cell r="A13" t="str">
            <v>US1120FS</v>
          </cell>
          <cell r="B13" t="str">
            <v>Double (Brown) Exponential Smoothing</v>
          </cell>
          <cell r="C13">
            <v>14</v>
          </cell>
          <cell r="D13">
            <v>14</v>
          </cell>
          <cell r="E13">
            <v>0</v>
          </cell>
          <cell r="F13">
            <v>0</v>
          </cell>
          <cell r="G13">
            <v>1</v>
          </cell>
          <cell r="H13">
            <v>11921669.428571429</v>
          </cell>
          <cell r="I13">
            <v>261898024</v>
          </cell>
          <cell r="J13">
            <v>2642738.6461301758</v>
          </cell>
          <cell r="K13">
            <v>188767.04615215541</v>
          </cell>
          <cell r="L13">
            <v>434.47329739830434</v>
          </cell>
          <cell r="M13">
            <v>-144.75872596797308</v>
          </cell>
          <cell r="N13">
            <v>307.07282805310945</v>
          </cell>
          <cell r="O13">
            <v>-4.169660387718876</v>
          </cell>
          <cell r="P13">
            <v>7.9285469603907099</v>
          </cell>
          <cell r="Q13">
            <v>465.76237297489024</v>
          </cell>
          <cell r="R13">
            <v>-1000.5810356715374</v>
          </cell>
          <cell r="S13">
            <v>10.304477278205535</v>
          </cell>
          <cell r="T13">
            <v>-37.020535246958637</v>
          </cell>
          <cell r="U13">
            <v>172.07576563282757</v>
          </cell>
          <cell r="V13">
            <v>172.71482296244284</v>
          </cell>
          <cell r="W13">
            <v>0.77832478396049143</v>
          </cell>
          <cell r="X13">
            <v>0.77832478396049143</v>
          </cell>
          <cell r="Y13">
            <v>0.53222096963327525</v>
          </cell>
          <cell r="Z13">
            <v>0.74422090456979784</v>
          </cell>
          <cell r="AA13">
            <v>217808.13017556394</v>
          </cell>
        </row>
        <row r="14">
          <cell r="A14" t="str">
            <v>US1120X</v>
          </cell>
          <cell r="B14" t="str">
            <v>Log Damped Trend Exponential Smoothing</v>
          </cell>
          <cell r="C14">
            <v>14</v>
          </cell>
          <cell r="D14">
            <v>14</v>
          </cell>
          <cell r="E14">
            <v>0</v>
          </cell>
          <cell r="F14">
            <v>0</v>
          </cell>
          <cell r="G14">
            <v>3</v>
          </cell>
          <cell r="H14">
            <v>538644802.35714376</v>
          </cell>
          <cell r="I14">
            <v>6474371191.000001</v>
          </cell>
          <cell r="J14">
            <v>34190316.412103213</v>
          </cell>
          <cell r="K14">
            <v>2442165.4580073725</v>
          </cell>
          <cell r="L14">
            <v>1562.7429276779251</v>
          </cell>
          <cell r="M14">
            <v>329.37216620782539</v>
          </cell>
          <cell r="N14">
            <v>1341.5456034100109</v>
          </cell>
          <cell r="O14">
            <v>1.8754920654341241</v>
          </cell>
          <cell r="P14">
            <v>6.7151643410933373</v>
          </cell>
          <cell r="Q14">
            <v>1925.7484212853233</v>
          </cell>
          <cell r="R14">
            <v>-2989.950696848482</v>
          </cell>
          <cell r="S14">
            <v>8.7702489280668896</v>
          </cell>
          <cell r="T14">
            <v>-14.890616175270305</v>
          </cell>
          <cell r="U14">
            <v>211.91753961071001</v>
          </cell>
          <cell r="V14">
            <v>213.83471159955579</v>
          </cell>
          <cell r="W14">
            <v>0.93652530152990576</v>
          </cell>
          <cell r="X14">
            <v>0.92498444726261586</v>
          </cell>
          <cell r="Y14">
            <v>0.54468544990117396</v>
          </cell>
          <cell r="Z14">
            <v>0.90190273872803617</v>
          </cell>
          <cell r="AA14">
            <v>3774255.7078295755</v>
          </cell>
        </row>
        <row r="15">
          <cell r="A15" t="str">
            <v>US7004</v>
          </cell>
          <cell r="B15" t="str">
            <v>Damped Trend Exponential Smoothing</v>
          </cell>
          <cell r="C15">
            <v>14</v>
          </cell>
          <cell r="D15">
            <v>14</v>
          </cell>
          <cell r="E15">
            <v>0</v>
          </cell>
          <cell r="F15">
            <v>0</v>
          </cell>
          <cell r="G15">
            <v>3</v>
          </cell>
          <cell r="H15">
            <v>2132190115692.3572</v>
          </cell>
          <cell r="I15">
            <v>85910464788513</v>
          </cell>
          <cell r="J15">
            <v>29898672583.432812</v>
          </cell>
          <cell r="K15">
            <v>2135619470.2452009</v>
          </cell>
          <cell r="L15">
            <v>46212.763066551226</v>
          </cell>
          <cell r="M15">
            <v>7778.8123623784795</v>
          </cell>
          <cell r="N15">
            <v>31266.38366262909</v>
          </cell>
          <cell r="O15">
            <v>0.41819328100012099</v>
          </cell>
          <cell r="P15">
            <v>1.2547360898976163</v>
          </cell>
          <cell r="Q15">
            <v>76910.855682243127</v>
          </cell>
          <cell r="R15">
            <v>-131056.13130494254</v>
          </cell>
          <cell r="S15">
            <v>3.5588687856874599</v>
          </cell>
          <cell r="T15">
            <v>-4.6766844484747532</v>
          </cell>
          <cell r="U15">
            <v>306.74831628155135</v>
          </cell>
          <cell r="V15">
            <v>308.66548827039713</v>
          </cell>
          <cell r="W15">
            <v>0.98597748279415309</v>
          </cell>
          <cell r="X15">
            <v>0.98342793421127184</v>
          </cell>
          <cell r="Y15">
            <v>4.8898975128213812E-2</v>
          </cell>
          <cell r="Z15">
            <v>0.97832883704550933</v>
          </cell>
          <cell r="AA15">
            <v>3300502817.6516738</v>
          </cell>
        </row>
      </sheetData>
      <sheetData sheetId="1" refreshError="1">
        <row r="1">
          <cell r="A1" t="str">
            <v>YEAR</v>
          </cell>
          <cell r="B1" t="str">
            <v>US1120</v>
          </cell>
          <cell r="C1" t="str">
            <v>US1120A</v>
          </cell>
          <cell r="D1" t="str">
            <v>US1120F</v>
          </cell>
          <cell r="E1" t="str">
            <v>US1120F ADJ</v>
          </cell>
          <cell r="F1" t="str">
            <v>US1120SF</v>
          </cell>
          <cell r="G1" t="str">
            <v>US1120SF ADJ</v>
          </cell>
          <cell r="H1" t="str">
            <v>US1120S</v>
          </cell>
          <cell r="J1" t="str">
            <v>US1120RIC</v>
          </cell>
          <cell r="K1" t="str">
            <v>US1120REIT</v>
          </cell>
          <cell r="L1" t="str">
            <v>US1120REIT ADJ</v>
          </cell>
          <cell r="M1" t="str">
            <v>US1120POL</v>
          </cell>
          <cell r="N1" t="str">
            <v>US1120PC</v>
          </cell>
          <cell r="O1" t="str">
            <v>US1120L</v>
          </cell>
          <cell r="P1" t="str">
            <v>US1120H</v>
          </cell>
          <cell r="Q1" t="str">
            <v>US1120H ADJ</v>
          </cell>
          <cell r="R1" t="str">
            <v>US1120FSC</v>
          </cell>
          <cell r="S1" t="str">
            <v>US1120X</v>
          </cell>
          <cell r="T1" t="str">
            <v>US1120X ADJ</v>
          </cell>
          <cell r="U1" t="str">
            <v>US7004</v>
          </cell>
        </row>
        <row r="2">
          <cell r="A2">
            <v>1980</v>
          </cell>
          <cell r="B2">
            <v>2030092</v>
          </cell>
          <cell r="C2">
            <v>0</v>
          </cell>
          <cell r="D2">
            <v>8000</v>
          </cell>
          <cell r="F2">
            <v>0</v>
          </cell>
          <cell r="H2">
            <v>527824</v>
          </cell>
          <cell r="J2">
            <v>0</v>
          </cell>
          <cell r="K2">
            <v>0</v>
          </cell>
          <cell r="M2">
            <v>2373</v>
          </cell>
          <cell r="N2">
            <v>0</v>
          </cell>
          <cell r="O2">
            <v>0</v>
          </cell>
          <cell r="R2">
            <v>0</v>
          </cell>
          <cell r="S2">
            <v>55692</v>
          </cell>
          <cell r="U2">
            <v>900804</v>
          </cell>
        </row>
        <row r="3">
          <cell r="A3">
            <v>1981</v>
          </cell>
          <cell r="B3">
            <v>2249745</v>
          </cell>
          <cell r="C3">
            <v>0</v>
          </cell>
          <cell r="D3">
            <v>9093</v>
          </cell>
          <cell r="F3">
            <v>0</v>
          </cell>
          <cell r="H3">
            <v>547177</v>
          </cell>
          <cell r="J3">
            <v>0</v>
          </cell>
          <cell r="K3">
            <v>0</v>
          </cell>
          <cell r="M3">
            <v>2842</v>
          </cell>
          <cell r="N3">
            <v>0</v>
          </cell>
          <cell r="O3">
            <v>0</v>
          </cell>
          <cell r="R3">
            <v>0</v>
          </cell>
          <cell r="S3">
            <v>52146</v>
          </cell>
          <cell r="U3">
            <v>996594</v>
          </cell>
        </row>
        <row r="4">
          <cell r="A4">
            <v>1982</v>
          </cell>
          <cell r="B4">
            <v>2229913</v>
          </cell>
          <cell r="C4">
            <v>0</v>
          </cell>
          <cell r="D4">
            <v>13024</v>
          </cell>
          <cell r="F4">
            <v>0</v>
          </cell>
          <cell r="H4">
            <v>566787</v>
          </cell>
          <cell r="J4">
            <v>0</v>
          </cell>
          <cell r="K4">
            <v>0</v>
          </cell>
          <cell r="M4">
            <v>3312</v>
          </cell>
          <cell r="N4">
            <v>0</v>
          </cell>
          <cell r="O4">
            <v>0</v>
          </cell>
          <cell r="R4">
            <v>0</v>
          </cell>
          <cell r="S4">
            <v>68689</v>
          </cell>
          <cell r="U4">
            <v>1083820</v>
          </cell>
        </row>
        <row r="5">
          <cell r="A5">
            <v>1983</v>
          </cell>
          <cell r="B5">
            <v>2455688</v>
          </cell>
          <cell r="C5">
            <v>0</v>
          </cell>
          <cell r="D5">
            <v>14151</v>
          </cell>
          <cell r="F5">
            <v>0</v>
          </cell>
          <cell r="H5">
            <v>616700</v>
          </cell>
          <cell r="J5">
            <v>0</v>
          </cell>
          <cell r="K5">
            <v>0</v>
          </cell>
          <cell r="M5">
            <v>3851</v>
          </cell>
          <cell r="N5">
            <v>0</v>
          </cell>
          <cell r="O5">
            <v>5773</v>
          </cell>
          <cell r="R5">
            <v>0</v>
          </cell>
          <cell r="S5">
            <v>51889</v>
          </cell>
          <cell r="U5">
            <v>1182048</v>
          </cell>
        </row>
        <row r="6">
          <cell r="A6">
            <v>1984</v>
          </cell>
          <cell r="B6">
            <v>2446815</v>
          </cell>
          <cell r="C6">
            <v>0</v>
          </cell>
          <cell r="D6">
            <v>12493</v>
          </cell>
          <cell r="F6">
            <v>0</v>
          </cell>
          <cell r="H6">
            <v>653640</v>
          </cell>
          <cell r="J6">
            <v>0</v>
          </cell>
          <cell r="K6">
            <v>0</v>
          </cell>
          <cell r="M6">
            <v>4226</v>
          </cell>
          <cell r="N6">
            <v>0</v>
          </cell>
          <cell r="O6">
            <v>6347</v>
          </cell>
          <cell r="R6">
            <v>0</v>
          </cell>
          <cell r="S6">
            <v>36019</v>
          </cell>
          <cell r="U6">
            <v>1283323</v>
          </cell>
        </row>
        <row r="7">
          <cell r="A7">
            <v>1985</v>
          </cell>
          <cell r="B7">
            <v>2423018</v>
          </cell>
          <cell r="C7">
            <v>199665</v>
          </cell>
          <cell r="D7">
            <v>15543</v>
          </cell>
          <cell r="F7">
            <v>0</v>
          </cell>
          <cell r="H7">
            <v>736945</v>
          </cell>
          <cell r="J7">
            <v>0</v>
          </cell>
          <cell r="K7">
            <v>0</v>
          </cell>
          <cell r="M7">
            <v>4332</v>
          </cell>
          <cell r="N7">
            <v>0</v>
          </cell>
          <cell r="O7">
            <v>9247</v>
          </cell>
          <cell r="R7">
            <v>0</v>
          </cell>
          <cell r="S7">
            <v>30344</v>
          </cell>
          <cell r="U7">
            <v>1422058</v>
          </cell>
        </row>
        <row r="8">
          <cell r="A8">
            <v>1986</v>
          </cell>
          <cell r="B8">
            <v>2514467</v>
          </cell>
          <cell r="C8">
            <v>285134</v>
          </cell>
          <cell r="D8">
            <v>18972</v>
          </cell>
          <cell r="F8">
            <v>0</v>
          </cell>
          <cell r="H8">
            <v>811987</v>
          </cell>
          <cell r="J8">
            <v>0</v>
          </cell>
          <cell r="K8">
            <v>0</v>
          </cell>
          <cell r="M8">
            <v>5835</v>
          </cell>
          <cell r="N8">
            <v>0</v>
          </cell>
          <cell r="O8">
            <v>8773</v>
          </cell>
          <cell r="R8">
            <v>0</v>
          </cell>
          <cell r="S8">
            <v>29961</v>
          </cell>
          <cell r="U8">
            <v>1542660</v>
          </cell>
        </row>
        <row r="9">
          <cell r="A9">
            <v>1987</v>
          </cell>
          <cell r="B9">
            <v>2542261</v>
          </cell>
          <cell r="C9">
            <v>300760</v>
          </cell>
          <cell r="D9">
            <v>16868</v>
          </cell>
          <cell r="F9">
            <v>0</v>
          </cell>
          <cell r="H9">
            <v>892376</v>
          </cell>
          <cell r="J9">
            <v>0</v>
          </cell>
          <cell r="K9">
            <v>0</v>
          </cell>
          <cell r="M9">
            <v>5928</v>
          </cell>
          <cell r="N9">
            <v>0</v>
          </cell>
          <cell r="O9">
            <v>8431</v>
          </cell>
          <cell r="R9">
            <v>0</v>
          </cell>
          <cell r="S9">
            <v>28235</v>
          </cell>
          <cell r="U9">
            <v>1650101</v>
          </cell>
        </row>
        <row r="10">
          <cell r="A10">
            <v>1988</v>
          </cell>
          <cell r="B10">
            <v>2462931</v>
          </cell>
          <cell r="C10">
            <v>285777</v>
          </cell>
          <cell r="D10">
            <v>16163</v>
          </cell>
          <cell r="F10">
            <v>0</v>
          </cell>
          <cell r="H10">
            <v>1169736</v>
          </cell>
          <cell r="J10">
            <v>2323</v>
          </cell>
          <cell r="K10">
            <v>176</v>
          </cell>
          <cell r="M10">
            <v>7592</v>
          </cell>
          <cell r="N10">
            <v>1925</v>
          </cell>
          <cell r="O10">
            <v>7520</v>
          </cell>
          <cell r="R10">
            <v>3330</v>
          </cell>
          <cell r="S10">
            <v>50206</v>
          </cell>
          <cell r="U10">
            <v>1788270</v>
          </cell>
        </row>
        <row r="11">
          <cell r="A11">
            <v>1989</v>
          </cell>
          <cell r="B11">
            <v>2424623</v>
          </cell>
          <cell r="C11">
            <v>296726</v>
          </cell>
          <cell r="D11">
            <v>16855</v>
          </cell>
          <cell r="F11">
            <v>0</v>
          </cell>
          <cell r="H11">
            <v>1351092</v>
          </cell>
          <cell r="J11">
            <v>4712</v>
          </cell>
          <cell r="K11">
            <v>245</v>
          </cell>
          <cell r="M11">
            <v>8483</v>
          </cell>
          <cell r="N11">
            <v>2480</v>
          </cell>
          <cell r="O11">
            <v>11676</v>
          </cell>
          <cell r="R11">
            <v>3227</v>
          </cell>
          <cell r="S11">
            <v>51466</v>
          </cell>
          <cell r="U11">
            <v>1864152</v>
          </cell>
        </row>
        <row r="12">
          <cell r="A12">
            <v>1990</v>
          </cell>
          <cell r="B12">
            <v>2329560</v>
          </cell>
          <cell r="C12">
            <v>332025</v>
          </cell>
          <cell r="D12">
            <v>18536</v>
          </cell>
          <cell r="F12">
            <v>64</v>
          </cell>
          <cell r="H12">
            <v>1536147</v>
          </cell>
          <cell r="J12">
            <v>5241</v>
          </cell>
          <cell r="K12">
            <v>260</v>
          </cell>
          <cell r="M12">
            <v>8821</v>
          </cell>
          <cell r="N12">
            <v>2746</v>
          </cell>
          <cell r="O12">
            <v>2325</v>
          </cell>
          <cell r="P12">
            <v>80591</v>
          </cell>
          <cell r="R12">
            <v>3244</v>
          </cell>
          <cell r="S12">
            <v>35722</v>
          </cell>
          <cell r="U12">
            <v>1896753</v>
          </cell>
        </row>
        <row r="13">
          <cell r="A13">
            <v>1991</v>
          </cell>
          <cell r="B13">
            <v>2252935</v>
          </cell>
          <cell r="C13">
            <v>336112</v>
          </cell>
          <cell r="D13">
            <v>18343</v>
          </cell>
          <cell r="F13">
            <v>88</v>
          </cell>
          <cell r="H13">
            <v>1663777</v>
          </cell>
          <cell r="J13">
            <v>5893</v>
          </cell>
          <cell r="K13">
            <v>267</v>
          </cell>
          <cell r="M13">
            <v>8315</v>
          </cell>
          <cell r="N13">
            <v>2650</v>
          </cell>
          <cell r="O13">
            <v>2194</v>
          </cell>
          <cell r="P13">
            <v>80285</v>
          </cell>
          <cell r="R13">
            <v>3379</v>
          </cell>
          <cell r="S13">
            <v>28103</v>
          </cell>
          <cell r="U13">
            <v>1933990</v>
          </cell>
        </row>
        <row r="14">
          <cell r="A14">
            <v>1992</v>
          </cell>
          <cell r="B14">
            <v>2248538</v>
          </cell>
          <cell r="C14">
            <v>338312</v>
          </cell>
          <cell r="D14">
            <v>19992</v>
          </cell>
          <cell r="F14">
            <v>231</v>
          </cell>
          <cell r="H14">
            <v>1805291</v>
          </cell>
          <cell r="J14">
            <v>5382</v>
          </cell>
          <cell r="K14">
            <v>281</v>
          </cell>
          <cell r="M14">
            <v>7620</v>
          </cell>
          <cell r="N14">
            <v>2694</v>
          </cell>
          <cell r="O14">
            <v>2131</v>
          </cell>
          <cell r="P14">
            <v>84186</v>
          </cell>
          <cell r="R14">
            <v>3292</v>
          </cell>
          <cell r="S14">
            <v>26922</v>
          </cell>
          <cell r="U14">
            <v>1983564</v>
          </cell>
        </row>
        <row r="15">
          <cell r="A15">
            <v>1993</v>
          </cell>
          <cell r="B15">
            <v>2127419</v>
          </cell>
          <cell r="C15">
            <v>354370</v>
          </cell>
          <cell r="D15">
            <v>19361</v>
          </cell>
          <cell r="F15">
            <v>633</v>
          </cell>
          <cell r="H15">
            <v>1905765</v>
          </cell>
          <cell r="J15">
            <v>5962</v>
          </cell>
          <cell r="K15">
            <v>293</v>
          </cell>
          <cell r="M15">
            <v>7060</v>
          </cell>
          <cell r="N15">
            <v>2738</v>
          </cell>
          <cell r="O15">
            <v>2032</v>
          </cell>
          <cell r="P15">
            <v>87132</v>
          </cell>
          <cell r="R15">
            <v>3449</v>
          </cell>
          <cell r="S15">
            <v>26205</v>
          </cell>
          <cell r="U15">
            <v>2037676</v>
          </cell>
        </row>
        <row r="16">
          <cell r="A16">
            <v>1994</v>
          </cell>
          <cell r="B16">
            <v>2157592</v>
          </cell>
          <cell r="C16">
            <v>335702</v>
          </cell>
          <cell r="D16">
            <v>19971</v>
          </cell>
          <cell r="F16">
            <v>742</v>
          </cell>
          <cell r="H16">
            <v>2036736</v>
          </cell>
          <cell r="J16">
            <v>6682</v>
          </cell>
          <cell r="K16">
            <v>357</v>
          </cell>
          <cell r="M16">
            <v>6404</v>
          </cell>
          <cell r="N16">
            <v>2894</v>
          </cell>
          <cell r="O16">
            <v>1959</v>
          </cell>
          <cell r="P16">
            <v>93690</v>
          </cell>
          <cell r="R16">
            <v>3730</v>
          </cell>
          <cell r="S16">
            <v>23250</v>
          </cell>
          <cell r="U16">
            <v>2161104</v>
          </cell>
        </row>
        <row r="17">
          <cell r="A17">
            <v>1995</v>
          </cell>
          <cell r="B17">
            <v>2196969</v>
          </cell>
          <cell r="C17">
            <v>319146</v>
          </cell>
          <cell r="D17">
            <v>19742</v>
          </cell>
          <cell r="F17">
            <v>887</v>
          </cell>
          <cell r="H17">
            <v>2161015</v>
          </cell>
          <cell r="J17">
            <v>7650</v>
          </cell>
          <cell r="K17">
            <v>385</v>
          </cell>
          <cell r="M17">
            <v>6102</v>
          </cell>
          <cell r="N17">
            <v>2787</v>
          </cell>
          <cell r="O17">
            <v>1807</v>
          </cell>
          <cell r="P17">
            <v>97518</v>
          </cell>
          <cell r="R17">
            <v>3892</v>
          </cell>
          <cell r="S17">
            <v>18436</v>
          </cell>
          <cell r="U17">
            <v>2258956</v>
          </cell>
        </row>
        <row r="18">
          <cell r="A18">
            <v>1996</v>
          </cell>
          <cell r="B18">
            <v>2240844</v>
          </cell>
          <cell r="C18">
            <v>328005</v>
          </cell>
          <cell r="D18">
            <v>20499</v>
          </cell>
          <cell r="F18">
            <v>1195</v>
          </cell>
          <cell r="H18">
            <v>2290904</v>
          </cell>
          <cell r="J18">
            <v>8188</v>
          </cell>
          <cell r="K18">
            <v>478</v>
          </cell>
          <cell r="M18">
            <v>6032</v>
          </cell>
          <cell r="N18">
            <v>3080</v>
          </cell>
          <cell r="O18">
            <v>1761</v>
          </cell>
          <cell r="P18">
            <v>99956</v>
          </cell>
          <cell r="R18">
            <v>4520</v>
          </cell>
          <cell r="S18">
            <v>18220</v>
          </cell>
          <cell r="U18">
            <v>2374865</v>
          </cell>
        </row>
        <row r="19">
          <cell r="A19">
            <v>1997</v>
          </cell>
          <cell r="B19">
            <v>2249894</v>
          </cell>
          <cell r="C19">
            <v>293652</v>
          </cell>
          <cell r="D19">
            <v>21650</v>
          </cell>
          <cell r="F19">
            <v>1263</v>
          </cell>
          <cell r="H19">
            <v>2449928</v>
          </cell>
          <cell r="J19">
            <v>8856</v>
          </cell>
          <cell r="K19">
            <v>542</v>
          </cell>
          <cell r="M19">
            <v>6192</v>
          </cell>
          <cell r="N19">
            <v>3197</v>
          </cell>
          <cell r="O19">
            <v>1634</v>
          </cell>
          <cell r="P19">
            <v>107478</v>
          </cell>
          <cell r="R19">
            <v>4833</v>
          </cell>
          <cell r="S19">
            <v>18331</v>
          </cell>
          <cell r="U19">
            <v>2513787</v>
          </cell>
        </row>
        <row r="20">
          <cell r="A20">
            <v>1998</v>
          </cell>
          <cell r="B20">
            <v>2207641</v>
          </cell>
          <cell r="C20">
            <v>272482</v>
          </cell>
          <cell r="D20">
            <v>21618</v>
          </cell>
          <cell r="F20">
            <v>1448</v>
          </cell>
          <cell r="H20">
            <v>2599837</v>
          </cell>
          <cell r="J20">
            <v>9254</v>
          </cell>
          <cell r="K20">
            <v>677</v>
          </cell>
          <cell r="M20">
            <v>5827</v>
          </cell>
          <cell r="N20">
            <v>3309</v>
          </cell>
          <cell r="O20">
            <v>1610</v>
          </cell>
          <cell r="P20">
            <v>112311</v>
          </cell>
          <cell r="R20">
            <v>5239</v>
          </cell>
          <cell r="S20">
            <v>16699</v>
          </cell>
          <cell r="U20">
            <v>2623795</v>
          </cell>
        </row>
        <row r="21">
          <cell r="A21">
            <v>1999</v>
          </cell>
          <cell r="B21">
            <v>2202352</v>
          </cell>
          <cell r="C21">
            <v>260807</v>
          </cell>
          <cell r="D21">
            <v>22555</v>
          </cell>
          <cell r="F21">
            <v>1514</v>
          </cell>
          <cell r="H21">
            <v>2767034</v>
          </cell>
          <cell r="J21">
            <v>10268</v>
          </cell>
          <cell r="K21">
            <v>965</v>
          </cell>
          <cell r="M21">
            <v>6003</v>
          </cell>
          <cell r="N21">
            <v>3375</v>
          </cell>
          <cell r="O21">
            <v>1571</v>
          </cell>
          <cell r="P21">
            <v>116071</v>
          </cell>
          <cell r="R21">
            <v>5477</v>
          </cell>
          <cell r="S21">
            <v>16482</v>
          </cell>
          <cell r="U21">
            <v>2805080</v>
          </cell>
        </row>
        <row r="22">
          <cell r="A22">
            <v>2000</v>
          </cell>
          <cell r="B22">
            <v>2161690</v>
          </cell>
          <cell r="C22">
            <v>245477</v>
          </cell>
          <cell r="D22">
            <v>22299</v>
          </cell>
          <cell r="F22">
            <v>1517</v>
          </cell>
          <cell r="H22">
            <v>2887103</v>
          </cell>
          <cell r="J22">
            <v>10314</v>
          </cell>
          <cell r="K22">
            <v>1084</v>
          </cell>
          <cell r="M22">
            <v>5922</v>
          </cell>
          <cell r="N22">
            <v>3442</v>
          </cell>
          <cell r="O22">
            <v>1532</v>
          </cell>
          <cell r="P22">
            <v>123590</v>
          </cell>
          <cell r="R22">
            <v>5370</v>
          </cell>
          <cell r="S22">
            <v>14101</v>
          </cell>
          <cell r="U22">
            <v>2802330</v>
          </cell>
        </row>
        <row r="23">
          <cell r="A23">
            <v>2001</v>
          </cell>
          <cell r="B23">
            <v>2128731</v>
          </cell>
          <cell r="C23">
            <v>235798</v>
          </cell>
          <cell r="D23">
            <v>22931</v>
          </cell>
          <cell r="E23">
            <v>22931</v>
          </cell>
          <cell r="F23">
            <v>1730</v>
          </cell>
          <cell r="G23">
            <v>1730</v>
          </cell>
          <cell r="H23">
            <v>3022589</v>
          </cell>
          <cell r="J23">
            <v>10956</v>
          </cell>
          <cell r="K23">
            <v>1071</v>
          </cell>
          <cell r="L23">
            <v>1071</v>
          </cell>
          <cell r="M23">
            <v>6758</v>
          </cell>
          <cell r="N23">
            <v>3555</v>
          </cell>
          <cell r="O23">
            <v>1452</v>
          </cell>
          <cell r="P23">
            <v>119948</v>
          </cell>
          <cell r="Q23">
            <v>119948</v>
          </cell>
          <cell r="R23">
            <v>5473</v>
          </cell>
          <cell r="S23">
            <v>15176</v>
          </cell>
          <cell r="T23">
            <v>15176</v>
          </cell>
          <cell r="U23">
            <v>2895804</v>
          </cell>
        </row>
        <row r="24">
          <cell r="A24">
            <v>2002</v>
          </cell>
          <cell r="B24">
            <v>2131902</v>
          </cell>
          <cell r="C24">
            <v>229658</v>
          </cell>
          <cell r="D24">
            <v>23579</v>
          </cell>
          <cell r="E24">
            <v>23579</v>
          </cell>
          <cell r="F24">
            <v>1689</v>
          </cell>
          <cell r="G24">
            <v>1689</v>
          </cell>
          <cell r="H24">
            <v>3191108</v>
          </cell>
          <cell r="J24">
            <v>11450</v>
          </cell>
          <cell r="K24">
            <v>1132</v>
          </cell>
          <cell r="L24">
            <v>1132</v>
          </cell>
          <cell r="M24">
            <v>10591</v>
          </cell>
          <cell r="N24">
            <v>4055</v>
          </cell>
          <cell r="O24">
            <v>1457</v>
          </cell>
          <cell r="P24">
            <v>127298</v>
          </cell>
          <cell r="Q24">
            <v>127298</v>
          </cell>
          <cell r="R24">
            <v>4575</v>
          </cell>
          <cell r="S24">
            <v>15223</v>
          </cell>
          <cell r="T24">
            <v>15223</v>
          </cell>
          <cell r="U24">
            <v>2948526</v>
          </cell>
        </row>
        <row r="25">
          <cell r="A25">
            <v>2003</v>
          </cell>
          <cell r="B25">
            <v>2118978</v>
          </cell>
          <cell r="C25">
            <v>225253</v>
          </cell>
          <cell r="D25">
            <v>27109</v>
          </cell>
          <cell r="E25">
            <v>27109</v>
          </cell>
          <cell r="F25">
            <v>2320</v>
          </cell>
          <cell r="G25">
            <v>2320</v>
          </cell>
          <cell r="H25">
            <v>3369122</v>
          </cell>
          <cell r="J25">
            <v>11193</v>
          </cell>
          <cell r="K25">
            <v>1092</v>
          </cell>
          <cell r="L25">
            <v>1092</v>
          </cell>
          <cell r="M25">
            <v>6579</v>
          </cell>
          <cell r="N25">
            <v>4252</v>
          </cell>
          <cell r="O25">
            <v>1389</v>
          </cell>
          <cell r="P25">
            <v>149593</v>
          </cell>
          <cell r="Q25">
            <v>149593</v>
          </cell>
          <cell r="R25">
            <v>2685</v>
          </cell>
          <cell r="S25">
            <v>15401</v>
          </cell>
          <cell r="T25">
            <v>15401</v>
          </cell>
          <cell r="U25">
            <v>3011337</v>
          </cell>
        </row>
        <row r="26">
          <cell r="A26">
            <v>2004</v>
          </cell>
          <cell r="B26">
            <v>2109578</v>
          </cell>
          <cell r="C26">
            <v>220561.68512070135</v>
          </cell>
          <cell r="D26">
            <v>25357.048139711576</v>
          </cell>
          <cell r="E26">
            <v>28193.360000000001</v>
          </cell>
          <cell r="F26">
            <v>2782.8092490516765</v>
          </cell>
          <cell r="G26">
            <v>3125.0947866850329</v>
          </cell>
          <cell r="H26">
            <v>3540406.490763667</v>
          </cell>
          <cell r="I26">
            <v>5.0839503812467157E-2</v>
          </cell>
          <cell r="J26">
            <v>12375.747252699999</v>
          </cell>
          <cell r="K26">
            <v>1070.6135155850834</v>
          </cell>
          <cell r="L26">
            <v>1124.76</v>
          </cell>
          <cell r="M26">
            <v>6454</v>
          </cell>
          <cell r="N26">
            <v>4341.4533874225854</v>
          </cell>
          <cell r="O26">
            <v>1363.2894202852415</v>
          </cell>
          <cell r="P26">
            <v>141211.69230649999</v>
          </cell>
          <cell r="Q26">
            <v>156462.55507560199</v>
          </cell>
          <cell r="R26">
            <v>1688</v>
          </cell>
          <cell r="S26">
            <v>14667.651528683809</v>
          </cell>
          <cell r="T26">
            <v>15585.812</v>
          </cell>
          <cell r="U26">
            <v>3058664.425443674</v>
          </cell>
          <cell r="V26">
            <v>1.5716416144614165E-2</v>
          </cell>
        </row>
        <row r="27">
          <cell r="A27">
            <v>2005</v>
          </cell>
          <cell r="B27">
            <v>2100218</v>
          </cell>
          <cell r="C27">
            <v>217917.27371048878</v>
          </cell>
          <cell r="D27">
            <v>25969.718620293421</v>
          </cell>
          <cell r="E27">
            <v>29321.094400000002</v>
          </cell>
          <cell r="F27">
            <v>3442.8340105947113</v>
          </cell>
          <cell r="G27">
            <v>3437.6042653535364</v>
          </cell>
          <cell r="H27">
            <v>3713178.2140580169</v>
          </cell>
          <cell r="J27">
            <v>12908.80879116</v>
          </cell>
          <cell r="K27">
            <v>1055.8217236165906</v>
          </cell>
          <cell r="L27">
            <v>1158.5028</v>
          </cell>
          <cell r="M27">
            <v>6414</v>
          </cell>
          <cell r="N27">
            <v>4611.685902554399</v>
          </cell>
          <cell r="O27">
            <v>1329.0730603109771</v>
          </cell>
          <cell r="P27">
            <v>145948.041757</v>
          </cell>
          <cell r="Q27">
            <v>161710.43026675601</v>
          </cell>
          <cell r="S27">
            <v>14874.712315489416</v>
          </cell>
          <cell r="T27">
            <v>15772.841743999999</v>
          </cell>
          <cell r="U27">
            <v>3109671.8101834171</v>
          </cell>
        </row>
        <row r="28">
          <cell r="A28">
            <v>2006</v>
          </cell>
          <cell r="B28">
            <v>2090899</v>
          </cell>
          <cell r="C28">
            <v>215611.71684752082</v>
          </cell>
          <cell r="D28">
            <v>26597.192287575399</v>
          </cell>
          <cell r="E28">
            <v>30493.938176000003</v>
          </cell>
          <cell r="F28">
            <v>4429.3900915277463</v>
          </cell>
          <cell r="G28">
            <v>3736.675836439294</v>
          </cell>
          <cell r="H28">
            <v>3885949.9373523667</v>
          </cell>
          <cell r="J28">
            <v>13441.87032962</v>
          </cell>
          <cell r="K28">
            <v>1045.6278139880155</v>
          </cell>
          <cell r="L28">
            <v>1193.2578840000001</v>
          </cell>
          <cell r="M28">
            <v>6376</v>
          </cell>
          <cell r="N28">
            <v>4899.7464183566881</v>
          </cell>
          <cell r="O28">
            <v>1296.2182726156034</v>
          </cell>
          <cell r="P28">
            <v>150684.39120750001</v>
          </cell>
          <cell r="Q28">
            <v>166958.30545791003</v>
          </cell>
          <cell r="S28">
            <v>15088.021522257417</v>
          </cell>
          <cell r="T28">
            <v>15962.115844927999</v>
          </cell>
          <cell r="U28">
            <v>3158699.9493390508</v>
          </cell>
        </row>
        <row r="29">
          <cell r="A29">
            <v>2007</v>
          </cell>
          <cell r="B29">
            <v>2081623</v>
          </cell>
          <cell r="C29">
            <v>213601.59375250989</v>
          </cell>
          <cell r="D29">
            <v>27239.826812350202</v>
          </cell>
          <cell r="E29">
            <v>31713.695703040004</v>
          </cell>
          <cell r="F29">
            <v>5961.8770615887388</v>
          </cell>
          <cell r="G29">
            <v>3945.9296832798946</v>
          </cell>
          <cell r="H29">
            <v>4058721.6606467166</v>
          </cell>
          <cell r="J29">
            <v>13974.931868079999</v>
          </cell>
          <cell r="K29">
            <v>1038.6025804167957</v>
          </cell>
          <cell r="L29">
            <v>1229.05562052</v>
          </cell>
          <cell r="M29">
            <v>6341</v>
          </cell>
          <cell r="N29">
            <v>5207.2988435375046</v>
          </cell>
          <cell r="O29">
            <v>1264.6708761269072</v>
          </cell>
          <cell r="P29">
            <v>155420.740658</v>
          </cell>
          <cell r="Q29">
            <v>172206.18064906402</v>
          </cell>
          <cell r="S29">
            <v>15312.260980416129</v>
          </cell>
          <cell r="T29">
            <v>16153.661235067135</v>
          </cell>
          <cell r="U29">
            <v>3205825.6438111151</v>
          </cell>
        </row>
        <row r="30">
          <cell r="A30">
            <v>2008</v>
          </cell>
          <cell r="B30">
            <v>2072390</v>
          </cell>
          <cell r="C30">
            <v>211849.04757939369</v>
          </cell>
          <cell r="D30">
            <v>27897.988507360442</v>
          </cell>
          <cell r="E30">
            <v>32982.243531161606</v>
          </cell>
          <cell r="F30">
            <v>8429.9272235616336</v>
          </cell>
          <cell r="G30">
            <v>4125.5089431659626</v>
          </cell>
          <cell r="H30">
            <v>4231493.3839410665</v>
          </cell>
          <cell r="J30">
            <v>14507.993406539999</v>
          </cell>
          <cell r="K30">
            <v>1033.7610712678577</v>
          </cell>
          <cell r="L30">
            <v>1265.9272891356002</v>
          </cell>
          <cell r="M30">
            <v>6307</v>
          </cell>
          <cell r="N30">
            <v>5536.2044855796676</v>
          </cell>
          <cell r="O30">
            <v>1234.3788458011368</v>
          </cell>
          <cell r="P30">
            <v>160157.09010849998</v>
          </cell>
          <cell r="Q30">
            <v>177454.055840218</v>
          </cell>
          <cell r="S30">
            <v>15551.712826746334</v>
          </cell>
          <cell r="T30">
            <v>16347.505169887942</v>
          </cell>
          <cell r="U30">
            <v>3251122.7143857214</v>
          </cell>
        </row>
        <row r="31">
          <cell r="A31">
            <v>2009</v>
          </cell>
          <cell r="B31">
            <v>2063198</v>
          </cell>
          <cell r="C31">
            <v>210321.07245362783</v>
          </cell>
          <cell r="D31">
            <v>28572.052536102932</v>
          </cell>
          <cell r="E31">
            <v>34301.533272408073</v>
          </cell>
          <cell r="F31">
            <v>12554.305073998918</v>
          </cell>
          <cell r="G31">
            <v>4290.529300892601</v>
          </cell>
          <cell r="H31">
            <v>4404265.1072354168</v>
          </cell>
          <cell r="J31">
            <v>15041.054945</v>
          </cell>
          <cell r="K31">
            <v>1030.4244973872001</v>
          </cell>
          <cell r="L31">
            <v>1303.9051078096682</v>
          </cell>
          <cell r="M31">
            <v>6276</v>
          </cell>
          <cell r="N31">
            <v>5888.5473838012085</v>
          </cell>
          <cell r="O31">
            <v>1205.2922268281202</v>
          </cell>
          <cell r="P31">
            <v>164893.43955899999</v>
          </cell>
          <cell r="Q31">
            <v>182701.93103137202</v>
          </cell>
          <cell r="S31">
            <v>15810.322633138117</v>
          </cell>
          <cell r="T31">
            <v>16543.675231926598</v>
          </cell>
          <cell r="U31">
            <v>3294662.1173722846</v>
          </cell>
        </row>
        <row r="32">
          <cell r="A32">
            <v>2010</v>
          </cell>
          <cell r="B32">
            <v>2054047</v>
          </cell>
          <cell r="C32">
            <v>208988.8918693024</v>
          </cell>
          <cell r="D32">
            <v>29262.403126678484</v>
          </cell>
          <cell r="E32">
            <v>35673.594603304395</v>
          </cell>
          <cell r="F32">
            <v>19719.027088794974</v>
          </cell>
          <cell r="G32">
            <v>4453.56941432652</v>
          </cell>
          <cell r="H32">
            <v>4577036.8305297671</v>
          </cell>
          <cell r="J32">
            <v>15574.116483459999</v>
          </cell>
          <cell r="K32">
            <v>1028.1250645205848</v>
          </cell>
          <cell r="L32">
            <v>1343.0222610439582</v>
          </cell>
          <cell r="M32">
            <v>6245</v>
          </cell>
          <cell r="N32">
            <v>6266.663340488024</v>
          </cell>
          <cell r="O32">
            <v>1177.3630522504193</v>
          </cell>
          <cell r="P32">
            <v>169629.7890095</v>
          </cell>
          <cell r="Q32">
            <v>187949.80622252601</v>
          </cell>
          <cell r="S32">
            <v>16091.763583220129</v>
          </cell>
          <cell r="T32">
            <v>16742.199334709716</v>
          </cell>
          <cell r="U32">
            <v>3336512.0557541517</v>
          </cell>
        </row>
        <row r="33">
          <cell r="A33">
            <v>2011</v>
          </cell>
          <cell r="B33">
            <v>2044939</v>
          </cell>
          <cell r="C33">
            <v>207827.41673837439</v>
          </cell>
          <cell r="D33">
            <v>29969.433790808689</v>
          </cell>
          <cell r="E33">
            <v>37100.538387436573</v>
          </cell>
          <cell r="F33">
            <v>32679.719930042796</v>
          </cell>
          <cell r="G33">
            <v>4622.8050520709276</v>
          </cell>
          <cell r="H33">
            <v>4749808.5538241174</v>
          </cell>
          <cell r="J33">
            <v>16107.178021919999</v>
          </cell>
          <cell r="K33">
            <v>1026.5403876342968</v>
          </cell>
          <cell r="L33">
            <v>1383.3129288752771</v>
          </cell>
          <cell r="M33">
            <v>6217</v>
          </cell>
          <cell r="N33">
            <v>6673.1732605136394</v>
          </cell>
          <cell r="O33">
            <v>1150.5452638606678</v>
          </cell>
          <cell r="P33">
            <v>174366.13845999999</v>
          </cell>
          <cell r="Q33">
            <v>193197.68141367999</v>
          </cell>
          <cell r="S33">
            <v>16399.499347904475</v>
          </cell>
          <cell r="T33">
            <v>16943.105726726233</v>
          </cell>
          <cell r="U33">
            <v>3376738.0860262378</v>
          </cell>
        </row>
        <row r="34">
          <cell r="A34">
            <v>2012</v>
          </cell>
          <cell r="B34">
            <v>2035871</v>
          </cell>
          <cell r="C34">
            <v>206814.77288540357</v>
          </cell>
          <cell r="D34">
            <v>30693.547548144066</v>
          </cell>
          <cell r="E34">
            <v>38584.559922934037</v>
          </cell>
          <cell r="F34">
            <v>57124.00708630577</v>
          </cell>
          <cell r="G34">
            <v>4798.4716440496231</v>
          </cell>
          <cell r="H34">
            <v>4922580.2771184677</v>
          </cell>
          <cell r="J34">
            <v>16640.23956038</v>
          </cell>
          <cell r="K34">
            <v>1025.4482918960846</v>
          </cell>
          <cell r="L34">
            <v>1424.8123167415354</v>
          </cell>
          <cell r="M34">
            <v>6189</v>
          </cell>
          <cell r="N34">
            <v>7111.0215184375284</v>
          </cell>
          <cell r="O34">
            <v>1124.7946362466419</v>
          </cell>
          <cell r="P34">
            <v>179102.4879105</v>
          </cell>
          <cell r="Q34">
            <v>198445.55660483401</v>
          </cell>
          <cell r="S34">
            <v>16736.844257397315</v>
          </cell>
          <cell r="T34">
            <v>17146.422995446948</v>
          </cell>
          <cell r="U34">
            <v>3415403.2208870319</v>
          </cell>
        </row>
        <row r="35">
          <cell r="A35">
            <v>2013</v>
          </cell>
          <cell r="B35">
            <v>2026845</v>
          </cell>
          <cell r="C35">
            <v>205931.88908905376</v>
          </cell>
          <cell r="D35">
            <v>31435.157155992354</v>
          </cell>
          <cell r="E35">
            <v>40127.942319851398</v>
          </cell>
          <cell r="F35">
            <v>105220.49267193109</v>
          </cell>
          <cell r="G35">
            <v>4980.8135665235086</v>
          </cell>
          <cell r="H35">
            <v>5095352.000412818</v>
          </cell>
          <cell r="J35">
            <v>17173.301098839998</v>
          </cell>
          <cell r="K35">
            <v>1024.6956633244552</v>
          </cell>
          <cell r="L35">
            <v>1467.5566862437815</v>
          </cell>
          <cell r="M35">
            <v>6163</v>
          </cell>
          <cell r="N35">
            <v>7583.520201637567</v>
          </cell>
          <cell r="O35">
            <v>1100.068703858808</v>
          </cell>
          <cell r="P35">
            <v>183838.83736100001</v>
          </cell>
          <cell r="Q35">
            <v>203693.43179598803</v>
          </cell>
          <cell r="S35">
            <v>17107.020055949695</v>
          </cell>
          <cell r="T35">
            <v>17352.180071392311</v>
          </cell>
          <cell r="U35">
            <v>3452568.0279458282</v>
          </cell>
        </row>
        <row r="36">
          <cell r="A36">
            <v>2014</v>
          </cell>
          <cell r="B36">
            <v>2017860</v>
          </cell>
          <cell r="C36">
            <v>205162.13791190472</v>
          </cell>
          <cell r="D36">
            <v>32194.685344597463</v>
          </cell>
          <cell r="E36">
            <v>41733.060012645452</v>
          </cell>
          <cell r="F36">
            <v>203950.60352563835</v>
          </cell>
          <cell r="G36">
            <v>5170.0844820514021</v>
          </cell>
          <cell r="H36">
            <v>5268123.7237071684</v>
          </cell>
          <cell r="J36">
            <v>17706.362637300001</v>
          </cell>
          <cell r="K36">
            <v>1024.1769819057727</v>
          </cell>
          <cell r="L36">
            <v>1511.5833868310951</v>
          </cell>
          <cell r="M36">
            <v>6137</v>
          </cell>
          <cell r="N36">
            <v>8094.4002329774958</v>
          </cell>
          <cell r="O36">
            <v>1076.3266909800723</v>
          </cell>
          <cell r="P36">
            <v>188575.1868115</v>
          </cell>
          <cell r="Q36">
            <v>208941.30698714202</v>
          </cell>
          <cell r="S36">
            <v>17513.209010886218</v>
          </cell>
          <cell r="T36">
            <v>17560.406232249021</v>
          </cell>
          <cell r="U36">
            <v>3488290.7245998131</v>
          </cell>
        </row>
        <row r="37">
          <cell r="A37">
            <v>2015</v>
          </cell>
          <cell r="B37">
            <v>2008915</v>
          </cell>
          <cell r="C37">
            <v>204491.02255428681</v>
          </cell>
          <cell r="D37">
            <v>32972.565058102635</v>
          </cell>
          <cell r="E37">
            <v>43402.382413151274</v>
          </cell>
          <cell r="F37">
            <v>415290.82971900393</v>
          </cell>
          <cell r="G37">
            <v>5366.5476923693559</v>
          </cell>
          <cell r="H37">
            <v>5440895.4470015187</v>
          </cell>
          <cell r="J37">
            <v>18239.424175759999</v>
          </cell>
          <cell r="K37">
            <v>1023.8195274797415</v>
          </cell>
          <cell r="L37">
            <v>1556.930888436028</v>
          </cell>
          <cell r="M37">
            <v>6113</v>
          </cell>
          <cell r="N37">
            <v>8647.8705622109755</v>
          </cell>
          <cell r="O37">
            <v>1053.5294444822453</v>
          </cell>
          <cell r="P37">
            <v>193311.53626199998</v>
          </cell>
          <cell r="Q37">
            <v>214189.182178296</v>
          </cell>
          <cell r="S37">
            <v>17958.603476717948</v>
          </cell>
          <cell r="T37">
            <v>17771.13110703601</v>
          </cell>
          <cell r="U37">
            <v>3522627.2692296226</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S Models"/>
      <sheetName val="FORECAST"/>
      <sheetName val="FORECASTfall"/>
      <sheetName val="FORECAST %"/>
      <sheetName val="compare CY"/>
      <sheetName val="2553"/>
      <sheetName val="BOD"/>
      <sheetName val="fall BOD CY"/>
      <sheetName val="exam lmsb&amp;sbse"/>
      <sheetName val="fall BOD FY"/>
      <sheetName val="compare FY"/>
      <sheetName val="Table 2-Unrounded"/>
      <sheetName val="table1"/>
    </sheetNames>
    <sheetDataSet>
      <sheetData sheetId="0" refreshError="1">
        <row r="1">
          <cell r="A1" t="str">
            <v>SERIES</v>
          </cell>
          <cell r="B1" t="str">
            <v>MODEL</v>
          </cell>
          <cell r="C1" t="str">
            <v>NOBS</v>
          </cell>
          <cell r="D1" t="str">
            <v>N</v>
          </cell>
          <cell r="E1" t="str">
            <v>NMISSA</v>
          </cell>
          <cell r="F1" t="str">
            <v>NMISSP</v>
          </cell>
          <cell r="G1" t="str">
            <v>NPARMS</v>
          </cell>
          <cell r="H1" t="str">
            <v>SST</v>
          </cell>
          <cell r="I1" t="str">
            <v>TSS</v>
          </cell>
          <cell r="J1" t="str">
            <v>SSE</v>
          </cell>
          <cell r="K1" t="str">
            <v>MSE</v>
          </cell>
          <cell r="L1" t="str">
            <v>RMSE</v>
          </cell>
          <cell r="M1" t="str">
            <v>ME</v>
          </cell>
          <cell r="N1" t="str">
            <v>MAE</v>
          </cell>
          <cell r="O1" t="str">
            <v>MPE</v>
          </cell>
          <cell r="P1" t="str">
            <v>MAPE</v>
          </cell>
          <cell r="Q1" t="str">
            <v>MAXERR</v>
          </cell>
          <cell r="R1" t="str">
            <v>MINERR</v>
          </cell>
          <cell r="S1" t="str">
            <v>MAXPE</v>
          </cell>
          <cell r="T1" t="str">
            <v>MINPE</v>
          </cell>
          <cell r="U1" t="str">
            <v>AIC</v>
          </cell>
          <cell r="V1" t="str">
            <v>SBC</v>
          </cell>
          <cell r="W1" t="str">
            <v>RSQUARE</v>
          </cell>
          <cell r="X1" t="str">
            <v>AJDRSQ</v>
          </cell>
          <cell r="Y1" t="str">
            <v>RWRSQ</v>
          </cell>
          <cell r="Z1" t="str">
            <v>ARSQ</v>
          </cell>
          <cell r="AA1" t="str">
            <v>APC</v>
          </cell>
        </row>
        <row r="2">
          <cell r="A2" t="str">
            <v>US1120</v>
          </cell>
          <cell r="B2" t="str">
            <v>Log Linear (Holt) Exponential Smoothing</v>
          </cell>
          <cell r="C2">
            <v>14</v>
          </cell>
          <cell r="D2">
            <v>14</v>
          </cell>
          <cell r="E2">
            <v>0</v>
          </cell>
          <cell r="F2">
            <v>0</v>
          </cell>
          <cell r="G2">
            <v>2</v>
          </cell>
          <cell r="H2">
            <v>50845507444.928574</v>
          </cell>
          <cell r="I2">
            <v>67613187861161</v>
          </cell>
          <cell r="J2">
            <v>26745105667.221527</v>
          </cell>
          <cell r="K2">
            <v>1910364690.5158234</v>
          </cell>
          <cell r="L2">
            <v>43707.718889411553</v>
          </cell>
          <cell r="M2">
            <v>-6016.2226779704051</v>
          </cell>
          <cell r="N2">
            <v>32284.085961533543</v>
          </cell>
          <cell r="O2">
            <v>-0.28591252761346081</v>
          </cell>
          <cell r="P2">
            <v>1.4781202795393074</v>
          </cell>
          <cell r="Q2">
            <v>53676.063616173342</v>
          </cell>
          <cell r="R2">
            <v>-111153.35204532743</v>
          </cell>
          <cell r="S2">
            <v>2.3953503062316419</v>
          </cell>
          <cell r="T2">
            <v>-5.2247983140757572</v>
          </cell>
          <cell r="U2">
            <v>303.18783997510178</v>
          </cell>
          <cell r="V2">
            <v>304.46595463433232</v>
          </cell>
          <cell r="W2">
            <v>0.47399274761512616</v>
          </cell>
          <cell r="X2">
            <v>0.43015880991638666</v>
          </cell>
          <cell r="Y2">
            <v>5.7410084122678083E-2</v>
          </cell>
          <cell r="Z2">
            <v>0.29865699682016816</v>
          </cell>
          <cell r="AA2">
            <v>2547152920.6877646</v>
          </cell>
        </row>
        <row r="3">
          <cell r="A3" t="str">
            <v>US1120A</v>
          </cell>
          <cell r="B3" t="str">
            <v>Damped Trend Exponential Smoothing</v>
          </cell>
          <cell r="C3">
            <v>14</v>
          </cell>
          <cell r="D3">
            <v>14</v>
          </cell>
          <cell r="E3">
            <v>0</v>
          </cell>
          <cell r="F3">
            <v>0</v>
          </cell>
          <cell r="G3">
            <v>3</v>
          </cell>
          <cell r="H3">
            <v>28522000512.357143</v>
          </cell>
          <cell r="I3">
            <v>1233221859541</v>
          </cell>
          <cell r="J3">
            <v>2130690646.5622919</v>
          </cell>
          <cell r="K3">
            <v>152192189.0401637</v>
          </cell>
          <cell r="L3">
            <v>12336.619838519939</v>
          </cell>
          <cell r="M3">
            <v>-2928.1577986502793</v>
          </cell>
          <cell r="N3">
            <v>9364.1865817703274</v>
          </cell>
          <cell r="O3">
            <v>-0.86725143673587946</v>
          </cell>
          <cell r="P3">
            <v>3.1360781893879293</v>
          </cell>
          <cell r="Q3">
            <v>12714.545655354625</v>
          </cell>
          <cell r="R3">
            <v>-23265.591609148774</v>
          </cell>
          <cell r="S3">
            <v>3.5879294678879772</v>
          </cell>
          <cell r="T3">
            <v>-7.7552718158932148</v>
          </cell>
          <cell r="U3">
            <v>269.76916554391289</v>
          </cell>
          <cell r="V3">
            <v>271.68633753275867</v>
          </cell>
          <cell r="W3">
            <v>0.92529659181377644</v>
          </cell>
          <cell r="X3">
            <v>0.91171415396173583</v>
          </cell>
          <cell r="Y3">
            <v>0.12220283336924191</v>
          </cell>
          <cell r="Z3">
            <v>0.88454927825765461</v>
          </cell>
          <cell r="AA3">
            <v>235206110.33479846</v>
          </cell>
        </row>
        <row r="4">
          <cell r="A4" t="str">
            <v>US1120F</v>
          </cell>
          <cell r="B4" t="str">
            <v>Log Linear Trend</v>
          </cell>
          <cell r="C4">
            <v>14</v>
          </cell>
          <cell r="D4">
            <v>14</v>
          </cell>
          <cell r="E4">
            <v>0</v>
          </cell>
          <cell r="F4">
            <v>0</v>
          </cell>
          <cell r="G4">
            <v>2</v>
          </cell>
          <cell r="H4">
            <v>71084452.928572759</v>
          </cell>
          <cell r="I4">
            <v>6422105469.0000038</v>
          </cell>
          <cell r="J4">
            <v>8901447.7840319611</v>
          </cell>
          <cell r="K4">
            <v>635817.69885942584</v>
          </cell>
          <cell r="L4">
            <v>797.38177735600766</v>
          </cell>
          <cell r="M4">
            <v>0.67513631722769263</v>
          </cell>
          <cell r="N4">
            <v>561.01519754486071</v>
          </cell>
          <cell r="O4">
            <v>-0.12215922578850746</v>
          </cell>
          <cell r="P4">
            <v>2.4975122876711833</v>
          </cell>
          <cell r="Q4">
            <v>2350.1683988287914</v>
          </cell>
          <cell r="R4">
            <v>-748.53584441751445</v>
          </cell>
          <cell r="S4">
            <v>8.6693290008070729</v>
          </cell>
          <cell r="T4">
            <v>-3.6073597728542661</v>
          </cell>
          <cell r="U4">
            <v>191.07734029908752</v>
          </cell>
          <cell r="V4">
            <v>192.35545495831803</v>
          </cell>
          <cell r="W4">
            <v>0.87477644664472087</v>
          </cell>
          <cell r="X4">
            <v>0.86434115053178096</v>
          </cell>
          <cell r="Y4">
            <v>0.41162334738424627</v>
          </cell>
          <cell r="Z4">
            <v>0.83303526219296109</v>
          </cell>
          <cell r="AA4">
            <v>847756.93181256775</v>
          </cell>
        </row>
        <row r="5">
          <cell r="A5" t="str">
            <v>US1120SF</v>
          </cell>
          <cell r="B5" t="str">
            <v>Log Damped Trend Exponential Smoothing</v>
          </cell>
          <cell r="C5">
            <v>14</v>
          </cell>
          <cell r="D5">
            <v>14</v>
          </cell>
          <cell r="E5">
            <v>0</v>
          </cell>
          <cell r="F5">
            <v>0</v>
          </cell>
          <cell r="G5">
            <v>3</v>
          </cell>
          <cell r="H5">
            <v>5977981.2142857108</v>
          </cell>
          <cell r="I5">
            <v>22744626.999999993</v>
          </cell>
          <cell r="J5">
            <v>1058250.6853425012</v>
          </cell>
          <cell r="K5">
            <v>75589.334667321513</v>
          </cell>
          <cell r="L5">
            <v>274.93514629330588</v>
          </cell>
          <cell r="M5">
            <v>-100.64318283311759</v>
          </cell>
          <cell r="N5">
            <v>220.5478251904286</v>
          </cell>
          <cell r="O5">
            <v>-8.2974104640571653</v>
          </cell>
          <cell r="P5">
            <v>22.867586740984333</v>
          </cell>
          <cell r="Q5">
            <v>476.75753937462468</v>
          </cell>
          <cell r="R5">
            <v>-535.479500422402</v>
          </cell>
          <cell r="S5">
            <v>44.13421922991764</v>
          </cell>
          <cell r="T5">
            <v>-72.167048574447705</v>
          </cell>
          <cell r="U5">
            <v>163.26298666940977</v>
          </cell>
          <cell r="V5">
            <v>165.18015865825555</v>
          </cell>
          <cell r="W5">
            <v>0.82297524073619088</v>
          </cell>
          <cell r="X5">
            <v>0.79078892087004382</v>
          </cell>
          <cell r="Y5">
            <v>-1.4124972538735832</v>
          </cell>
          <cell r="Z5">
            <v>0.72641628113774959</v>
          </cell>
          <cell r="AA5">
            <v>116819.88084949688</v>
          </cell>
        </row>
        <row r="6">
          <cell r="A6" t="str">
            <v>US1120S</v>
          </cell>
          <cell r="B6" t="str">
            <v>Linear (Holt) Exponential Smoothing</v>
          </cell>
          <cell r="C6">
            <v>14</v>
          </cell>
          <cell r="D6">
            <v>14</v>
          </cell>
          <cell r="E6">
            <v>0</v>
          </cell>
          <cell r="F6">
            <v>0</v>
          </cell>
          <cell r="G6">
            <v>2</v>
          </cell>
          <cell r="H6">
            <v>4453734476886.8574</v>
          </cell>
          <cell r="I6">
            <v>85508775945368</v>
          </cell>
          <cell r="J6">
            <v>5891225748.1501074</v>
          </cell>
          <cell r="K6">
            <v>420801839.15357912</v>
          </cell>
          <cell r="L6">
            <v>20513.455075963659</v>
          </cell>
          <cell r="M6">
            <v>6348.3887282792048</v>
          </cell>
          <cell r="N6">
            <v>16168.367710888069</v>
          </cell>
          <cell r="O6">
            <v>0.21115334665170132</v>
          </cell>
          <cell r="P6">
            <v>0.63835859222276181</v>
          </cell>
          <cell r="Q6">
            <v>32559.66069348529</v>
          </cell>
          <cell r="R6">
            <v>-32287.691020577447</v>
          </cell>
          <cell r="S6">
            <v>1.3290047990588005</v>
          </cell>
          <cell r="T6">
            <v>-1.6942115644152058</v>
          </cell>
          <cell r="U6">
            <v>282.00741625986478</v>
          </cell>
          <cell r="V6">
            <v>283.28553091909527</v>
          </cell>
          <cell r="W6">
            <v>0.99867723911725692</v>
          </cell>
          <cell r="X6">
            <v>0.998567009043695</v>
          </cell>
          <cell r="Y6">
            <v>8.9986385172453262E-2</v>
          </cell>
          <cell r="Z6">
            <v>0.99823631882300923</v>
          </cell>
          <cell r="AA6">
            <v>561069118.87143874</v>
          </cell>
        </row>
        <row r="7">
          <cell r="A7" t="str">
            <v>US1120RI</v>
          </cell>
          <cell r="B7" t="str">
            <v>Linear Trend</v>
          </cell>
          <cell r="C7">
            <v>14</v>
          </cell>
          <cell r="D7">
            <v>14</v>
          </cell>
          <cell r="E7">
            <v>0</v>
          </cell>
          <cell r="F7">
            <v>0</v>
          </cell>
          <cell r="G7">
            <v>2</v>
          </cell>
          <cell r="H7">
            <v>66595114.357142858</v>
          </cell>
          <cell r="I7">
            <v>1049217223</v>
          </cell>
          <cell r="J7">
            <v>1949941.9956043966</v>
          </cell>
          <cell r="K7">
            <v>139281.57111459976</v>
          </cell>
          <cell r="L7">
            <v>373.20446288140738</v>
          </cell>
          <cell r="M7">
            <v>6.4963907269494871E-14</v>
          </cell>
          <cell r="N7">
            <v>308.55667189952919</v>
          </cell>
          <cell r="O7">
            <v>-0.25996735034170732</v>
          </cell>
          <cell r="P7">
            <v>4.2482951722570315</v>
          </cell>
          <cell r="Q7">
            <v>557.56043956043868</v>
          </cell>
          <cell r="R7">
            <v>-649.68571428571522</v>
          </cell>
          <cell r="S7">
            <v>7.5861657433013301</v>
          </cell>
          <cell r="T7">
            <v>-11.092694002392998</v>
          </cell>
          <cell r="U7">
            <v>169.81953996493698</v>
          </cell>
          <cell r="V7">
            <v>171.09765462416749</v>
          </cell>
          <cell r="W7">
            <v>0.97071944369451701</v>
          </cell>
          <cell r="X7">
            <v>0.96827939733572677</v>
          </cell>
          <cell r="Y7">
            <v>0.245426638195229</v>
          </cell>
          <cell r="Z7">
            <v>0.96095925825935613</v>
          </cell>
          <cell r="AA7">
            <v>185708.76148613301</v>
          </cell>
        </row>
        <row r="8">
          <cell r="A8" t="str">
            <v>US1120RE</v>
          </cell>
          <cell r="B8" t="str">
            <v>Damped Trend Exponential Smoothing</v>
          </cell>
          <cell r="C8">
            <v>14</v>
          </cell>
          <cell r="D8">
            <v>14</v>
          </cell>
          <cell r="E8">
            <v>0</v>
          </cell>
          <cell r="F8">
            <v>0</v>
          </cell>
          <cell r="G8">
            <v>3</v>
          </cell>
          <cell r="H8">
            <v>1649627.4285714286</v>
          </cell>
          <cell r="I8">
            <v>7287160</v>
          </cell>
          <cell r="J8">
            <v>81784.262364611961</v>
          </cell>
          <cell r="K8">
            <v>5841.7330260437111</v>
          </cell>
          <cell r="L8">
            <v>76.431230698214662</v>
          </cell>
          <cell r="M8">
            <v>18.247263431107058</v>
          </cell>
          <cell r="N8">
            <v>54.291330613935294</v>
          </cell>
          <cell r="O8">
            <v>3.7846903218564996</v>
          </cell>
          <cell r="P8">
            <v>7.3971057491194561</v>
          </cell>
          <cell r="Q8">
            <v>202.23362516503471</v>
          </cell>
          <cell r="R8">
            <v>-100.20298317834249</v>
          </cell>
          <cell r="S8">
            <v>20.95685234870826</v>
          </cell>
          <cell r="T8">
            <v>-9.3560208383139578</v>
          </cell>
          <cell r="U8">
            <v>127.41895895969385</v>
          </cell>
          <cell r="V8">
            <v>129.33613094853962</v>
          </cell>
          <cell r="W8">
            <v>0.95042258576202454</v>
          </cell>
          <cell r="X8">
            <v>0.94140851044602902</v>
          </cell>
          <cell r="Y8">
            <v>0.11267579582445446</v>
          </cell>
          <cell r="Z8">
            <v>0.92338035981403799</v>
          </cell>
          <cell r="AA8">
            <v>9028.1328584311905</v>
          </cell>
        </row>
        <row r="9">
          <cell r="A9" t="str">
            <v>US1120PO</v>
          </cell>
          <cell r="B9" t="str">
            <v>Logarithmic Trend</v>
          </cell>
          <cell r="C9">
            <v>14</v>
          </cell>
          <cell r="D9">
            <v>14</v>
          </cell>
          <cell r="E9">
            <v>0</v>
          </cell>
          <cell r="F9">
            <v>0</v>
          </cell>
          <cell r="G9">
            <v>3</v>
          </cell>
          <cell r="H9">
            <v>24844233.714285832</v>
          </cell>
          <cell r="I9">
            <v>714011882.00000012</v>
          </cell>
          <cell r="J9">
            <v>22374159.069253944</v>
          </cell>
          <cell r="K9">
            <v>1598154.2192324246</v>
          </cell>
          <cell r="L9">
            <v>1249</v>
          </cell>
          <cell r="M9">
            <v>264.87560160546701</v>
          </cell>
          <cell r="N9">
            <v>639.0087713954473</v>
          </cell>
          <cell r="O9">
            <v>2.3880262746428604</v>
          </cell>
          <cell r="P9">
            <v>8.0367340751994725</v>
          </cell>
          <cell r="Q9">
            <v>4102.0926588607417</v>
          </cell>
          <cell r="R9">
            <v>-2094.0573222006033</v>
          </cell>
          <cell r="S9">
            <v>38.731872900205317</v>
          </cell>
          <cell r="T9">
            <v>-31.829416662115896</v>
          </cell>
          <cell r="U9">
            <v>205.98103871629277</v>
          </cell>
          <cell r="V9">
            <v>207.89821070513855</v>
          </cell>
          <cell r="W9">
            <v>9.9422452446643814E-2</v>
          </cell>
          <cell r="X9">
            <v>-6.4318919835784583E-2</v>
          </cell>
          <cell r="Y9">
            <v>0.36804436560591064</v>
          </cell>
          <cell r="Z9">
            <v>-0.3918016644006414</v>
          </cell>
          <cell r="AA9">
            <v>2469874.7024501106</v>
          </cell>
        </row>
        <row r="10">
          <cell r="A10" t="str">
            <v>US1120PC</v>
          </cell>
          <cell r="B10" t="str">
            <v>Log Linear (Holt) Exponential Smoothing</v>
          </cell>
          <cell r="C10">
            <v>14</v>
          </cell>
          <cell r="D10">
            <v>14</v>
          </cell>
          <cell r="E10">
            <v>0</v>
          </cell>
          <cell r="F10">
            <v>0</v>
          </cell>
          <cell r="G10">
            <v>2</v>
          </cell>
          <cell r="H10">
            <v>3321485.7142856843</v>
          </cell>
          <cell r="I10">
            <v>146515133.99999997</v>
          </cell>
          <cell r="J10">
            <v>261110.98387504293</v>
          </cell>
          <cell r="K10">
            <v>18650.784562503068</v>
          </cell>
          <cell r="L10">
            <v>136.56787529467925</v>
          </cell>
          <cell r="M10">
            <v>64.427849451718274</v>
          </cell>
          <cell r="N10">
            <v>111.69335288499487</v>
          </cell>
          <cell r="O10">
            <v>1.8967828757412031</v>
          </cell>
          <cell r="P10">
            <v>3.334004970072681</v>
          </cell>
          <cell r="Q10">
            <v>258.28170033590368</v>
          </cell>
          <cell r="R10">
            <v>-133.30056725414943</v>
          </cell>
          <cell r="S10">
            <v>6.3694624003922033</v>
          </cell>
          <cell r="T10">
            <v>-3.7496643390759301</v>
          </cell>
          <cell r="U10">
            <v>141.67100888634346</v>
          </cell>
          <cell r="V10">
            <v>142.94912354557397</v>
          </cell>
          <cell r="W10">
            <v>0.92138729281537879</v>
          </cell>
          <cell r="X10">
            <v>0.91483623388332702</v>
          </cell>
          <cell r="Y10">
            <v>0.18339838951825715</v>
          </cell>
          <cell r="Z10">
            <v>0.89518305708717172</v>
          </cell>
          <cell r="AA10">
            <v>24867.712750004088</v>
          </cell>
        </row>
        <row r="11">
          <cell r="A11" t="str">
            <v>US1120L</v>
          </cell>
          <cell r="B11" t="str">
            <v>Damped Trend Exponential Smoothing</v>
          </cell>
          <cell r="C11">
            <v>14</v>
          </cell>
          <cell r="D11">
            <v>14</v>
          </cell>
          <cell r="E11">
            <v>0</v>
          </cell>
          <cell r="F11">
            <v>0</v>
          </cell>
          <cell r="G11">
            <v>3</v>
          </cell>
          <cell r="H11">
            <v>1208140.857142857</v>
          </cell>
          <cell r="I11">
            <v>45331092</v>
          </cell>
          <cell r="J11">
            <v>18999.395908112321</v>
          </cell>
          <cell r="K11">
            <v>1357.0997077223087</v>
          </cell>
          <cell r="L11">
            <v>36.838834234029569</v>
          </cell>
          <cell r="M11">
            <v>2.5811627074096219</v>
          </cell>
          <cell r="N11">
            <v>31.374652210514519</v>
          </cell>
          <cell r="O11">
            <v>0.22229792554537825</v>
          </cell>
          <cell r="P11">
            <v>1.8725215924154428</v>
          </cell>
          <cell r="Q11">
            <v>58.716521279276094</v>
          </cell>
          <cell r="R11">
            <v>-69.030428695418095</v>
          </cell>
          <cell r="S11">
            <v>3.7375252246515651</v>
          </cell>
          <cell r="T11">
            <v>-3.8201676090436134</v>
          </cell>
          <cell r="U11">
            <v>106.98347187205188</v>
          </cell>
          <cell r="V11">
            <v>108.90064386089766</v>
          </cell>
          <cell r="W11">
            <v>0.98427385697968683</v>
          </cell>
          <cell r="X11">
            <v>0.98141455824872081</v>
          </cell>
          <cell r="Y11">
            <v>0.29101847772102502</v>
          </cell>
          <cell r="Z11">
            <v>0.97569596078678877</v>
          </cell>
          <cell r="AA11">
            <v>2097.3359119344768</v>
          </cell>
        </row>
        <row r="12">
          <cell r="A12" t="str">
            <v>US1120H</v>
          </cell>
          <cell r="B12" t="str">
            <v>Linear Trend</v>
          </cell>
          <cell r="C12">
            <v>14</v>
          </cell>
          <cell r="D12">
            <v>14</v>
          </cell>
          <cell r="E12">
            <v>0</v>
          </cell>
          <cell r="F12">
            <v>0</v>
          </cell>
          <cell r="G12">
            <v>2</v>
          </cell>
          <cell r="H12">
            <v>5398734916.9285717</v>
          </cell>
          <cell r="I12">
            <v>161781252389</v>
          </cell>
          <cell r="J12">
            <v>295226025.14725286</v>
          </cell>
          <cell r="K12">
            <v>21087573.224803776</v>
          </cell>
          <cell r="L12">
            <v>4592.1207763737848</v>
          </cell>
          <cell r="M12">
            <v>5.19711258155959E-12</v>
          </cell>
          <cell r="N12">
            <v>2967.9161695447392</v>
          </cell>
          <cell r="O12">
            <v>-7.2815647407327488E-2</v>
          </cell>
          <cell r="P12">
            <v>2.6017440852815756</v>
          </cell>
          <cell r="Q12">
            <v>13117.657142857148</v>
          </cell>
          <cell r="R12">
            <v>-7054.6439560439612</v>
          </cell>
          <cell r="S12">
            <v>8.7688977043425496</v>
          </cell>
          <cell r="T12">
            <v>-5.8814185780871391</v>
          </cell>
          <cell r="U12">
            <v>240.09872269560225</v>
          </cell>
          <cell r="V12">
            <v>241.37683735483279</v>
          </cell>
          <cell r="W12">
            <v>0.94531570271740406</v>
          </cell>
          <cell r="X12">
            <v>0.94075867794385437</v>
          </cell>
          <cell r="Y12">
            <v>0.37168617912333829</v>
          </cell>
          <cell r="Z12">
            <v>0.92708760362320541</v>
          </cell>
          <cell r="AA12">
            <v>28116764.299738366</v>
          </cell>
        </row>
        <row r="13">
          <cell r="A13" t="str">
            <v>US1120FS</v>
          </cell>
          <cell r="B13" t="str">
            <v>Double (Brown) Exponential Smoothing</v>
          </cell>
          <cell r="C13">
            <v>14</v>
          </cell>
          <cell r="D13">
            <v>14</v>
          </cell>
          <cell r="E13">
            <v>0</v>
          </cell>
          <cell r="F13">
            <v>0</v>
          </cell>
          <cell r="G13">
            <v>1</v>
          </cell>
          <cell r="H13">
            <v>11921669.428571429</v>
          </cell>
          <cell r="I13">
            <v>261898024</v>
          </cell>
          <cell r="J13">
            <v>2642738.6461301758</v>
          </cell>
          <cell r="K13">
            <v>188767.04615215541</v>
          </cell>
          <cell r="L13">
            <v>434.47329739830434</v>
          </cell>
          <cell r="M13">
            <v>-144.75872596797308</v>
          </cell>
          <cell r="N13">
            <v>307.07282805310945</v>
          </cell>
          <cell r="O13">
            <v>-4.169660387718876</v>
          </cell>
          <cell r="P13">
            <v>7.9285469603907099</v>
          </cell>
          <cell r="Q13">
            <v>465.76237297489024</v>
          </cell>
          <cell r="R13">
            <v>-1000.5810356715374</v>
          </cell>
          <cell r="S13">
            <v>10.304477278205535</v>
          </cell>
          <cell r="T13">
            <v>-37.020535246958637</v>
          </cell>
          <cell r="U13">
            <v>172.07576563282757</v>
          </cell>
          <cell r="V13">
            <v>172.71482296244284</v>
          </cell>
          <cell r="W13">
            <v>0.77832478396049143</v>
          </cell>
          <cell r="X13">
            <v>0.77832478396049143</v>
          </cell>
          <cell r="Y13">
            <v>0.53222096963327525</v>
          </cell>
          <cell r="Z13">
            <v>0.74422090456979784</v>
          </cell>
          <cell r="AA13">
            <v>217808.13017556394</v>
          </cell>
        </row>
        <row r="14">
          <cell r="A14" t="str">
            <v>US1120X</v>
          </cell>
          <cell r="B14" t="str">
            <v>Log Damped Trend Exponential Smoothing</v>
          </cell>
          <cell r="C14">
            <v>14</v>
          </cell>
          <cell r="D14">
            <v>14</v>
          </cell>
          <cell r="E14">
            <v>0</v>
          </cell>
          <cell r="F14">
            <v>0</v>
          </cell>
          <cell r="G14">
            <v>3</v>
          </cell>
          <cell r="H14">
            <v>538644802.35714376</v>
          </cell>
          <cell r="I14">
            <v>6474371191.000001</v>
          </cell>
          <cell r="J14">
            <v>34190316.412103213</v>
          </cell>
          <cell r="K14">
            <v>2442165.4580073725</v>
          </cell>
          <cell r="L14">
            <v>1562.7429276779251</v>
          </cell>
          <cell r="M14">
            <v>329.37216620782539</v>
          </cell>
          <cell r="N14">
            <v>1341.5456034100109</v>
          </cell>
          <cell r="O14">
            <v>1.8754920654341241</v>
          </cell>
          <cell r="P14">
            <v>6.7151643410933373</v>
          </cell>
          <cell r="Q14">
            <v>1925.7484212853233</v>
          </cell>
          <cell r="R14">
            <v>-2989.950696848482</v>
          </cell>
          <cell r="S14">
            <v>8.7702489280668896</v>
          </cell>
          <cell r="T14">
            <v>-14.890616175270305</v>
          </cell>
          <cell r="U14">
            <v>211.91753961071001</v>
          </cell>
          <cell r="V14">
            <v>213.83471159955579</v>
          </cell>
          <cell r="W14">
            <v>0.93652530152990576</v>
          </cell>
          <cell r="X14">
            <v>0.92498444726261586</v>
          </cell>
          <cell r="Y14">
            <v>0.54468544990117396</v>
          </cell>
          <cell r="Z14">
            <v>0.90190273872803617</v>
          </cell>
          <cell r="AA14">
            <v>3774255.7078295755</v>
          </cell>
        </row>
        <row r="15">
          <cell r="A15" t="str">
            <v>US7004</v>
          </cell>
          <cell r="B15" t="str">
            <v>Damped Trend Exponential Smoothing</v>
          </cell>
          <cell r="C15">
            <v>14</v>
          </cell>
          <cell r="D15">
            <v>14</v>
          </cell>
          <cell r="E15">
            <v>0</v>
          </cell>
          <cell r="F15">
            <v>0</v>
          </cell>
          <cell r="G15">
            <v>3</v>
          </cell>
          <cell r="H15">
            <v>2132190115692.3572</v>
          </cell>
          <cell r="I15">
            <v>85910464788513</v>
          </cell>
          <cell r="J15">
            <v>29898672583.432812</v>
          </cell>
          <cell r="K15">
            <v>2135619470.2452009</v>
          </cell>
          <cell r="L15">
            <v>46212.763066551226</v>
          </cell>
          <cell r="M15">
            <v>7778.8123623784795</v>
          </cell>
          <cell r="N15">
            <v>31266.38366262909</v>
          </cell>
          <cell r="O15">
            <v>0.41819328100012099</v>
          </cell>
          <cell r="P15">
            <v>1.2547360898976163</v>
          </cell>
          <cell r="Q15">
            <v>76910.855682243127</v>
          </cell>
          <cell r="R15">
            <v>-131056.13130494254</v>
          </cell>
          <cell r="S15">
            <v>3.5588687856874599</v>
          </cell>
          <cell r="T15">
            <v>-4.6766844484747532</v>
          </cell>
          <cell r="U15">
            <v>306.74831628155135</v>
          </cell>
          <cell r="V15">
            <v>308.66548827039713</v>
          </cell>
          <cell r="W15">
            <v>0.98597748279415309</v>
          </cell>
          <cell r="X15">
            <v>0.98342793421127184</v>
          </cell>
          <cell r="Y15">
            <v>4.8898975128213812E-2</v>
          </cell>
          <cell r="Z15">
            <v>0.97832883704550933</v>
          </cell>
          <cell r="AA15">
            <v>3300502817.6516738</v>
          </cell>
        </row>
      </sheetData>
      <sheetData sheetId="1" refreshError="1">
        <row r="1">
          <cell r="A1" t="str">
            <v>YEAR</v>
          </cell>
          <cell r="B1" t="str">
            <v>US1120</v>
          </cell>
          <cell r="C1" t="str">
            <v>US1120A</v>
          </cell>
          <cell r="D1" t="str">
            <v>US1120F</v>
          </cell>
          <cell r="E1" t="str">
            <v>US1120F ADJ</v>
          </cell>
          <cell r="F1" t="str">
            <v>US1120SF</v>
          </cell>
          <cell r="G1" t="str">
            <v>US1120SF ADJ</v>
          </cell>
          <cell r="H1" t="str">
            <v>US1120S</v>
          </cell>
          <cell r="J1" t="str">
            <v>US1120RIC</v>
          </cell>
          <cell r="K1" t="str">
            <v>US1120REIT</v>
          </cell>
          <cell r="L1" t="str">
            <v>US1120REIT ADJ</v>
          </cell>
          <cell r="M1" t="str">
            <v>US1120POL</v>
          </cell>
          <cell r="N1" t="str">
            <v>US1120PC</v>
          </cell>
          <cell r="O1" t="str">
            <v>US1120L</v>
          </cell>
          <cell r="P1" t="str">
            <v>US1120H</v>
          </cell>
          <cell r="Q1" t="str">
            <v>US1120H ADJ</v>
          </cell>
          <cell r="R1" t="str">
            <v>US1120FSC</v>
          </cell>
          <cell r="S1" t="str">
            <v>US1120X</v>
          </cell>
          <cell r="T1" t="str">
            <v>US1120X ADJ</v>
          </cell>
          <cell r="U1" t="str">
            <v>US7004</v>
          </cell>
        </row>
        <row r="2">
          <cell r="A2">
            <v>1980</v>
          </cell>
          <cell r="B2">
            <v>2030092</v>
          </cell>
          <cell r="C2">
            <v>0</v>
          </cell>
          <cell r="D2">
            <v>8000</v>
          </cell>
          <cell r="F2">
            <v>0</v>
          </cell>
          <cell r="H2">
            <v>527824</v>
          </cell>
          <cell r="J2">
            <v>0</v>
          </cell>
          <cell r="K2">
            <v>0</v>
          </cell>
          <cell r="M2">
            <v>2373</v>
          </cell>
          <cell r="N2">
            <v>0</v>
          </cell>
          <cell r="O2">
            <v>0</v>
          </cell>
          <cell r="R2">
            <v>0</v>
          </cell>
          <cell r="S2">
            <v>55692</v>
          </cell>
          <cell r="U2">
            <v>900804</v>
          </cell>
        </row>
        <row r="3">
          <cell r="A3">
            <v>1981</v>
          </cell>
          <cell r="B3">
            <v>2249745</v>
          </cell>
          <cell r="C3">
            <v>0</v>
          </cell>
          <cell r="D3">
            <v>9093</v>
          </cell>
          <cell r="F3">
            <v>0</v>
          </cell>
          <cell r="H3">
            <v>547177</v>
          </cell>
          <cell r="J3">
            <v>0</v>
          </cell>
          <cell r="K3">
            <v>0</v>
          </cell>
          <cell r="M3">
            <v>2842</v>
          </cell>
          <cell r="N3">
            <v>0</v>
          </cell>
          <cell r="O3">
            <v>0</v>
          </cell>
          <cell r="R3">
            <v>0</v>
          </cell>
          <cell r="S3">
            <v>52146</v>
          </cell>
          <cell r="U3">
            <v>996594</v>
          </cell>
        </row>
        <row r="4">
          <cell r="A4">
            <v>1982</v>
          </cell>
          <cell r="B4">
            <v>2229913</v>
          </cell>
          <cell r="C4">
            <v>0</v>
          </cell>
          <cell r="D4">
            <v>13024</v>
          </cell>
          <cell r="F4">
            <v>0</v>
          </cell>
          <cell r="H4">
            <v>566787</v>
          </cell>
          <cell r="J4">
            <v>0</v>
          </cell>
          <cell r="K4">
            <v>0</v>
          </cell>
          <cell r="M4">
            <v>3312</v>
          </cell>
          <cell r="N4">
            <v>0</v>
          </cell>
          <cell r="O4">
            <v>0</v>
          </cell>
          <cell r="R4">
            <v>0</v>
          </cell>
          <cell r="S4">
            <v>68689</v>
          </cell>
          <cell r="U4">
            <v>1083820</v>
          </cell>
        </row>
        <row r="5">
          <cell r="A5">
            <v>1983</v>
          </cell>
          <cell r="B5">
            <v>2455688</v>
          </cell>
          <cell r="C5">
            <v>0</v>
          </cell>
          <cell r="D5">
            <v>14151</v>
          </cell>
          <cell r="F5">
            <v>0</v>
          </cell>
          <cell r="H5">
            <v>616700</v>
          </cell>
          <cell r="J5">
            <v>0</v>
          </cell>
          <cell r="K5">
            <v>0</v>
          </cell>
          <cell r="M5">
            <v>3851</v>
          </cell>
          <cell r="N5">
            <v>0</v>
          </cell>
          <cell r="O5">
            <v>5773</v>
          </cell>
          <cell r="R5">
            <v>0</v>
          </cell>
          <cell r="S5">
            <v>51889</v>
          </cell>
          <cell r="U5">
            <v>1182048</v>
          </cell>
        </row>
        <row r="6">
          <cell r="A6">
            <v>1984</v>
          </cell>
          <cell r="B6">
            <v>2446815</v>
          </cell>
          <cell r="C6">
            <v>0</v>
          </cell>
          <cell r="D6">
            <v>12493</v>
          </cell>
          <cell r="F6">
            <v>0</v>
          </cell>
          <cell r="H6">
            <v>653640</v>
          </cell>
          <cell r="J6">
            <v>0</v>
          </cell>
          <cell r="K6">
            <v>0</v>
          </cell>
          <cell r="M6">
            <v>4226</v>
          </cell>
          <cell r="N6">
            <v>0</v>
          </cell>
          <cell r="O6">
            <v>6347</v>
          </cell>
          <cell r="R6">
            <v>0</v>
          </cell>
          <cell r="S6">
            <v>36019</v>
          </cell>
          <cell r="U6">
            <v>1283323</v>
          </cell>
        </row>
        <row r="7">
          <cell r="A7">
            <v>1985</v>
          </cell>
          <cell r="B7">
            <v>2423018</v>
          </cell>
          <cell r="C7">
            <v>199665</v>
          </cell>
          <cell r="D7">
            <v>15543</v>
          </cell>
          <cell r="F7">
            <v>0</v>
          </cell>
          <cell r="H7">
            <v>736945</v>
          </cell>
          <cell r="J7">
            <v>0</v>
          </cell>
          <cell r="K7">
            <v>0</v>
          </cell>
          <cell r="M7">
            <v>4332</v>
          </cell>
          <cell r="N7">
            <v>0</v>
          </cell>
          <cell r="O7">
            <v>9247</v>
          </cell>
          <cell r="R7">
            <v>0</v>
          </cell>
          <cell r="S7">
            <v>30344</v>
          </cell>
          <cell r="U7">
            <v>1422058</v>
          </cell>
        </row>
        <row r="8">
          <cell r="A8">
            <v>1986</v>
          </cell>
          <cell r="B8">
            <v>2514467</v>
          </cell>
          <cell r="C8">
            <v>285134</v>
          </cell>
          <cell r="D8">
            <v>18972</v>
          </cell>
          <cell r="F8">
            <v>0</v>
          </cell>
          <cell r="H8">
            <v>811987</v>
          </cell>
          <cell r="J8">
            <v>0</v>
          </cell>
          <cell r="K8">
            <v>0</v>
          </cell>
          <cell r="M8">
            <v>5835</v>
          </cell>
          <cell r="N8">
            <v>0</v>
          </cell>
          <cell r="O8">
            <v>8773</v>
          </cell>
          <cell r="R8">
            <v>0</v>
          </cell>
          <cell r="S8">
            <v>29961</v>
          </cell>
          <cell r="U8">
            <v>1542660</v>
          </cell>
        </row>
        <row r="9">
          <cell r="A9">
            <v>1987</v>
          </cell>
          <cell r="B9">
            <v>2542261</v>
          </cell>
          <cell r="C9">
            <v>300760</v>
          </cell>
          <cell r="D9">
            <v>16868</v>
          </cell>
          <cell r="F9">
            <v>0</v>
          </cell>
          <cell r="H9">
            <v>892376</v>
          </cell>
          <cell r="J9">
            <v>0</v>
          </cell>
          <cell r="K9">
            <v>0</v>
          </cell>
          <cell r="M9">
            <v>5928</v>
          </cell>
          <cell r="N9">
            <v>0</v>
          </cell>
          <cell r="O9">
            <v>8431</v>
          </cell>
          <cell r="R9">
            <v>0</v>
          </cell>
          <cell r="S9">
            <v>28235</v>
          </cell>
          <cell r="U9">
            <v>1650101</v>
          </cell>
        </row>
        <row r="10">
          <cell r="A10">
            <v>1988</v>
          </cell>
          <cell r="B10">
            <v>2462931</v>
          </cell>
          <cell r="C10">
            <v>285777</v>
          </cell>
          <cell r="D10">
            <v>16163</v>
          </cell>
          <cell r="F10">
            <v>0</v>
          </cell>
          <cell r="H10">
            <v>1169736</v>
          </cell>
          <cell r="J10">
            <v>2323</v>
          </cell>
          <cell r="K10">
            <v>176</v>
          </cell>
          <cell r="M10">
            <v>7592</v>
          </cell>
          <cell r="N10">
            <v>1925</v>
          </cell>
          <cell r="O10">
            <v>7520</v>
          </cell>
          <cell r="R10">
            <v>3330</v>
          </cell>
          <cell r="S10">
            <v>50206</v>
          </cell>
          <cell r="U10">
            <v>1788270</v>
          </cell>
        </row>
        <row r="11">
          <cell r="A11">
            <v>1989</v>
          </cell>
          <cell r="B11">
            <v>2424623</v>
          </cell>
          <cell r="C11">
            <v>296726</v>
          </cell>
          <cell r="D11">
            <v>16855</v>
          </cell>
          <cell r="F11">
            <v>0</v>
          </cell>
          <cell r="H11">
            <v>1351092</v>
          </cell>
          <cell r="J11">
            <v>4712</v>
          </cell>
          <cell r="K11">
            <v>245</v>
          </cell>
          <cell r="M11">
            <v>8483</v>
          </cell>
          <cell r="N11">
            <v>2480</v>
          </cell>
          <cell r="O11">
            <v>11676</v>
          </cell>
          <cell r="R11">
            <v>3227</v>
          </cell>
          <cell r="S11">
            <v>51466</v>
          </cell>
          <cell r="U11">
            <v>1864152</v>
          </cell>
        </row>
        <row r="12">
          <cell r="A12">
            <v>1990</v>
          </cell>
          <cell r="B12">
            <v>2329560</v>
          </cell>
          <cell r="C12">
            <v>332025</v>
          </cell>
          <cell r="D12">
            <v>18536</v>
          </cell>
          <cell r="F12">
            <v>64</v>
          </cell>
          <cell r="H12">
            <v>1536147</v>
          </cell>
          <cell r="J12">
            <v>5241</v>
          </cell>
          <cell r="K12">
            <v>260</v>
          </cell>
          <cell r="M12">
            <v>8821</v>
          </cell>
          <cell r="N12">
            <v>2746</v>
          </cell>
          <cell r="O12">
            <v>2325</v>
          </cell>
          <cell r="P12">
            <v>80591</v>
          </cell>
          <cell r="R12">
            <v>3244</v>
          </cell>
          <cell r="S12">
            <v>35722</v>
          </cell>
          <cell r="U12">
            <v>1896753</v>
          </cell>
        </row>
        <row r="13">
          <cell r="A13">
            <v>1991</v>
          </cell>
          <cell r="B13">
            <v>2252935</v>
          </cell>
          <cell r="C13">
            <v>336112</v>
          </cell>
          <cell r="D13">
            <v>18343</v>
          </cell>
          <cell r="F13">
            <v>88</v>
          </cell>
          <cell r="H13">
            <v>1663777</v>
          </cell>
          <cell r="J13">
            <v>5893</v>
          </cell>
          <cell r="K13">
            <v>267</v>
          </cell>
          <cell r="M13">
            <v>8315</v>
          </cell>
          <cell r="N13">
            <v>2650</v>
          </cell>
          <cell r="O13">
            <v>2194</v>
          </cell>
          <cell r="P13">
            <v>80285</v>
          </cell>
          <cell r="R13">
            <v>3379</v>
          </cell>
          <cell r="S13">
            <v>28103</v>
          </cell>
          <cell r="U13">
            <v>1933990</v>
          </cell>
        </row>
        <row r="14">
          <cell r="A14">
            <v>1992</v>
          </cell>
          <cell r="B14">
            <v>2248538</v>
          </cell>
          <cell r="C14">
            <v>338312</v>
          </cell>
          <cell r="D14">
            <v>19992</v>
          </cell>
          <cell r="F14">
            <v>231</v>
          </cell>
          <cell r="H14">
            <v>1805291</v>
          </cell>
          <cell r="J14">
            <v>5382</v>
          </cell>
          <cell r="K14">
            <v>281</v>
          </cell>
          <cell r="M14">
            <v>7620</v>
          </cell>
          <cell r="N14">
            <v>2694</v>
          </cell>
          <cell r="O14">
            <v>2131</v>
          </cell>
          <cell r="P14">
            <v>84186</v>
          </cell>
          <cell r="R14">
            <v>3292</v>
          </cell>
          <cell r="S14">
            <v>26922</v>
          </cell>
          <cell r="U14">
            <v>1983564</v>
          </cell>
        </row>
        <row r="15">
          <cell r="A15">
            <v>1993</v>
          </cell>
          <cell r="B15">
            <v>2127419</v>
          </cell>
          <cell r="C15">
            <v>354370</v>
          </cell>
          <cell r="D15">
            <v>19361</v>
          </cell>
          <cell r="F15">
            <v>633</v>
          </cell>
          <cell r="H15">
            <v>1905765</v>
          </cell>
          <cell r="J15">
            <v>5962</v>
          </cell>
          <cell r="K15">
            <v>293</v>
          </cell>
          <cell r="M15">
            <v>7060</v>
          </cell>
          <cell r="N15">
            <v>2738</v>
          </cell>
          <cell r="O15">
            <v>2032</v>
          </cell>
          <cell r="P15">
            <v>87132</v>
          </cell>
          <cell r="R15">
            <v>3449</v>
          </cell>
          <cell r="S15">
            <v>26205</v>
          </cell>
          <cell r="U15">
            <v>2037676</v>
          </cell>
        </row>
        <row r="16">
          <cell r="A16">
            <v>1994</v>
          </cell>
          <cell r="B16">
            <v>2157592</v>
          </cell>
          <cell r="C16">
            <v>335702</v>
          </cell>
          <cell r="D16">
            <v>19971</v>
          </cell>
          <cell r="F16">
            <v>742</v>
          </cell>
          <cell r="H16">
            <v>2036736</v>
          </cell>
          <cell r="J16">
            <v>6682</v>
          </cell>
          <cell r="K16">
            <v>357</v>
          </cell>
          <cell r="M16">
            <v>6404</v>
          </cell>
          <cell r="N16">
            <v>2894</v>
          </cell>
          <cell r="O16">
            <v>1959</v>
          </cell>
          <cell r="P16">
            <v>93690</v>
          </cell>
          <cell r="R16">
            <v>3730</v>
          </cell>
          <cell r="S16">
            <v>23250</v>
          </cell>
          <cell r="U16">
            <v>2161104</v>
          </cell>
        </row>
        <row r="17">
          <cell r="A17">
            <v>1995</v>
          </cell>
          <cell r="B17">
            <v>2196969</v>
          </cell>
          <cell r="C17">
            <v>319146</v>
          </cell>
          <cell r="D17">
            <v>19742</v>
          </cell>
          <cell r="F17">
            <v>887</v>
          </cell>
          <cell r="H17">
            <v>2161015</v>
          </cell>
          <cell r="J17">
            <v>7650</v>
          </cell>
          <cell r="K17">
            <v>385</v>
          </cell>
          <cell r="M17">
            <v>6102</v>
          </cell>
          <cell r="N17">
            <v>2787</v>
          </cell>
          <cell r="O17">
            <v>1807</v>
          </cell>
          <cell r="P17">
            <v>97518</v>
          </cell>
          <cell r="R17">
            <v>3892</v>
          </cell>
          <cell r="S17">
            <v>18436</v>
          </cell>
          <cell r="U17">
            <v>2258956</v>
          </cell>
        </row>
        <row r="18">
          <cell r="A18">
            <v>1996</v>
          </cell>
          <cell r="B18">
            <v>2240844</v>
          </cell>
          <cell r="C18">
            <v>328005</v>
          </cell>
          <cell r="D18">
            <v>20499</v>
          </cell>
          <cell r="F18">
            <v>1195</v>
          </cell>
          <cell r="H18">
            <v>2290904</v>
          </cell>
          <cell r="J18">
            <v>8188</v>
          </cell>
          <cell r="K18">
            <v>478</v>
          </cell>
          <cell r="M18">
            <v>6032</v>
          </cell>
          <cell r="N18">
            <v>3080</v>
          </cell>
          <cell r="O18">
            <v>1761</v>
          </cell>
          <cell r="P18">
            <v>99956</v>
          </cell>
          <cell r="R18">
            <v>4520</v>
          </cell>
          <cell r="S18">
            <v>18220</v>
          </cell>
          <cell r="U18">
            <v>2374865</v>
          </cell>
        </row>
        <row r="19">
          <cell r="A19">
            <v>1997</v>
          </cell>
          <cell r="B19">
            <v>2249894</v>
          </cell>
          <cell r="C19">
            <v>293652</v>
          </cell>
          <cell r="D19">
            <v>21650</v>
          </cell>
          <cell r="F19">
            <v>1263</v>
          </cell>
          <cell r="H19">
            <v>2449928</v>
          </cell>
          <cell r="J19">
            <v>8856</v>
          </cell>
          <cell r="K19">
            <v>542</v>
          </cell>
          <cell r="M19">
            <v>6192</v>
          </cell>
          <cell r="N19">
            <v>3197</v>
          </cell>
          <cell r="O19">
            <v>1634</v>
          </cell>
          <cell r="P19">
            <v>107478</v>
          </cell>
          <cell r="R19">
            <v>4833</v>
          </cell>
          <cell r="S19">
            <v>18331</v>
          </cell>
          <cell r="U19">
            <v>2513787</v>
          </cell>
        </row>
        <row r="20">
          <cell r="A20">
            <v>1998</v>
          </cell>
          <cell r="B20">
            <v>2207641</v>
          </cell>
          <cell r="C20">
            <v>272482</v>
          </cell>
          <cell r="D20">
            <v>21618</v>
          </cell>
          <cell r="F20">
            <v>1448</v>
          </cell>
          <cell r="H20">
            <v>2599837</v>
          </cell>
          <cell r="J20">
            <v>9254</v>
          </cell>
          <cell r="K20">
            <v>677</v>
          </cell>
          <cell r="M20">
            <v>5827</v>
          </cell>
          <cell r="N20">
            <v>3309</v>
          </cell>
          <cell r="O20">
            <v>1610</v>
          </cell>
          <cell r="P20">
            <v>112311</v>
          </cell>
          <cell r="R20">
            <v>5239</v>
          </cell>
          <cell r="S20">
            <v>16699</v>
          </cell>
          <cell r="U20">
            <v>2623795</v>
          </cell>
        </row>
        <row r="21">
          <cell r="A21">
            <v>1999</v>
          </cell>
          <cell r="B21">
            <v>2202352</v>
          </cell>
          <cell r="C21">
            <v>260807</v>
          </cell>
          <cell r="D21">
            <v>22555</v>
          </cell>
          <cell r="F21">
            <v>1514</v>
          </cell>
          <cell r="H21">
            <v>2767034</v>
          </cell>
          <cell r="J21">
            <v>10268</v>
          </cell>
          <cell r="K21">
            <v>965</v>
          </cell>
          <cell r="M21">
            <v>6003</v>
          </cell>
          <cell r="N21">
            <v>3375</v>
          </cell>
          <cell r="O21">
            <v>1571</v>
          </cell>
          <cell r="P21">
            <v>116071</v>
          </cell>
          <cell r="R21">
            <v>5477</v>
          </cell>
          <cell r="S21">
            <v>16482</v>
          </cell>
          <cell r="U21">
            <v>2805080</v>
          </cell>
        </row>
        <row r="22">
          <cell r="A22">
            <v>2000</v>
          </cell>
          <cell r="B22">
            <v>2161690</v>
          </cell>
          <cell r="C22">
            <v>245477</v>
          </cell>
          <cell r="D22">
            <v>22299</v>
          </cell>
          <cell r="F22">
            <v>1517</v>
          </cell>
          <cell r="H22">
            <v>2887103</v>
          </cell>
          <cell r="J22">
            <v>10314</v>
          </cell>
          <cell r="K22">
            <v>1084</v>
          </cell>
          <cell r="M22">
            <v>5922</v>
          </cell>
          <cell r="N22">
            <v>3442</v>
          </cell>
          <cell r="O22">
            <v>1532</v>
          </cell>
          <cell r="P22">
            <v>123590</v>
          </cell>
          <cell r="R22">
            <v>5370</v>
          </cell>
          <cell r="S22">
            <v>14101</v>
          </cell>
          <cell r="U22">
            <v>2802330</v>
          </cell>
        </row>
        <row r="23">
          <cell r="A23">
            <v>2001</v>
          </cell>
          <cell r="B23">
            <v>2128731</v>
          </cell>
          <cell r="C23">
            <v>235798</v>
          </cell>
          <cell r="D23">
            <v>22931</v>
          </cell>
          <cell r="E23">
            <v>22931</v>
          </cell>
          <cell r="F23">
            <v>1730</v>
          </cell>
          <cell r="G23">
            <v>1730</v>
          </cell>
          <cell r="H23">
            <v>3022589</v>
          </cell>
          <cell r="J23">
            <v>10956</v>
          </cell>
          <cell r="K23">
            <v>1071</v>
          </cell>
          <cell r="L23">
            <v>1071</v>
          </cell>
          <cell r="M23">
            <v>6758</v>
          </cell>
          <cell r="N23">
            <v>3555</v>
          </cell>
          <cell r="O23">
            <v>1452</v>
          </cell>
          <cell r="P23">
            <v>119948</v>
          </cell>
          <cell r="Q23">
            <v>119948</v>
          </cell>
          <cell r="R23">
            <v>5473</v>
          </cell>
          <cell r="S23">
            <v>15176</v>
          </cell>
          <cell r="T23">
            <v>15176</v>
          </cell>
          <cell r="U23">
            <v>2895804</v>
          </cell>
        </row>
        <row r="24">
          <cell r="A24">
            <v>2002</v>
          </cell>
          <cell r="B24">
            <v>2131902</v>
          </cell>
          <cell r="C24">
            <v>229658</v>
          </cell>
          <cell r="D24">
            <v>23579</v>
          </cell>
          <cell r="E24">
            <v>23579</v>
          </cell>
          <cell r="F24">
            <v>1689</v>
          </cell>
          <cell r="G24">
            <v>1689</v>
          </cell>
          <cell r="H24">
            <v>3191108</v>
          </cell>
          <cell r="J24">
            <v>11450</v>
          </cell>
          <cell r="K24">
            <v>1132</v>
          </cell>
          <cell r="L24">
            <v>1132</v>
          </cell>
          <cell r="M24">
            <v>10591</v>
          </cell>
          <cell r="N24">
            <v>4055</v>
          </cell>
          <cell r="O24">
            <v>1457</v>
          </cell>
          <cell r="P24">
            <v>127298</v>
          </cell>
          <cell r="Q24">
            <v>127298</v>
          </cell>
          <cell r="R24">
            <v>4575</v>
          </cell>
          <cell r="S24">
            <v>15223</v>
          </cell>
          <cell r="T24">
            <v>15223</v>
          </cell>
          <cell r="U24">
            <v>2948526</v>
          </cell>
        </row>
        <row r="25">
          <cell r="A25">
            <v>2003</v>
          </cell>
          <cell r="B25">
            <v>2118978</v>
          </cell>
          <cell r="C25">
            <v>225253</v>
          </cell>
          <cell r="D25">
            <v>27109</v>
          </cell>
          <cell r="E25">
            <v>27109</v>
          </cell>
          <cell r="F25">
            <v>2320</v>
          </cell>
          <cell r="G25">
            <v>2320</v>
          </cell>
          <cell r="H25">
            <v>3369122</v>
          </cell>
          <cell r="J25">
            <v>11193</v>
          </cell>
          <cell r="K25">
            <v>1092</v>
          </cell>
          <cell r="L25">
            <v>1092</v>
          </cell>
          <cell r="M25">
            <v>6579</v>
          </cell>
          <cell r="N25">
            <v>4252</v>
          </cell>
          <cell r="O25">
            <v>1389</v>
          </cell>
          <cell r="P25">
            <v>149593</v>
          </cell>
          <cell r="Q25">
            <v>149593</v>
          </cell>
          <cell r="R25">
            <v>2685</v>
          </cell>
          <cell r="S25">
            <v>15401</v>
          </cell>
          <cell r="T25">
            <v>15401</v>
          </cell>
          <cell r="U25">
            <v>3011337</v>
          </cell>
        </row>
        <row r="26">
          <cell r="A26">
            <v>2004</v>
          </cell>
          <cell r="B26">
            <v>2109578</v>
          </cell>
          <cell r="C26">
            <v>220561.68512070135</v>
          </cell>
          <cell r="D26">
            <v>25357.048139711576</v>
          </cell>
          <cell r="E26">
            <v>28193.360000000001</v>
          </cell>
          <cell r="F26">
            <v>2782.8092490516765</v>
          </cell>
          <cell r="G26">
            <v>3125.0947866850329</v>
          </cell>
          <cell r="H26">
            <v>3540406.490763667</v>
          </cell>
          <cell r="I26">
            <v>5.0839503812467157E-2</v>
          </cell>
          <cell r="J26">
            <v>12375.747252699999</v>
          </cell>
          <cell r="K26">
            <v>1070.6135155850834</v>
          </cell>
          <cell r="L26">
            <v>1124.76</v>
          </cell>
          <cell r="M26">
            <v>6454</v>
          </cell>
          <cell r="N26">
            <v>4341.4533874225854</v>
          </cell>
          <cell r="O26">
            <v>1363.2894202852415</v>
          </cell>
          <cell r="P26">
            <v>141211.69230649999</v>
          </cell>
          <cell r="Q26">
            <v>156462.55507560199</v>
          </cell>
          <cell r="R26">
            <v>1688</v>
          </cell>
          <cell r="S26">
            <v>14667.651528683809</v>
          </cell>
          <cell r="T26">
            <v>15585.812</v>
          </cell>
          <cell r="U26">
            <v>3058664.425443674</v>
          </cell>
          <cell r="V26">
            <v>1.5716416144614165E-2</v>
          </cell>
        </row>
        <row r="27">
          <cell r="A27">
            <v>2005</v>
          </cell>
          <cell r="B27">
            <v>2100218</v>
          </cell>
          <cell r="C27">
            <v>217917.27371048878</v>
          </cell>
          <cell r="D27">
            <v>25969.718620293421</v>
          </cell>
          <cell r="E27">
            <v>29321.094400000002</v>
          </cell>
          <cell r="F27">
            <v>3442.8340105947113</v>
          </cell>
          <cell r="G27">
            <v>3437.6042653535364</v>
          </cell>
          <cell r="H27">
            <v>3713178.2140580169</v>
          </cell>
          <cell r="J27">
            <v>12908.80879116</v>
          </cell>
          <cell r="K27">
            <v>1055.8217236165906</v>
          </cell>
          <cell r="L27">
            <v>1158.5028</v>
          </cell>
          <cell r="M27">
            <v>6414</v>
          </cell>
          <cell r="N27">
            <v>4611.685902554399</v>
          </cell>
          <cell r="O27">
            <v>1329.0730603109771</v>
          </cell>
          <cell r="P27">
            <v>145948.041757</v>
          </cell>
          <cell r="Q27">
            <v>161710.43026675601</v>
          </cell>
          <cell r="S27">
            <v>14874.712315489416</v>
          </cell>
          <cell r="T27">
            <v>15772.841743999999</v>
          </cell>
          <cell r="U27">
            <v>3109671.8101834171</v>
          </cell>
        </row>
        <row r="28">
          <cell r="A28">
            <v>2006</v>
          </cell>
          <cell r="B28">
            <v>2090899</v>
          </cell>
          <cell r="C28">
            <v>215611.71684752082</v>
          </cell>
          <cell r="D28">
            <v>26597.192287575399</v>
          </cell>
          <cell r="E28">
            <v>30493.938176000003</v>
          </cell>
          <cell r="F28">
            <v>4429.3900915277463</v>
          </cell>
          <cell r="G28">
            <v>3736.675836439294</v>
          </cell>
          <cell r="H28">
            <v>3885949.9373523667</v>
          </cell>
          <cell r="J28">
            <v>13441.87032962</v>
          </cell>
          <cell r="K28">
            <v>1045.6278139880155</v>
          </cell>
          <cell r="L28">
            <v>1193.2578840000001</v>
          </cell>
          <cell r="M28">
            <v>6376</v>
          </cell>
          <cell r="N28">
            <v>4899.7464183566881</v>
          </cell>
          <cell r="O28">
            <v>1296.2182726156034</v>
          </cell>
          <cell r="P28">
            <v>150684.39120750001</v>
          </cell>
          <cell r="Q28">
            <v>166958.30545791003</v>
          </cell>
          <cell r="S28">
            <v>15088.021522257417</v>
          </cell>
          <cell r="T28">
            <v>15962.115844927999</v>
          </cell>
          <cell r="U28">
            <v>3158699.9493390508</v>
          </cell>
        </row>
        <row r="29">
          <cell r="A29">
            <v>2007</v>
          </cell>
          <cell r="B29">
            <v>2081623</v>
          </cell>
          <cell r="C29">
            <v>213601.59375250989</v>
          </cell>
          <cell r="D29">
            <v>27239.826812350202</v>
          </cell>
          <cell r="E29">
            <v>31713.695703040004</v>
          </cell>
          <cell r="F29">
            <v>5961.8770615887388</v>
          </cell>
          <cell r="G29">
            <v>3945.9296832798946</v>
          </cell>
          <cell r="H29">
            <v>4058721.6606467166</v>
          </cell>
          <cell r="J29">
            <v>13974.931868079999</v>
          </cell>
          <cell r="K29">
            <v>1038.6025804167957</v>
          </cell>
          <cell r="L29">
            <v>1229.05562052</v>
          </cell>
          <cell r="M29">
            <v>6341</v>
          </cell>
          <cell r="N29">
            <v>5207.2988435375046</v>
          </cell>
          <cell r="O29">
            <v>1264.6708761269072</v>
          </cell>
          <cell r="P29">
            <v>155420.740658</v>
          </cell>
          <cell r="Q29">
            <v>172206.18064906402</v>
          </cell>
          <cell r="S29">
            <v>15312.260980416129</v>
          </cell>
          <cell r="T29">
            <v>16153.661235067135</v>
          </cell>
          <cell r="U29">
            <v>3205825.6438111151</v>
          </cell>
        </row>
        <row r="30">
          <cell r="A30">
            <v>2008</v>
          </cell>
          <cell r="B30">
            <v>2072390</v>
          </cell>
          <cell r="C30">
            <v>211849.04757939369</v>
          </cell>
          <cell r="D30">
            <v>27897.988507360442</v>
          </cell>
          <cell r="E30">
            <v>32982.243531161606</v>
          </cell>
          <cell r="F30">
            <v>8429.9272235616336</v>
          </cell>
          <cell r="G30">
            <v>4125.5089431659626</v>
          </cell>
          <cell r="H30">
            <v>4231493.3839410665</v>
          </cell>
          <cell r="J30">
            <v>14507.993406539999</v>
          </cell>
          <cell r="K30">
            <v>1033.7610712678577</v>
          </cell>
          <cell r="L30">
            <v>1265.9272891356002</v>
          </cell>
          <cell r="M30">
            <v>6307</v>
          </cell>
          <cell r="N30">
            <v>5536.2044855796676</v>
          </cell>
          <cell r="O30">
            <v>1234.3788458011368</v>
          </cell>
          <cell r="P30">
            <v>160157.09010849998</v>
          </cell>
          <cell r="Q30">
            <v>177454.055840218</v>
          </cell>
          <cell r="S30">
            <v>15551.712826746334</v>
          </cell>
          <cell r="T30">
            <v>16347.505169887942</v>
          </cell>
          <cell r="U30">
            <v>3251122.7143857214</v>
          </cell>
        </row>
        <row r="31">
          <cell r="A31">
            <v>2009</v>
          </cell>
          <cell r="B31">
            <v>2063198</v>
          </cell>
          <cell r="C31">
            <v>210321.07245362783</v>
          </cell>
          <cell r="D31">
            <v>28572.052536102932</v>
          </cell>
          <cell r="E31">
            <v>34301.533272408073</v>
          </cell>
          <cell r="F31">
            <v>12554.305073998918</v>
          </cell>
          <cell r="G31">
            <v>4290.529300892601</v>
          </cell>
          <cell r="H31">
            <v>4404265.1072354168</v>
          </cell>
          <cell r="J31">
            <v>15041.054945</v>
          </cell>
          <cell r="K31">
            <v>1030.4244973872001</v>
          </cell>
          <cell r="L31">
            <v>1303.9051078096682</v>
          </cell>
          <cell r="M31">
            <v>6276</v>
          </cell>
          <cell r="N31">
            <v>5888.5473838012085</v>
          </cell>
          <cell r="O31">
            <v>1205.2922268281202</v>
          </cell>
          <cell r="P31">
            <v>164893.43955899999</v>
          </cell>
          <cell r="Q31">
            <v>182701.93103137202</v>
          </cell>
          <cell r="S31">
            <v>15810.322633138117</v>
          </cell>
          <cell r="T31">
            <v>16543.675231926598</v>
          </cell>
          <cell r="U31">
            <v>3294662.1173722846</v>
          </cell>
        </row>
        <row r="32">
          <cell r="A32">
            <v>2010</v>
          </cell>
          <cell r="B32">
            <v>2054047</v>
          </cell>
          <cell r="C32">
            <v>208988.8918693024</v>
          </cell>
          <cell r="D32">
            <v>29262.403126678484</v>
          </cell>
          <cell r="E32">
            <v>35673.594603304395</v>
          </cell>
          <cell r="F32">
            <v>19719.027088794974</v>
          </cell>
          <cell r="G32">
            <v>4453.56941432652</v>
          </cell>
          <cell r="H32">
            <v>4577036.8305297671</v>
          </cell>
          <cell r="J32">
            <v>15574.116483459999</v>
          </cell>
          <cell r="K32">
            <v>1028.1250645205848</v>
          </cell>
          <cell r="L32">
            <v>1343.0222610439582</v>
          </cell>
          <cell r="M32">
            <v>6245</v>
          </cell>
          <cell r="N32">
            <v>6266.663340488024</v>
          </cell>
          <cell r="O32">
            <v>1177.3630522504193</v>
          </cell>
          <cell r="P32">
            <v>169629.7890095</v>
          </cell>
          <cell r="Q32">
            <v>187949.80622252601</v>
          </cell>
          <cell r="S32">
            <v>16091.763583220129</v>
          </cell>
          <cell r="T32">
            <v>16742.199334709716</v>
          </cell>
          <cell r="U32">
            <v>3336512.0557541517</v>
          </cell>
        </row>
        <row r="33">
          <cell r="A33">
            <v>2011</v>
          </cell>
          <cell r="B33">
            <v>2044939</v>
          </cell>
          <cell r="C33">
            <v>207827.41673837439</v>
          </cell>
          <cell r="D33">
            <v>29969.433790808689</v>
          </cell>
          <cell r="E33">
            <v>37100.538387436573</v>
          </cell>
          <cell r="F33">
            <v>32679.719930042796</v>
          </cell>
          <cell r="G33">
            <v>4622.8050520709276</v>
          </cell>
          <cell r="H33">
            <v>4749808.5538241174</v>
          </cell>
          <cell r="J33">
            <v>16107.178021919999</v>
          </cell>
          <cell r="K33">
            <v>1026.5403876342968</v>
          </cell>
          <cell r="L33">
            <v>1383.3129288752771</v>
          </cell>
          <cell r="M33">
            <v>6217</v>
          </cell>
          <cell r="N33">
            <v>6673.1732605136394</v>
          </cell>
          <cell r="O33">
            <v>1150.5452638606678</v>
          </cell>
          <cell r="P33">
            <v>174366.13845999999</v>
          </cell>
          <cell r="Q33">
            <v>193197.68141367999</v>
          </cell>
          <cell r="S33">
            <v>16399.499347904475</v>
          </cell>
          <cell r="T33">
            <v>16943.105726726233</v>
          </cell>
          <cell r="U33">
            <v>3376738.0860262378</v>
          </cell>
        </row>
        <row r="34">
          <cell r="A34">
            <v>2012</v>
          </cell>
          <cell r="B34">
            <v>2035871</v>
          </cell>
          <cell r="C34">
            <v>206814.77288540357</v>
          </cell>
          <cell r="D34">
            <v>30693.547548144066</v>
          </cell>
          <cell r="E34">
            <v>38584.559922934037</v>
          </cell>
          <cell r="F34">
            <v>57124.00708630577</v>
          </cell>
          <cell r="G34">
            <v>4798.4716440496231</v>
          </cell>
          <cell r="H34">
            <v>4922580.2771184677</v>
          </cell>
          <cell r="J34">
            <v>16640.23956038</v>
          </cell>
          <cell r="K34">
            <v>1025.4482918960846</v>
          </cell>
          <cell r="L34">
            <v>1424.8123167415354</v>
          </cell>
          <cell r="M34">
            <v>6189</v>
          </cell>
          <cell r="N34">
            <v>7111.0215184375284</v>
          </cell>
          <cell r="O34">
            <v>1124.7946362466419</v>
          </cell>
          <cell r="P34">
            <v>179102.4879105</v>
          </cell>
          <cell r="Q34">
            <v>198445.55660483401</v>
          </cell>
          <cell r="S34">
            <v>16736.844257397315</v>
          </cell>
          <cell r="T34">
            <v>17146.422995446948</v>
          </cell>
          <cell r="U34">
            <v>3415403.2208870319</v>
          </cell>
        </row>
        <row r="35">
          <cell r="A35">
            <v>2013</v>
          </cell>
          <cell r="B35">
            <v>2026845</v>
          </cell>
          <cell r="C35">
            <v>205931.88908905376</v>
          </cell>
          <cell r="D35">
            <v>31435.157155992354</v>
          </cell>
          <cell r="E35">
            <v>40127.942319851398</v>
          </cell>
          <cell r="F35">
            <v>105220.49267193109</v>
          </cell>
          <cell r="G35">
            <v>4980.8135665235086</v>
          </cell>
          <cell r="H35">
            <v>5095352.000412818</v>
          </cell>
          <cell r="J35">
            <v>17173.301098839998</v>
          </cell>
          <cell r="K35">
            <v>1024.6956633244552</v>
          </cell>
          <cell r="L35">
            <v>1467.5566862437815</v>
          </cell>
          <cell r="M35">
            <v>6163</v>
          </cell>
          <cell r="N35">
            <v>7583.520201637567</v>
          </cell>
          <cell r="O35">
            <v>1100.068703858808</v>
          </cell>
          <cell r="P35">
            <v>183838.83736100001</v>
          </cell>
          <cell r="Q35">
            <v>203693.43179598803</v>
          </cell>
          <cell r="S35">
            <v>17107.020055949695</v>
          </cell>
          <cell r="T35">
            <v>17352.180071392311</v>
          </cell>
          <cell r="U35">
            <v>3452568.0279458282</v>
          </cell>
        </row>
        <row r="36">
          <cell r="A36">
            <v>2014</v>
          </cell>
          <cell r="B36">
            <v>2017860</v>
          </cell>
          <cell r="C36">
            <v>205162.13791190472</v>
          </cell>
          <cell r="D36">
            <v>32194.685344597463</v>
          </cell>
          <cell r="E36">
            <v>41733.060012645452</v>
          </cell>
          <cell r="F36">
            <v>203950.60352563835</v>
          </cell>
          <cell r="G36">
            <v>5170.0844820514021</v>
          </cell>
          <cell r="H36">
            <v>5268123.7237071684</v>
          </cell>
          <cell r="J36">
            <v>17706.362637300001</v>
          </cell>
          <cell r="K36">
            <v>1024.1769819057727</v>
          </cell>
          <cell r="L36">
            <v>1511.5833868310951</v>
          </cell>
          <cell r="M36">
            <v>6137</v>
          </cell>
          <cell r="N36">
            <v>8094.4002329774958</v>
          </cell>
          <cell r="O36">
            <v>1076.3266909800723</v>
          </cell>
          <cell r="P36">
            <v>188575.1868115</v>
          </cell>
          <cell r="Q36">
            <v>208941.30698714202</v>
          </cell>
          <cell r="S36">
            <v>17513.209010886218</v>
          </cell>
          <cell r="T36">
            <v>17560.406232249021</v>
          </cell>
          <cell r="U36">
            <v>3488290.7245998131</v>
          </cell>
        </row>
        <row r="37">
          <cell r="A37">
            <v>2015</v>
          </cell>
          <cell r="B37">
            <v>2008915</v>
          </cell>
          <cell r="C37">
            <v>204491.02255428681</v>
          </cell>
          <cell r="D37">
            <v>32972.565058102635</v>
          </cell>
          <cell r="E37">
            <v>43402.382413151274</v>
          </cell>
          <cell r="F37">
            <v>415290.82971900393</v>
          </cell>
          <cell r="G37">
            <v>5366.5476923693559</v>
          </cell>
          <cell r="H37">
            <v>5440895.4470015187</v>
          </cell>
          <cell r="J37">
            <v>18239.424175759999</v>
          </cell>
          <cell r="K37">
            <v>1023.8195274797415</v>
          </cell>
          <cell r="L37">
            <v>1556.930888436028</v>
          </cell>
          <cell r="M37">
            <v>6113</v>
          </cell>
          <cell r="N37">
            <v>8647.8705622109755</v>
          </cell>
          <cell r="O37">
            <v>1053.5294444822453</v>
          </cell>
          <cell r="P37">
            <v>193311.53626199998</v>
          </cell>
          <cell r="Q37">
            <v>214189.182178296</v>
          </cell>
          <cell r="S37">
            <v>17958.603476717948</v>
          </cell>
          <cell r="T37">
            <v>17771.13110703601</v>
          </cell>
          <cell r="U37">
            <v>3522627.2692296226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mpus"/>
      <sheetName val="y2y %"/>
      <sheetName val="Sheet3"/>
      <sheetName val="Quarter--&gt;"/>
      <sheetName val="Q Employment"/>
      <sheetName val="Q EO"/>
      <sheetName val="Q TEGE"/>
      <sheetName val="Month--&gt;"/>
      <sheetName val="M Employment"/>
      <sheetName val="M EO"/>
      <sheetName val="M TEGE"/>
      <sheetName val="BOD--&gt;"/>
      <sheetName val="BOD-Qrt EO"/>
      <sheetName val="BOD-Qrt TEGE"/>
      <sheetName val="BOD-Qrt Employment"/>
      <sheetName val="CY 2004"/>
      <sheetName val="BOD"/>
      <sheetName val="KATY_FOR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148"/>
  <sheetViews>
    <sheetView showGridLines="0" tabSelected="1" zoomScaleNormal="100" zoomScaleSheetLayoutView="120" workbookViewId="0">
      <selection activeCell="L130" sqref="L130"/>
    </sheetView>
  </sheetViews>
  <sheetFormatPr defaultColWidth="9.08984375" defaultRowHeight="21"/>
  <cols>
    <col min="1" max="1" width="34.54296875" style="9" customWidth="1"/>
    <col min="2" max="10" width="10.54296875" style="1" customWidth="1"/>
    <col min="11" max="16384" width="9.08984375" style="1"/>
  </cols>
  <sheetData>
    <row r="1" spans="1:10" ht="17.25" customHeight="1" thickBot="1">
      <c r="A1" s="88" t="s">
        <v>119</v>
      </c>
      <c r="B1" s="88"/>
      <c r="C1" s="88"/>
      <c r="D1" s="88"/>
      <c r="E1" s="88"/>
      <c r="F1" s="88"/>
      <c r="G1" s="88"/>
      <c r="H1" s="88"/>
      <c r="I1" s="88"/>
      <c r="J1" s="88"/>
    </row>
    <row r="2" spans="1:10" s="54" customFormat="1" ht="12.75" customHeight="1" thickTop="1">
      <c r="A2" s="80" t="s">
        <v>0</v>
      </c>
      <c r="B2" s="82" t="s">
        <v>118</v>
      </c>
      <c r="C2" s="84" t="s">
        <v>1</v>
      </c>
      <c r="D2" s="85"/>
      <c r="E2" s="85"/>
      <c r="F2" s="85"/>
      <c r="G2" s="85"/>
      <c r="H2" s="85"/>
      <c r="I2" s="85"/>
      <c r="J2" s="85"/>
    </row>
    <row r="3" spans="1:10" s="54" customFormat="1" ht="10.5" customHeight="1">
      <c r="A3" s="81"/>
      <c r="B3" s="83"/>
      <c r="C3" s="55">
        <v>2023</v>
      </c>
      <c r="D3" s="55">
        <f>C3+1</f>
        <v>2024</v>
      </c>
      <c r="E3" s="55">
        <f t="shared" ref="E3:J3" si="0">D3+1</f>
        <v>2025</v>
      </c>
      <c r="F3" s="55">
        <f t="shared" si="0"/>
        <v>2026</v>
      </c>
      <c r="G3" s="55">
        <f t="shared" si="0"/>
        <v>2027</v>
      </c>
      <c r="H3" s="55">
        <f t="shared" si="0"/>
        <v>2028</v>
      </c>
      <c r="I3" s="55">
        <f t="shared" si="0"/>
        <v>2029</v>
      </c>
      <c r="J3" s="55">
        <f t="shared" si="0"/>
        <v>2030</v>
      </c>
    </row>
    <row r="4" spans="1:10" s="58" customFormat="1" ht="9.75" customHeight="1">
      <c r="A4" s="56"/>
      <c r="B4" s="57" t="s">
        <v>82</v>
      </c>
      <c r="C4" s="57" t="s">
        <v>83</v>
      </c>
      <c r="D4" s="57" t="s">
        <v>84</v>
      </c>
      <c r="E4" s="57" t="s">
        <v>85</v>
      </c>
      <c r="F4" s="57" t="s">
        <v>86</v>
      </c>
      <c r="G4" s="57" t="s">
        <v>87</v>
      </c>
      <c r="H4" s="57" t="s">
        <v>88</v>
      </c>
      <c r="I4" s="57" t="s">
        <v>89</v>
      </c>
      <c r="J4" s="57" t="s">
        <v>90</v>
      </c>
    </row>
    <row r="5" spans="1:10" s="2" customFormat="1" ht="14.25" customHeight="1">
      <c r="A5" s="46" t="s">
        <v>2</v>
      </c>
      <c r="B5" s="8">
        <v>262830692</v>
      </c>
      <c r="C5" s="8">
        <v>276986800</v>
      </c>
      <c r="D5" s="8">
        <v>274419000</v>
      </c>
      <c r="E5" s="8">
        <v>275366000</v>
      </c>
      <c r="F5" s="8">
        <v>277395000</v>
      </c>
      <c r="G5" s="8">
        <v>279595500</v>
      </c>
      <c r="H5" s="8">
        <v>281871400</v>
      </c>
      <c r="I5" s="8">
        <v>284273000</v>
      </c>
      <c r="J5" s="8">
        <v>286673700</v>
      </c>
    </row>
    <row r="6" spans="1:10" s="2" customFormat="1" ht="9.75" customHeight="1">
      <c r="A6" s="43" t="s">
        <v>3</v>
      </c>
      <c r="B6" s="6">
        <v>51282006</v>
      </c>
      <c r="C6" s="6">
        <v>57858100</v>
      </c>
      <c r="D6" s="6">
        <v>49355800</v>
      </c>
      <c r="E6" s="6">
        <v>44903300</v>
      </c>
      <c r="F6" s="6">
        <v>42025000</v>
      </c>
      <c r="G6" s="6">
        <v>39463500</v>
      </c>
      <c r="H6" s="6">
        <v>37020000</v>
      </c>
      <c r="I6" s="6">
        <v>34720700</v>
      </c>
      <c r="J6" s="6">
        <v>32497900</v>
      </c>
    </row>
    <row r="7" spans="1:10" s="2" customFormat="1" ht="9.75" customHeight="1">
      <c r="A7" s="43" t="s">
        <v>4</v>
      </c>
      <c r="B7" s="6">
        <v>211548686</v>
      </c>
      <c r="C7" s="6">
        <v>219128700</v>
      </c>
      <c r="D7" s="6">
        <v>225063300</v>
      </c>
      <c r="E7" s="6">
        <v>230462700</v>
      </c>
      <c r="F7" s="6">
        <v>235369900</v>
      </c>
      <c r="G7" s="6">
        <v>240132100</v>
      </c>
      <c r="H7" s="6">
        <v>244851300</v>
      </c>
      <c r="I7" s="6">
        <v>249552300</v>
      </c>
      <c r="J7" s="6">
        <v>254175800</v>
      </c>
    </row>
    <row r="8" spans="1:10" s="2" customFormat="1" ht="9.75" customHeight="1">
      <c r="A8" s="43" t="s">
        <v>5</v>
      </c>
      <c r="B8" s="6">
        <v>224661442</v>
      </c>
      <c r="C8" s="6">
        <v>238881400</v>
      </c>
      <c r="D8" s="6">
        <v>236364800</v>
      </c>
      <c r="E8" s="6">
        <v>237871000</v>
      </c>
      <c r="F8" s="6">
        <v>239685000</v>
      </c>
      <c r="G8" s="6">
        <v>241492500</v>
      </c>
      <c r="H8" s="6">
        <v>243340300</v>
      </c>
      <c r="I8" s="6">
        <v>245224300</v>
      </c>
      <c r="J8" s="6">
        <v>247086500</v>
      </c>
    </row>
    <row r="9" spans="1:10" s="2" customFormat="1" ht="9.75" customHeight="1">
      <c r="A9" s="43" t="s">
        <v>6</v>
      </c>
      <c r="B9" s="6">
        <v>160577401</v>
      </c>
      <c r="C9" s="6">
        <v>168794800</v>
      </c>
      <c r="D9" s="6">
        <v>167443900</v>
      </c>
      <c r="E9" s="6">
        <v>169006900</v>
      </c>
      <c r="F9" s="6">
        <v>170620400</v>
      </c>
      <c r="G9" s="6">
        <v>172248100</v>
      </c>
      <c r="H9" s="6">
        <v>173919400</v>
      </c>
      <c r="I9" s="6">
        <v>175630800</v>
      </c>
      <c r="J9" s="6">
        <v>177320300</v>
      </c>
    </row>
    <row r="10" spans="1:10" s="3" customFormat="1" ht="9.75" customHeight="1">
      <c r="A10" s="47" t="s">
        <v>110</v>
      </c>
      <c r="B10" s="7">
        <v>159652554</v>
      </c>
      <c r="C10" s="7">
        <v>167475900</v>
      </c>
      <c r="D10" s="7">
        <v>166125000</v>
      </c>
      <c r="E10" s="7">
        <v>167682500</v>
      </c>
      <c r="F10" s="7">
        <v>169285500</v>
      </c>
      <c r="G10" s="7">
        <v>170899400</v>
      </c>
      <c r="H10" s="7">
        <v>172554100</v>
      </c>
      <c r="I10" s="7">
        <v>174249100</v>
      </c>
      <c r="J10" s="7">
        <v>175917300</v>
      </c>
    </row>
    <row r="11" spans="1:10" s="3" customFormat="1" ht="9.75" customHeight="1">
      <c r="A11" s="48" t="s">
        <v>115</v>
      </c>
      <c r="B11" s="7">
        <v>11820841</v>
      </c>
      <c r="C11" s="7">
        <v>14414800</v>
      </c>
      <c r="D11" s="7">
        <v>9987200</v>
      </c>
      <c r="E11" s="7">
        <v>8769700</v>
      </c>
      <c r="F11" s="7">
        <v>7947600</v>
      </c>
      <c r="G11" s="7">
        <v>7242700</v>
      </c>
      <c r="H11" s="7">
        <v>6600100</v>
      </c>
      <c r="I11" s="7">
        <v>6014500</v>
      </c>
      <c r="J11" s="7">
        <v>5480900</v>
      </c>
    </row>
    <row r="12" spans="1:10" s="3" customFormat="1" ht="9.75" customHeight="1">
      <c r="A12" s="48" t="s">
        <v>109</v>
      </c>
      <c r="B12" s="7">
        <v>147831713</v>
      </c>
      <c r="C12" s="7">
        <v>153061200</v>
      </c>
      <c r="D12" s="7">
        <v>156137700</v>
      </c>
      <c r="E12" s="7">
        <v>158912800</v>
      </c>
      <c r="F12" s="7">
        <v>161337900</v>
      </c>
      <c r="G12" s="7">
        <v>163656700</v>
      </c>
      <c r="H12" s="7">
        <v>165954100</v>
      </c>
      <c r="I12" s="7">
        <v>168234600</v>
      </c>
      <c r="J12" s="7">
        <v>170436400</v>
      </c>
    </row>
    <row r="13" spans="1:10" s="3" customFormat="1" ht="9.75" customHeight="1">
      <c r="A13" s="49" t="s">
        <v>149</v>
      </c>
      <c r="B13" s="7">
        <v>582990</v>
      </c>
      <c r="C13" s="7">
        <v>907900</v>
      </c>
      <c r="D13" s="7">
        <v>934700</v>
      </c>
      <c r="E13" s="7">
        <v>961500</v>
      </c>
      <c r="F13" s="7">
        <v>988300</v>
      </c>
      <c r="G13" s="7">
        <v>1015200</v>
      </c>
      <c r="H13" s="7">
        <v>1042100</v>
      </c>
      <c r="I13" s="7">
        <v>1068900</v>
      </c>
      <c r="J13" s="7">
        <v>1095800</v>
      </c>
    </row>
    <row r="14" spans="1:10" s="3" customFormat="1" ht="9.75" customHeight="1">
      <c r="A14" s="11" t="s">
        <v>116</v>
      </c>
      <c r="B14" s="7">
        <v>231845</v>
      </c>
      <c r="C14" s="7">
        <v>442100</v>
      </c>
      <c r="D14" s="7">
        <v>426400</v>
      </c>
      <c r="E14" s="7">
        <v>416500</v>
      </c>
      <c r="F14" s="7">
        <v>406700</v>
      </c>
      <c r="G14" s="7">
        <v>396800</v>
      </c>
      <c r="H14" s="7">
        <v>387000</v>
      </c>
      <c r="I14" s="7">
        <v>369600</v>
      </c>
      <c r="J14" s="7">
        <v>353000</v>
      </c>
    </row>
    <row r="15" spans="1:10" s="3" customFormat="1" ht="9.75" customHeight="1">
      <c r="A15" s="11" t="s">
        <v>7</v>
      </c>
      <c r="B15" s="7">
        <v>351145</v>
      </c>
      <c r="C15" s="7">
        <v>465700</v>
      </c>
      <c r="D15" s="7">
        <v>508300</v>
      </c>
      <c r="E15" s="7">
        <v>545000</v>
      </c>
      <c r="F15" s="7">
        <v>581700</v>
      </c>
      <c r="G15" s="7">
        <v>618400</v>
      </c>
      <c r="H15" s="7">
        <v>655100</v>
      </c>
      <c r="I15" s="7">
        <v>699300</v>
      </c>
      <c r="J15" s="7">
        <v>742800</v>
      </c>
    </row>
    <row r="16" spans="1:10" s="3" customFormat="1" ht="9.75" customHeight="1">
      <c r="A16" s="11" t="s">
        <v>150</v>
      </c>
      <c r="B16" s="7">
        <v>341857</v>
      </c>
      <c r="C16" s="7">
        <v>411000</v>
      </c>
      <c r="D16" s="7">
        <v>384300</v>
      </c>
      <c r="E16" s="7">
        <v>363000</v>
      </c>
      <c r="F16" s="7">
        <v>346500</v>
      </c>
      <c r="G16" s="7">
        <v>333500</v>
      </c>
      <c r="H16" s="7">
        <v>323200</v>
      </c>
      <c r="I16" s="7">
        <v>312900</v>
      </c>
      <c r="J16" s="7">
        <v>307200</v>
      </c>
    </row>
    <row r="17" spans="1:10" s="3" customFormat="1" ht="9.75" customHeight="1">
      <c r="A17" s="11" t="s">
        <v>117</v>
      </c>
      <c r="B17" s="7">
        <v>99713</v>
      </c>
      <c r="C17" s="7">
        <v>157400</v>
      </c>
      <c r="D17" s="7">
        <v>147000</v>
      </c>
      <c r="E17" s="7">
        <v>142800</v>
      </c>
      <c r="F17" s="7">
        <v>140700</v>
      </c>
      <c r="G17" s="7">
        <v>139500</v>
      </c>
      <c r="H17" s="7">
        <v>138300</v>
      </c>
      <c r="I17" s="7">
        <v>134500</v>
      </c>
      <c r="J17" s="7">
        <v>132800</v>
      </c>
    </row>
    <row r="18" spans="1:10" s="3" customFormat="1" ht="9.75" customHeight="1">
      <c r="A18" s="11" t="s">
        <v>8</v>
      </c>
      <c r="B18" s="7">
        <v>242144</v>
      </c>
      <c r="C18" s="7">
        <v>253600</v>
      </c>
      <c r="D18" s="7">
        <v>237200</v>
      </c>
      <c r="E18" s="7">
        <v>220200</v>
      </c>
      <c r="F18" s="7">
        <v>205800</v>
      </c>
      <c r="G18" s="7">
        <v>194100</v>
      </c>
      <c r="H18" s="7">
        <v>184900</v>
      </c>
      <c r="I18" s="7">
        <v>178300</v>
      </c>
      <c r="J18" s="7">
        <v>174400</v>
      </c>
    </row>
    <row r="19" spans="1:10" s="2" customFormat="1" ht="9.75" customHeight="1">
      <c r="A19" s="43" t="s">
        <v>9</v>
      </c>
      <c r="B19" s="6">
        <v>12682195</v>
      </c>
      <c r="C19" s="6">
        <v>12214000</v>
      </c>
      <c r="D19" s="6">
        <v>12214000</v>
      </c>
      <c r="E19" s="6">
        <v>12214000</v>
      </c>
      <c r="F19" s="6">
        <v>12082100</v>
      </c>
      <c r="G19" s="6">
        <v>11950200</v>
      </c>
      <c r="H19" s="6">
        <v>11818300</v>
      </c>
      <c r="I19" s="6">
        <v>11686500</v>
      </c>
      <c r="J19" s="6">
        <v>11554600</v>
      </c>
    </row>
    <row r="20" spans="1:10" s="3" customFormat="1" ht="9.75" customHeight="1">
      <c r="A20" s="11" t="s">
        <v>10</v>
      </c>
      <c r="B20" s="7">
        <v>12462080</v>
      </c>
      <c r="C20" s="7">
        <v>12014900</v>
      </c>
      <c r="D20" s="7">
        <v>12003000</v>
      </c>
      <c r="E20" s="7">
        <v>11988500</v>
      </c>
      <c r="F20" s="7">
        <v>11842200</v>
      </c>
      <c r="G20" s="7">
        <v>11695900</v>
      </c>
      <c r="H20" s="7">
        <v>11549500</v>
      </c>
      <c r="I20" s="7">
        <v>11403200</v>
      </c>
      <c r="J20" s="7">
        <v>11256900</v>
      </c>
    </row>
    <row r="21" spans="1:10" s="3" customFormat="1" ht="9.75" customHeight="1">
      <c r="A21" s="11" t="s">
        <v>11</v>
      </c>
      <c r="B21" s="7">
        <v>220115</v>
      </c>
      <c r="C21" s="7">
        <v>199100</v>
      </c>
      <c r="D21" s="7">
        <v>211000</v>
      </c>
      <c r="E21" s="7">
        <v>225500</v>
      </c>
      <c r="F21" s="7">
        <v>239900</v>
      </c>
      <c r="G21" s="7">
        <v>254300</v>
      </c>
      <c r="H21" s="7">
        <v>268800</v>
      </c>
      <c r="I21" s="7">
        <v>283200</v>
      </c>
      <c r="J21" s="7">
        <v>297700</v>
      </c>
    </row>
    <row r="22" spans="1:10" s="2" customFormat="1" ht="9.75" customHeight="1">
      <c r="A22" s="43" t="s">
        <v>12</v>
      </c>
      <c r="B22" s="6">
        <v>2973224</v>
      </c>
      <c r="C22" s="6">
        <v>3090300</v>
      </c>
      <c r="D22" s="6">
        <v>3083300</v>
      </c>
      <c r="E22" s="6">
        <v>3070000</v>
      </c>
      <c r="F22" s="6">
        <v>3055800</v>
      </c>
      <c r="G22" s="6">
        <v>3041400</v>
      </c>
      <c r="H22" s="6">
        <v>3027000</v>
      </c>
      <c r="I22" s="6">
        <v>3013100</v>
      </c>
      <c r="J22" s="6">
        <v>2999700</v>
      </c>
    </row>
    <row r="23" spans="1:10" s="3" customFormat="1" ht="9.75" customHeight="1">
      <c r="A23" s="11" t="s">
        <v>13</v>
      </c>
      <c r="B23" s="7">
        <v>282231</v>
      </c>
      <c r="C23" s="7">
        <v>350200</v>
      </c>
      <c r="D23" s="7">
        <v>323500</v>
      </c>
      <c r="E23" s="7">
        <v>295300</v>
      </c>
      <c r="F23" s="7">
        <v>269600</v>
      </c>
      <c r="G23" s="7">
        <v>246400</v>
      </c>
      <c r="H23" s="7">
        <v>225400</v>
      </c>
      <c r="I23" s="7">
        <v>206400</v>
      </c>
      <c r="J23" s="7">
        <v>189200</v>
      </c>
    </row>
    <row r="24" spans="1:10" s="3" customFormat="1" ht="9.75" customHeight="1">
      <c r="A24" s="11" t="s">
        <v>14</v>
      </c>
      <c r="B24" s="7">
        <v>2690993</v>
      </c>
      <c r="C24" s="7">
        <v>2740100</v>
      </c>
      <c r="D24" s="7">
        <v>2759800</v>
      </c>
      <c r="E24" s="7">
        <v>2774800</v>
      </c>
      <c r="F24" s="7">
        <v>2786200</v>
      </c>
      <c r="G24" s="7">
        <v>2794900</v>
      </c>
      <c r="H24" s="7">
        <v>2801600</v>
      </c>
      <c r="I24" s="7">
        <v>2806700</v>
      </c>
      <c r="J24" s="7">
        <v>2810600</v>
      </c>
    </row>
    <row r="25" spans="1:10" s="2" customFormat="1" ht="9.75" customHeight="1">
      <c r="A25" s="43" t="s">
        <v>151</v>
      </c>
      <c r="B25" s="6">
        <v>794141</v>
      </c>
      <c r="C25" s="6">
        <v>775400</v>
      </c>
      <c r="D25" s="6">
        <v>773900</v>
      </c>
      <c r="E25" s="6">
        <v>773900</v>
      </c>
      <c r="F25" s="6">
        <v>773900</v>
      </c>
      <c r="G25" s="6">
        <v>773900</v>
      </c>
      <c r="H25" s="6">
        <v>773900</v>
      </c>
      <c r="I25" s="6">
        <v>773900</v>
      </c>
      <c r="J25" s="6">
        <v>773900</v>
      </c>
    </row>
    <row r="26" spans="1:10" s="2" customFormat="1" ht="9.75" customHeight="1">
      <c r="A26" s="43" t="s">
        <v>152</v>
      </c>
      <c r="B26" s="6">
        <v>4582871</v>
      </c>
      <c r="C26" s="6">
        <v>5069500</v>
      </c>
      <c r="D26" s="6">
        <v>5276700</v>
      </c>
      <c r="E26" s="6">
        <v>5488300</v>
      </c>
      <c r="F26" s="6">
        <v>5605500</v>
      </c>
      <c r="G26" s="6">
        <v>5714500</v>
      </c>
      <c r="H26" s="6">
        <v>5824600</v>
      </c>
      <c r="I26" s="6">
        <v>5935300</v>
      </c>
      <c r="J26" s="6">
        <v>6046400</v>
      </c>
    </row>
    <row r="27" spans="1:10" s="3" customFormat="1" ht="9.75" customHeight="1">
      <c r="A27" s="11" t="s">
        <v>15</v>
      </c>
      <c r="B27" s="7">
        <v>149250</v>
      </c>
      <c r="C27" s="7">
        <v>394600</v>
      </c>
      <c r="D27" s="7">
        <v>369400</v>
      </c>
      <c r="E27" s="7">
        <v>350700</v>
      </c>
      <c r="F27" s="7">
        <v>343700</v>
      </c>
      <c r="G27" s="7">
        <v>333500</v>
      </c>
      <c r="H27" s="7">
        <v>326000</v>
      </c>
      <c r="I27" s="7">
        <v>320400</v>
      </c>
      <c r="J27" s="7">
        <v>316300</v>
      </c>
    </row>
    <row r="28" spans="1:10" s="3" customFormat="1" ht="9.75" customHeight="1">
      <c r="A28" s="11" t="s">
        <v>16</v>
      </c>
      <c r="B28" s="7">
        <v>4433621</v>
      </c>
      <c r="C28" s="7">
        <v>4674900</v>
      </c>
      <c r="D28" s="7">
        <v>4907300</v>
      </c>
      <c r="E28" s="7">
        <v>5137500</v>
      </c>
      <c r="F28" s="7">
        <v>5261800</v>
      </c>
      <c r="G28" s="7">
        <v>5381000</v>
      </c>
      <c r="H28" s="7">
        <v>5498700</v>
      </c>
      <c r="I28" s="7">
        <v>5615000</v>
      </c>
      <c r="J28" s="7">
        <v>5730200</v>
      </c>
    </row>
    <row r="29" spans="1:10" s="2" customFormat="1" ht="9.75" customHeight="1">
      <c r="A29" s="43" t="s">
        <v>17</v>
      </c>
      <c r="B29" s="6">
        <v>7783235</v>
      </c>
      <c r="C29" s="6">
        <v>7917400</v>
      </c>
      <c r="D29" s="6">
        <v>7940600</v>
      </c>
      <c r="E29" s="6">
        <v>7989400</v>
      </c>
      <c r="F29" s="6">
        <v>8036500</v>
      </c>
      <c r="G29" s="6">
        <v>8081900</v>
      </c>
      <c r="H29" s="6">
        <v>8125200</v>
      </c>
      <c r="I29" s="6">
        <v>8166500</v>
      </c>
      <c r="J29" s="6">
        <v>8205600</v>
      </c>
    </row>
    <row r="30" spans="1:10" s="2" customFormat="1" ht="9.75" customHeight="1">
      <c r="A30" s="43" t="s">
        <v>18</v>
      </c>
      <c r="B30" s="6">
        <v>1155810</v>
      </c>
      <c r="C30" s="6">
        <v>1116200</v>
      </c>
      <c r="D30" s="6">
        <v>1024900</v>
      </c>
      <c r="E30" s="6">
        <v>970600</v>
      </c>
      <c r="F30" s="6">
        <v>924800</v>
      </c>
      <c r="G30" s="6">
        <v>886000</v>
      </c>
      <c r="H30" s="6">
        <v>853300</v>
      </c>
      <c r="I30" s="6">
        <v>825700</v>
      </c>
      <c r="J30" s="6">
        <v>802300</v>
      </c>
    </row>
    <row r="31" spans="1:10" s="2" customFormat="1" ht="9.75" customHeight="1">
      <c r="A31" s="43" t="s">
        <v>19</v>
      </c>
      <c r="B31" s="6">
        <v>6627425</v>
      </c>
      <c r="C31" s="6">
        <v>6801200</v>
      </c>
      <c r="D31" s="6">
        <v>6915700</v>
      </c>
      <c r="E31" s="6">
        <v>7018800</v>
      </c>
      <c r="F31" s="6">
        <v>7111800</v>
      </c>
      <c r="G31" s="6">
        <v>7195800</v>
      </c>
      <c r="H31" s="6">
        <v>7271900</v>
      </c>
      <c r="I31" s="6">
        <v>7340800</v>
      </c>
      <c r="J31" s="6">
        <v>7403300</v>
      </c>
    </row>
    <row r="32" spans="1:10" s="3" customFormat="1" ht="9.75" customHeight="1">
      <c r="A32" s="11" t="s">
        <v>20</v>
      </c>
      <c r="B32" s="7">
        <v>1775943</v>
      </c>
      <c r="C32" s="7">
        <v>1773500</v>
      </c>
      <c r="D32" s="7">
        <v>1753100</v>
      </c>
      <c r="E32" s="7">
        <v>1733800</v>
      </c>
      <c r="F32" s="7">
        <v>1715800</v>
      </c>
      <c r="G32" s="7">
        <v>1699200</v>
      </c>
      <c r="H32" s="7">
        <v>1683900</v>
      </c>
      <c r="I32" s="7">
        <v>1669900</v>
      </c>
      <c r="J32" s="7">
        <v>1657100</v>
      </c>
    </row>
    <row r="33" spans="1:10" s="3" customFormat="1" ht="9.75" customHeight="1">
      <c r="A33" s="11" t="s">
        <v>21</v>
      </c>
      <c r="B33" s="7">
        <v>295595</v>
      </c>
      <c r="C33" s="7">
        <v>270800</v>
      </c>
      <c r="D33" s="7">
        <v>246900</v>
      </c>
      <c r="E33" s="7">
        <v>225300</v>
      </c>
      <c r="F33" s="7">
        <v>205800</v>
      </c>
      <c r="G33" s="7">
        <v>188100</v>
      </c>
      <c r="H33" s="7">
        <v>172100</v>
      </c>
      <c r="I33" s="7">
        <v>157600</v>
      </c>
      <c r="J33" s="7">
        <v>144500</v>
      </c>
    </row>
    <row r="34" spans="1:10" s="3" customFormat="1" ht="9.75" customHeight="1">
      <c r="A34" s="11" t="s">
        <v>22</v>
      </c>
      <c r="B34" s="7">
        <v>1480348</v>
      </c>
      <c r="C34" s="7">
        <v>1502700</v>
      </c>
      <c r="D34" s="7">
        <v>1506200</v>
      </c>
      <c r="E34" s="7">
        <v>1508500</v>
      </c>
      <c r="F34" s="7">
        <v>1510100</v>
      </c>
      <c r="G34" s="7">
        <v>1511100</v>
      </c>
      <c r="H34" s="7">
        <v>1511800</v>
      </c>
      <c r="I34" s="7">
        <v>1512300</v>
      </c>
      <c r="J34" s="7">
        <v>1512700</v>
      </c>
    </row>
    <row r="35" spans="1:10" s="3" customFormat="1" ht="9.75" customHeight="1">
      <c r="A35" s="11" t="s">
        <v>153</v>
      </c>
      <c r="B35" s="7">
        <v>8798</v>
      </c>
      <c r="C35" s="7">
        <v>11000</v>
      </c>
      <c r="D35" s="7">
        <v>8900</v>
      </c>
      <c r="E35" s="7">
        <v>8900</v>
      </c>
      <c r="F35" s="7">
        <v>8900</v>
      </c>
      <c r="G35" s="7">
        <v>8900</v>
      </c>
      <c r="H35" s="7">
        <v>8900</v>
      </c>
      <c r="I35" s="7">
        <v>8900</v>
      </c>
      <c r="J35" s="7">
        <v>8900</v>
      </c>
    </row>
    <row r="36" spans="1:10" s="3" customFormat="1" ht="9.75" customHeight="1">
      <c r="A36" s="11" t="s">
        <v>154</v>
      </c>
      <c r="B36" s="7">
        <v>57190</v>
      </c>
      <c r="C36" s="7">
        <v>58200</v>
      </c>
      <c r="D36" s="7">
        <v>59100</v>
      </c>
      <c r="E36" s="7">
        <v>60000</v>
      </c>
      <c r="F36" s="7">
        <v>60900</v>
      </c>
      <c r="G36" s="7">
        <v>61700</v>
      </c>
      <c r="H36" s="7">
        <v>62500</v>
      </c>
      <c r="I36" s="7">
        <v>63200</v>
      </c>
      <c r="J36" s="7">
        <v>63900</v>
      </c>
    </row>
    <row r="37" spans="1:10" s="3" customFormat="1" ht="9.75" customHeight="1">
      <c r="A37" s="11" t="s">
        <v>23</v>
      </c>
      <c r="B37" s="7">
        <v>18636</v>
      </c>
      <c r="C37" s="7">
        <v>17000</v>
      </c>
      <c r="D37" s="7">
        <v>16100</v>
      </c>
      <c r="E37" s="7">
        <v>15400</v>
      </c>
      <c r="F37" s="7">
        <v>14800</v>
      </c>
      <c r="G37" s="7">
        <v>14400</v>
      </c>
      <c r="H37" s="7">
        <v>14000</v>
      </c>
      <c r="I37" s="7">
        <v>13700</v>
      </c>
      <c r="J37" s="7">
        <v>13400</v>
      </c>
    </row>
    <row r="38" spans="1:10" s="3" customFormat="1" ht="9.75" customHeight="1">
      <c r="A38" s="11" t="s">
        <v>24</v>
      </c>
      <c r="B38" s="7">
        <v>38554</v>
      </c>
      <c r="C38" s="7">
        <v>41200</v>
      </c>
      <c r="D38" s="7">
        <v>43000</v>
      </c>
      <c r="E38" s="7">
        <v>44600</v>
      </c>
      <c r="F38" s="7">
        <v>46000</v>
      </c>
      <c r="G38" s="7">
        <v>47300</v>
      </c>
      <c r="H38" s="7">
        <v>48500</v>
      </c>
      <c r="I38" s="7">
        <v>49600</v>
      </c>
      <c r="J38" s="7">
        <v>50500</v>
      </c>
    </row>
    <row r="39" spans="1:10" s="3" customFormat="1" ht="9.75" customHeight="1">
      <c r="A39" s="11" t="s">
        <v>155</v>
      </c>
      <c r="B39" s="7">
        <v>301454</v>
      </c>
      <c r="C39" s="7">
        <v>283100</v>
      </c>
      <c r="D39" s="7">
        <v>269100</v>
      </c>
      <c r="E39" s="7">
        <v>272600</v>
      </c>
      <c r="F39" s="7">
        <v>276000</v>
      </c>
      <c r="G39" s="7">
        <v>279500</v>
      </c>
      <c r="H39" s="7">
        <v>282900</v>
      </c>
      <c r="I39" s="7">
        <v>286400</v>
      </c>
      <c r="J39" s="7">
        <v>289800</v>
      </c>
    </row>
    <row r="40" spans="1:10" s="3" customFormat="1" ht="9.75" customHeight="1">
      <c r="A40" s="11" t="s">
        <v>156</v>
      </c>
      <c r="B40" s="7">
        <v>56013</v>
      </c>
      <c r="C40" s="7">
        <v>60400</v>
      </c>
      <c r="D40" s="7">
        <v>54600</v>
      </c>
      <c r="E40" s="7">
        <v>56200</v>
      </c>
      <c r="F40" s="7">
        <v>57700</v>
      </c>
      <c r="G40" s="7">
        <v>59200</v>
      </c>
      <c r="H40" s="7">
        <v>60700</v>
      </c>
      <c r="I40" s="7">
        <v>62200</v>
      </c>
      <c r="J40" s="7">
        <v>63700</v>
      </c>
    </row>
    <row r="41" spans="1:10" s="3" customFormat="1" ht="9.75" customHeight="1">
      <c r="A41" s="11" t="s">
        <v>25</v>
      </c>
      <c r="B41" s="7">
        <v>5583837</v>
      </c>
      <c r="C41" s="7">
        <v>5731200</v>
      </c>
      <c r="D41" s="7">
        <v>5795800</v>
      </c>
      <c r="E41" s="7">
        <v>5857900</v>
      </c>
      <c r="F41" s="7">
        <v>5917200</v>
      </c>
      <c r="G41" s="7">
        <v>5973400</v>
      </c>
      <c r="H41" s="7">
        <v>6026300</v>
      </c>
      <c r="I41" s="7">
        <v>6075800</v>
      </c>
      <c r="J41" s="7">
        <v>6122100</v>
      </c>
    </row>
    <row r="42" spans="1:10" s="3" customFormat="1" ht="9.75" customHeight="1">
      <c r="A42" s="11" t="s">
        <v>26</v>
      </c>
      <c r="B42" s="7">
        <v>475314</v>
      </c>
      <c r="C42" s="7">
        <v>474000</v>
      </c>
      <c r="D42" s="7">
        <v>429200</v>
      </c>
      <c r="E42" s="7">
        <v>392200</v>
      </c>
      <c r="F42" s="7">
        <v>361500</v>
      </c>
      <c r="G42" s="7">
        <v>336000</v>
      </c>
      <c r="H42" s="7">
        <v>314700</v>
      </c>
      <c r="I42" s="7">
        <v>296900</v>
      </c>
      <c r="J42" s="7">
        <v>281900</v>
      </c>
    </row>
    <row r="43" spans="1:10" s="3" customFormat="1" ht="9.75" customHeight="1">
      <c r="A43" s="11" t="s">
        <v>27</v>
      </c>
      <c r="B43" s="7">
        <v>5108523</v>
      </c>
      <c r="C43" s="7">
        <v>5257300</v>
      </c>
      <c r="D43" s="7">
        <v>5366600</v>
      </c>
      <c r="E43" s="7">
        <v>5465700</v>
      </c>
      <c r="F43" s="7">
        <v>5555700</v>
      </c>
      <c r="G43" s="7">
        <v>5637400</v>
      </c>
      <c r="H43" s="7">
        <v>5711500</v>
      </c>
      <c r="I43" s="7">
        <v>5778900</v>
      </c>
      <c r="J43" s="7">
        <v>5840200</v>
      </c>
    </row>
    <row r="44" spans="1:10" s="2" customFormat="1" ht="9.75" customHeight="1">
      <c r="A44" s="43" t="s">
        <v>157</v>
      </c>
      <c r="B44" s="6">
        <v>621641</v>
      </c>
      <c r="C44" s="6">
        <v>720400</v>
      </c>
      <c r="D44" s="6">
        <v>751700</v>
      </c>
      <c r="E44" s="6">
        <v>765100</v>
      </c>
      <c r="F44" s="6">
        <v>773200</v>
      </c>
      <c r="G44" s="6">
        <v>779500</v>
      </c>
      <c r="H44" s="6">
        <v>785400</v>
      </c>
      <c r="I44" s="6">
        <v>791100</v>
      </c>
      <c r="J44" s="6">
        <v>796700</v>
      </c>
    </row>
    <row r="45" spans="1:10" s="2" customFormat="1" ht="9.75" customHeight="1">
      <c r="A45" s="43" t="s">
        <v>158</v>
      </c>
      <c r="B45" s="6">
        <v>55566</v>
      </c>
      <c r="C45" s="6">
        <v>80300</v>
      </c>
      <c r="D45" s="6">
        <v>42400</v>
      </c>
      <c r="E45" s="6">
        <v>42500</v>
      </c>
      <c r="F45" s="6">
        <v>42600</v>
      </c>
      <c r="G45" s="6">
        <v>42600</v>
      </c>
      <c r="H45" s="6">
        <v>42600</v>
      </c>
      <c r="I45" s="6">
        <v>42700</v>
      </c>
      <c r="J45" s="6">
        <v>42700</v>
      </c>
    </row>
    <row r="46" spans="1:10" s="2" customFormat="1" ht="9.75" customHeight="1">
      <c r="A46" s="43" t="s">
        <v>159</v>
      </c>
      <c r="B46" s="6">
        <v>27088</v>
      </c>
      <c r="C46" s="6">
        <v>48700</v>
      </c>
      <c r="D46" s="6">
        <v>20500</v>
      </c>
      <c r="E46" s="6">
        <v>19700</v>
      </c>
      <c r="F46" s="6">
        <v>18900</v>
      </c>
      <c r="G46" s="6">
        <v>18200</v>
      </c>
      <c r="H46" s="6">
        <v>17400</v>
      </c>
      <c r="I46" s="6">
        <v>16600</v>
      </c>
      <c r="J46" s="6">
        <v>15800</v>
      </c>
    </row>
    <row r="47" spans="1:10" s="2" customFormat="1" ht="9.75" customHeight="1">
      <c r="A47" s="43" t="s">
        <v>160</v>
      </c>
      <c r="B47" s="6">
        <v>247122</v>
      </c>
      <c r="C47" s="6">
        <v>583400</v>
      </c>
      <c r="D47" s="6">
        <v>242900</v>
      </c>
      <c r="E47" s="6">
        <v>242600</v>
      </c>
      <c r="F47" s="6">
        <v>242400</v>
      </c>
      <c r="G47" s="6">
        <v>242200</v>
      </c>
      <c r="H47" s="6">
        <v>241900</v>
      </c>
      <c r="I47" s="6">
        <v>241700</v>
      </c>
      <c r="J47" s="6">
        <v>241200</v>
      </c>
    </row>
    <row r="48" spans="1:10" s="2" customFormat="1" ht="9.75" customHeight="1">
      <c r="A48" s="43" t="s">
        <v>28</v>
      </c>
      <c r="B48" s="6">
        <v>31120326</v>
      </c>
      <c r="C48" s="6">
        <v>36221200</v>
      </c>
      <c r="D48" s="6">
        <v>35335500</v>
      </c>
      <c r="E48" s="6">
        <v>34975900</v>
      </c>
      <c r="F48" s="6">
        <v>35117700</v>
      </c>
      <c r="G48" s="6">
        <v>35251800</v>
      </c>
      <c r="H48" s="6">
        <v>35381900</v>
      </c>
      <c r="I48" s="6">
        <v>35510200</v>
      </c>
      <c r="J48" s="6">
        <v>35638100</v>
      </c>
    </row>
    <row r="49" spans="1:10" s="2" customFormat="1" ht="9.75" customHeight="1">
      <c r="A49" s="43" t="s">
        <v>29</v>
      </c>
      <c r="B49" s="6">
        <v>12157738</v>
      </c>
      <c r="C49" s="6">
        <v>15254400</v>
      </c>
      <c r="D49" s="6">
        <v>13063900</v>
      </c>
      <c r="E49" s="6">
        <v>11426700</v>
      </c>
      <c r="F49" s="6">
        <v>10288400</v>
      </c>
      <c r="G49" s="6">
        <v>9164400</v>
      </c>
      <c r="H49" s="6">
        <v>8047200</v>
      </c>
      <c r="I49" s="6">
        <v>6928600</v>
      </c>
      <c r="J49" s="6">
        <v>5799400</v>
      </c>
    </row>
    <row r="50" spans="1:10" s="2" customFormat="1" ht="9.75" customHeight="1">
      <c r="A50" s="43" t="s">
        <v>30</v>
      </c>
      <c r="B50" s="6">
        <v>18962588</v>
      </c>
      <c r="C50" s="6">
        <v>20966800</v>
      </c>
      <c r="D50" s="6">
        <v>22271600</v>
      </c>
      <c r="E50" s="6">
        <v>23549200</v>
      </c>
      <c r="F50" s="6">
        <v>24829200</v>
      </c>
      <c r="G50" s="6">
        <v>26087400</v>
      </c>
      <c r="H50" s="6">
        <v>27334700</v>
      </c>
      <c r="I50" s="6">
        <v>28581600</v>
      </c>
      <c r="J50" s="6">
        <v>29838600</v>
      </c>
    </row>
    <row r="51" spans="1:10" s="3" customFormat="1" ht="9.75" customHeight="1">
      <c r="A51" s="11" t="s">
        <v>31</v>
      </c>
      <c r="B51" s="7">
        <v>6443792</v>
      </c>
      <c r="C51" s="7">
        <v>6542100</v>
      </c>
      <c r="D51" s="7">
        <v>6622400</v>
      </c>
      <c r="E51" s="7">
        <v>6686500</v>
      </c>
      <c r="F51" s="7">
        <v>6739000</v>
      </c>
      <c r="G51" s="7">
        <v>6784800</v>
      </c>
      <c r="H51" s="7">
        <v>6826900</v>
      </c>
      <c r="I51" s="7">
        <v>6867200</v>
      </c>
      <c r="J51" s="7">
        <v>6906700</v>
      </c>
    </row>
    <row r="52" spans="1:10" s="3" customFormat="1" ht="9.75" customHeight="1">
      <c r="A52" s="50" t="s">
        <v>32</v>
      </c>
      <c r="B52" s="7">
        <v>2795292</v>
      </c>
      <c r="C52" s="7">
        <v>2141700</v>
      </c>
      <c r="D52" s="7">
        <v>2032600</v>
      </c>
      <c r="E52" s="7">
        <v>1862000</v>
      </c>
      <c r="F52" s="7">
        <v>1683700</v>
      </c>
      <c r="G52" s="7">
        <v>1502600</v>
      </c>
      <c r="H52" s="7">
        <v>1321300</v>
      </c>
      <c r="I52" s="7">
        <v>1141600</v>
      </c>
      <c r="J52" s="7">
        <v>964400</v>
      </c>
    </row>
    <row r="53" spans="1:10" s="3" customFormat="1" ht="9.75" customHeight="1">
      <c r="A53" s="11" t="s">
        <v>33</v>
      </c>
      <c r="B53" s="7">
        <v>3648500</v>
      </c>
      <c r="C53" s="7">
        <v>4400400</v>
      </c>
      <c r="D53" s="7">
        <v>4589700</v>
      </c>
      <c r="E53" s="7">
        <v>4824500</v>
      </c>
      <c r="F53" s="7">
        <v>5055300</v>
      </c>
      <c r="G53" s="7">
        <v>5282200</v>
      </c>
      <c r="H53" s="7">
        <v>5505600</v>
      </c>
      <c r="I53" s="7">
        <v>5725600</v>
      </c>
      <c r="J53" s="7">
        <v>5942300</v>
      </c>
    </row>
    <row r="54" spans="1:10" s="3" customFormat="1" ht="9.75" customHeight="1">
      <c r="A54" s="11" t="s">
        <v>34</v>
      </c>
      <c r="B54" s="7">
        <v>24275000</v>
      </c>
      <c r="C54" s="7">
        <v>29365000</v>
      </c>
      <c r="D54" s="7">
        <v>28398700</v>
      </c>
      <c r="E54" s="7">
        <v>27985200</v>
      </c>
      <c r="F54" s="7">
        <v>28082900</v>
      </c>
      <c r="G54" s="7">
        <v>28180500</v>
      </c>
      <c r="H54" s="7">
        <v>28278100</v>
      </c>
      <c r="I54" s="7">
        <v>28375700</v>
      </c>
      <c r="J54" s="7">
        <v>28473400</v>
      </c>
    </row>
    <row r="55" spans="1:10" s="3" customFormat="1" ht="9.75" customHeight="1">
      <c r="A55" s="50" t="s">
        <v>161</v>
      </c>
      <c r="B55" s="7">
        <v>9006228</v>
      </c>
      <c r="C55" s="7">
        <v>12857800</v>
      </c>
      <c r="D55" s="7">
        <v>10785800</v>
      </c>
      <c r="E55" s="7">
        <v>9336400</v>
      </c>
      <c r="F55" s="7">
        <v>8391200</v>
      </c>
      <c r="G55" s="7">
        <v>7463800</v>
      </c>
      <c r="H55" s="7">
        <v>6543500</v>
      </c>
      <c r="I55" s="7">
        <v>5619900</v>
      </c>
      <c r="J55" s="7">
        <v>4682800</v>
      </c>
    </row>
    <row r="56" spans="1:10" s="3" customFormat="1" ht="9.75" customHeight="1">
      <c r="A56" s="11" t="s">
        <v>162</v>
      </c>
      <c r="B56" s="7">
        <v>15268772</v>
      </c>
      <c r="C56" s="7">
        <v>16507200</v>
      </c>
      <c r="D56" s="7">
        <v>17613000</v>
      </c>
      <c r="E56" s="7">
        <v>18648800</v>
      </c>
      <c r="F56" s="7">
        <v>19691700</v>
      </c>
      <c r="G56" s="7">
        <v>20716700</v>
      </c>
      <c r="H56" s="7">
        <v>21734600</v>
      </c>
      <c r="I56" s="7">
        <v>22755900</v>
      </c>
      <c r="J56" s="7">
        <v>23790600</v>
      </c>
    </row>
    <row r="57" spans="1:10" s="3" customFormat="1" ht="9.75" customHeight="1">
      <c r="A57" s="11" t="s">
        <v>35</v>
      </c>
      <c r="B57" s="7">
        <v>254438</v>
      </c>
      <c r="C57" s="7">
        <v>170800</v>
      </c>
      <c r="D57" s="7">
        <v>166200</v>
      </c>
      <c r="E57" s="7">
        <v>157700</v>
      </c>
      <c r="F57" s="7">
        <v>153700</v>
      </c>
      <c r="G57" s="7">
        <v>149700</v>
      </c>
      <c r="H57" s="7">
        <v>145900</v>
      </c>
      <c r="I57" s="7">
        <v>142200</v>
      </c>
      <c r="J57" s="7">
        <v>138500</v>
      </c>
    </row>
    <row r="58" spans="1:10" s="3" customFormat="1" ht="9.75" customHeight="1">
      <c r="A58" s="11" t="s">
        <v>36</v>
      </c>
      <c r="B58" s="7">
        <v>234901</v>
      </c>
      <c r="C58" s="7">
        <v>147300</v>
      </c>
      <c r="D58" s="7">
        <v>137900</v>
      </c>
      <c r="E58" s="7">
        <v>125400</v>
      </c>
      <c r="F58" s="7">
        <v>117500</v>
      </c>
      <c r="G58" s="7">
        <v>109900</v>
      </c>
      <c r="H58" s="7">
        <v>102500</v>
      </c>
      <c r="I58" s="7">
        <v>95500</v>
      </c>
      <c r="J58" s="7">
        <v>88800</v>
      </c>
    </row>
    <row r="59" spans="1:10" s="3" customFormat="1" ht="9.75" customHeight="1">
      <c r="A59" s="11" t="s">
        <v>37</v>
      </c>
      <c r="B59" s="7">
        <v>19537</v>
      </c>
      <c r="C59" s="7">
        <v>23500</v>
      </c>
      <c r="D59" s="7">
        <v>28300</v>
      </c>
      <c r="E59" s="7">
        <v>32300</v>
      </c>
      <c r="F59" s="7">
        <v>36200</v>
      </c>
      <c r="G59" s="7">
        <v>39900</v>
      </c>
      <c r="H59" s="7">
        <v>43300</v>
      </c>
      <c r="I59" s="7">
        <v>46600</v>
      </c>
      <c r="J59" s="7">
        <v>49800</v>
      </c>
    </row>
    <row r="60" spans="1:10" s="3" customFormat="1" ht="9.75" customHeight="1">
      <c r="A60" s="11" t="s">
        <v>38</v>
      </c>
      <c r="B60" s="7">
        <v>87562</v>
      </c>
      <c r="C60" s="7">
        <v>84000</v>
      </c>
      <c r="D60" s="7">
        <v>92100</v>
      </c>
      <c r="E60" s="7">
        <v>93100</v>
      </c>
      <c r="F60" s="7">
        <v>91200</v>
      </c>
      <c r="G60" s="7">
        <v>88200</v>
      </c>
      <c r="H60" s="7">
        <v>84500</v>
      </c>
      <c r="I60" s="7">
        <v>80700</v>
      </c>
      <c r="J60" s="7">
        <v>77000</v>
      </c>
    </row>
    <row r="61" spans="1:10" s="3" customFormat="1" ht="9.75" customHeight="1">
      <c r="A61" s="11" t="s">
        <v>39</v>
      </c>
      <c r="B61" s="7">
        <v>68428</v>
      </c>
      <c r="C61" s="7">
        <v>56300</v>
      </c>
      <c r="D61" s="7">
        <v>60800</v>
      </c>
      <c r="E61" s="7">
        <v>60000</v>
      </c>
      <c r="F61" s="7">
        <v>56800</v>
      </c>
      <c r="G61" s="7">
        <v>52400</v>
      </c>
      <c r="H61" s="7">
        <v>47400</v>
      </c>
      <c r="I61" s="7">
        <v>42200</v>
      </c>
      <c r="J61" s="7">
        <v>37100</v>
      </c>
    </row>
    <row r="62" spans="1:10" s="3" customFormat="1" ht="9.75" customHeight="1">
      <c r="A62" s="11" t="s">
        <v>40</v>
      </c>
      <c r="B62" s="7">
        <v>19134</v>
      </c>
      <c r="C62" s="7">
        <v>27700</v>
      </c>
      <c r="D62" s="7">
        <v>31300</v>
      </c>
      <c r="E62" s="7">
        <v>33100</v>
      </c>
      <c r="F62" s="7">
        <v>34400</v>
      </c>
      <c r="G62" s="7">
        <v>35800</v>
      </c>
      <c r="H62" s="7">
        <v>37200</v>
      </c>
      <c r="I62" s="7">
        <v>38500</v>
      </c>
      <c r="J62" s="7">
        <v>39900</v>
      </c>
    </row>
    <row r="63" spans="1:10" s="3" customFormat="1" ht="9.75" customHeight="1">
      <c r="A63" s="11" t="s">
        <v>41</v>
      </c>
      <c r="B63" s="7">
        <v>58327</v>
      </c>
      <c r="C63" s="7">
        <v>56900</v>
      </c>
      <c r="D63" s="7">
        <v>54200</v>
      </c>
      <c r="E63" s="7">
        <v>51600</v>
      </c>
      <c r="F63" s="7">
        <v>49100</v>
      </c>
      <c r="G63" s="7">
        <v>46800</v>
      </c>
      <c r="H63" s="7">
        <v>44600</v>
      </c>
      <c r="I63" s="7">
        <v>42600</v>
      </c>
      <c r="J63" s="7">
        <v>40600</v>
      </c>
    </row>
    <row r="64" spans="1:10" s="3" customFormat="1" ht="9.75" customHeight="1">
      <c r="A64" s="11" t="s">
        <v>42</v>
      </c>
      <c r="B64" s="7">
        <v>51682</v>
      </c>
      <c r="C64" s="7">
        <v>48900</v>
      </c>
      <c r="D64" s="7">
        <v>44900</v>
      </c>
      <c r="E64" s="7">
        <v>41000</v>
      </c>
      <c r="F64" s="7">
        <v>37400</v>
      </c>
      <c r="G64" s="7">
        <v>33900</v>
      </c>
      <c r="H64" s="7">
        <v>30600</v>
      </c>
      <c r="I64" s="7">
        <v>27500</v>
      </c>
      <c r="J64" s="7">
        <v>24600</v>
      </c>
    </row>
    <row r="65" spans="1:10" s="3" customFormat="1" ht="9.75" customHeight="1">
      <c r="A65" s="11" t="s">
        <v>43</v>
      </c>
      <c r="B65" s="7">
        <v>6645</v>
      </c>
      <c r="C65" s="7">
        <v>8000</v>
      </c>
      <c r="D65" s="7">
        <v>9300</v>
      </c>
      <c r="E65" s="7">
        <v>10500</v>
      </c>
      <c r="F65" s="7">
        <v>11700</v>
      </c>
      <c r="G65" s="7">
        <v>12800</v>
      </c>
      <c r="H65" s="7">
        <v>14000</v>
      </c>
      <c r="I65" s="7">
        <v>15000</v>
      </c>
      <c r="J65" s="7">
        <v>16000</v>
      </c>
    </row>
    <row r="66" spans="1:10" s="4" customFormat="1" ht="9.75" customHeight="1">
      <c r="A66" s="45" t="s">
        <v>163</v>
      </c>
      <c r="B66" s="7">
        <v>1207</v>
      </c>
      <c r="C66" s="7">
        <v>2400</v>
      </c>
      <c r="D66" s="7">
        <v>1900</v>
      </c>
      <c r="E66" s="7">
        <v>1900</v>
      </c>
      <c r="F66" s="7">
        <v>1900</v>
      </c>
      <c r="G66" s="7">
        <v>1900</v>
      </c>
      <c r="H66" s="7">
        <v>1900</v>
      </c>
      <c r="I66" s="7">
        <v>1900</v>
      </c>
      <c r="J66" s="7">
        <v>1900</v>
      </c>
    </row>
    <row r="67" spans="1:10" ht="9" customHeight="1">
      <c r="A67" s="89" t="s">
        <v>103</v>
      </c>
      <c r="B67" s="89"/>
      <c r="C67" s="89"/>
      <c r="D67" s="89"/>
      <c r="E67" s="89"/>
      <c r="F67" s="89"/>
      <c r="G67" s="89"/>
      <c r="H67" s="89"/>
      <c r="I67" s="89"/>
      <c r="J67" s="89"/>
    </row>
    <row r="68" spans="1:10" ht="21" customHeight="1" thickBot="1">
      <c r="A68" s="10" t="s">
        <v>120</v>
      </c>
      <c r="B68" s="5"/>
      <c r="C68" s="5"/>
      <c r="D68" s="5"/>
      <c r="E68" s="5"/>
      <c r="F68" s="5"/>
      <c r="G68" s="5"/>
      <c r="H68" s="5"/>
      <c r="I68" s="5"/>
      <c r="J68" s="5"/>
    </row>
    <row r="69" spans="1:10" s="54" customFormat="1" ht="12.75" customHeight="1" thickTop="1">
      <c r="A69" s="80" t="s">
        <v>0</v>
      </c>
      <c r="B69" s="82" t="s">
        <v>118</v>
      </c>
      <c r="C69" s="84" t="s">
        <v>1</v>
      </c>
      <c r="D69" s="85"/>
      <c r="E69" s="85"/>
      <c r="F69" s="85"/>
      <c r="G69" s="85"/>
      <c r="H69" s="85"/>
      <c r="I69" s="85"/>
      <c r="J69" s="85"/>
    </row>
    <row r="70" spans="1:10" s="54" customFormat="1" ht="10.5" customHeight="1">
      <c r="A70" s="81"/>
      <c r="B70" s="83"/>
      <c r="C70" s="55">
        <v>2023</v>
      </c>
      <c r="D70" s="55">
        <f>C70+1</f>
        <v>2024</v>
      </c>
      <c r="E70" s="55">
        <f t="shared" ref="E70:J70" si="1">D70+1</f>
        <v>2025</v>
      </c>
      <c r="F70" s="55">
        <f t="shared" si="1"/>
        <v>2026</v>
      </c>
      <c r="G70" s="55">
        <f t="shared" si="1"/>
        <v>2027</v>
      </c>
      <c r="H70" s="55">
        <f t="shared" si="1"/>
        <v>2028</v>
      </c>
      <c r="I70" s="55">
        <f t="shared" si="1"/>
        <v>2029</v>
      </c>
      <c r="J70" s="55">
        <f t="shared" si="1"/>
        <v>2030</v>
      </c>
    </row>
    <row r="71" spans="1:10" s="58" customFormat="1" ht="9.75" customHeight="1">
      <c r="A71" s="86" t="s">
        <v>123</v>
      </c>
      <c r="B71" s="59" t="s">
        <v>82</v>
      </c>
      <c r="C71" s="60" t="s">
        <v>83</v>
      </c>
      <c r="D71" s="60" t="s">
        <v>84</v>
      </c>
      <c r="E71" s="60" t="s">
        <v>85</v>
      </c>
      <c r="F71" s="60" t="s">
        <v>86</v>
      </c>
      <c r="G71" s="60" t="s">
        <v>87</v>
      </c>
      <c r="H71" s="60" t="s">
        <v>88</v>
      </c>
      <c r="I71" s="60" t="s">
        <v>89</v>
      </c>
      <c r="J71" s="60" t="s">
        <v>90</v>
      </c>
    </row>
    <row r="72" spans="1:10" s="2" customFormat="1" ht="14.25" customHeight="1">
      <c r="A72" s="87"/>
      <c r="B72" s="41">
        <v>60348</v>
      </c>
      <c r="C72" s="41">
        <v>87300</v>
      </c>
      <c r="D72" s="41">
        <v>94400</v>
      </c>
      <c r="E72" s="41">
        <v>97200</v>
      </c>
      <c r="F72" s="41">
        <v>100000</v>
      </c>
      <c r="G72" s="41">
        <v>103000</v>
      </c>
      <c r="H72" s="41">
        <v>106100</v>
      </c>
      <c r="I72" s="41">
        <v>109300</v>
      </c>
      <c r="J72" s="41">
        <v>112700</v>
      </c>
    </row>
    <row r="73" spans="1:10" s="2" customFormat="1" ht="9.75" customHeight="1">
      <c r="A73" s="43" t="s">
        <v>44</v>
      </c>
      <c r="B73" s="41">
        <v>1702723</v>
      </c>
      <c r="C73" s="41">
        <v>1752200</v>
      </c>
      <c r="D73" s="41">
        <v>1803500</v>
      </c>
      <c r="E73" s="41">
        <v>1838200</v>
      </c>
      <c r="F73" s="41">
        <v>1859100</v>
      </c>
      <c r="G73" s="41">
        <v>1880000</v>
      </c>
      <c r="H73" s="41">
        <v>1901000</v>
      </c>
      <c r="I73" s="41">
        <v>1922200</v>
      </c>
      <c r="J73" s="41">
        <v>1943400</v>
      </c>
    </row>
    <row r="74" spans="1:10" s="2" customFormat="1" ht="9.75" customHeight="1">
      <c r="A74" s="43" t="s">
        <v>45</v>
      </c>
      <c r="B74" s="41">
        <v>187612</v>
      </c>
      <c r="C74" s="41">
        <v>159000</v>
      </c>
      <c r="D74" s="41">
        <v>62700</v>
      </c>
      <c r="E74" s="41">
        <v>41800</v>
      </c>
      <c r="F74" s="41">
        <v>35100</v>
      </c>
      <c r="G74" s="41">
        <v>28600</v>
      </c>
      <c r="H74" s="41">
        <v>26700</v>
      </c>
      <c r="I74" s="41">
        <v>21300</v>
      </c>
      <c r="J74" s="41">
        <v>20400</v>
      </c>
    </row>
    <row r="75" spans="1:10" s="2" customFormat="1" ht="9.75" customHeight="1">
      <c r="A75" s="43" t="s">
        <v>46</v>
      </c>
      <c r="B75" s="41">
        <v>1515111</v>
      </c>
      <c r="C75" s="41">
        <v>1593200</v>
      </c>
      <c r="D75" s="41">
        <v>1740900</v>
      </c>
      <c r="E75" s="41">
        <v>1796500</v>
      </c>
      <c r="F75" s="41">
        <v>1824000</v>
      </c>
      <c r="G75" s="41">
        <v>1851400</v>
      </c>
      <c r="H75" s="41">
        <v>1874300</v>
      </c>
      <c r="I75" s="41">
        <v>1900900</v>
      </c>
      <c r="J75" s="41">
        <v>1923000</v>
      </c>
    </row>
    <row r="76" spans="1:10" s="3" customFormat="1" ht="9.75" customHeight="1">
      <c r="A76" s="11" t="s">
        <v>47</v>
      </c>
      <c r="B76" s="7">
        <v>343881</v>
      </c>
      <c r="C76" s="7">
        <v>343100</v>
      </c>
      <c r="D76" s="7">
        <v>343800</v>
      </c>
      <c r="E76" s="7">
        <v>344700</v>
      </c>
      <c r="F76" s="7">
        <v>344700</v>
      </c>
      <c r="G76" s="7">
        <v>344700</v>
      </c>
      <c r="H76" s="7">
        <v>344700</v>
      </c>
      <c r="I76" s="7">
        <v>344700</v>
      </c>
      <c r="J76" s="7">
        <v>344700</v>
      </c>
    </row>
    <row r="77" spans="1:10" s="3" customFormat="1" ht="9.75" customHeight="1">
      <c r="A77" s="11" t="s">
        <v>48</v>
      </c>
      <c r="B77" s="7">
        <v>20378</v>
      </c>
      <c r="C77" s="7">
        <v>8100</v>
      </c>
      <c r="D77" s="7">
        <v>1600</v>
      </c>
      <c r="E77" s="7">
        <v>0</v>
      </c>
      <c r="F77" s="7">
        <v>0</v>
      </c>
      <c r="G77" s="7">
        <v>0</v>
      </c>
      <c r="H77" s="7">
        <v>0</v>
      </c>
      <c r="I77" s="7">
        <v>0</v>
      </c>
      <c r="J77" s="7">
        <v>0</v>
      </c>
    </row>
    <row r="78" spans="1:10" s="3" customFormat="1" ht="9.75" customHeight="1">
      <c r="A78" s="11" t="s">
        <v>49</v>
      </c>
      <c r="B78" s="7">
        <v>323503</v>
      </c>
      <c r="C78" s="7">
        <v>335100</v>
      </c>
      <c r="D78" s="7">
        <v>342100</v>
      </c>
      <c r="E78" s="7">
        <v>344700</v>
      </c>
      <c r="F78" s="7">
        <v>344700</v>
      </c>
      <c r="G78" s="7">
        <v>344700</v>
      </c>
      <c r="H78" s="7">
        <v>344700</v>
      </c>
      <c r="I78" s="7">
        <v>344700</v>
      </c>
      <c r="J78" s="7">
        <v>344700</v>
      </c>
    </row>
    <row r="79" spans="1:10" s="3" customFormat="1" ht="9.75" customHeight="1">
      <c r="A79" s="11" t="s">
        <v>50</v>
      </c>
      <c r="B79" s="7">
        <v>245299</v>
      </c>
      <c r="C79" s="7">
        <v>250900</v>
      </c>
      <c r="D79" s="7">
        <v>250900</v>
      </c>
      <c r="E79" s="7">
        <v>251000</v>
      </c>
      <c r="F79" s="7">
        <v>251000</v>
      </c>
      <c r="G79" s="7">
        <v>251000</v>
      </c>
      <c r="H79" s="7">
        <v>251000</v>
      </c>
      <c r="I79" s="7">
        <v>251000</v>
      </c>
      <c r="J79" s="7">
        <v>251000</v>
      </c>
    </row>
    <row r="80" spans="1:10" s="3" customFormat="1" ht="9.75" customHeight="1">
      <c r="A80" s="11" t="s">
        <v>51</v>
      </c>
      <c r="B80" s="7">
        <v>58755</v>
      </c>
      <c r="C80" s="7">
        <v>29900</v>
      </c>
      <c r="D80" s="7">
        <v>5000</v>
      </c>
      <c r="E80" s="7">
        <v>0</v>
      </c>
      <c r="F80" s="7">
        <v>0</v>
      </c>
      <c r="G80" s="7">
        <v>0</v>
      </c>
      <c r="H80" s="7">
        <v>0</v>
      </c>
      <c r="I80" s="7">
        <v>0</v>
      </c>
      <c r="J80" s="7">
        <v>0</v>
      </c>
    </row>
    <row r="81" spans="1:10" s="3" customFormat="1" ht="9.75" customHeight="1">
      <c r="A81" s="11" t="s">
        <v>52</v>
      </c>
      <c r="B81" s="7">
        <v>186544</v>
      </c>
      <c r="C81" s="7">
        <v>221000</v>
      </c>
      <c r="D81" s="7">
        <v>245900</v>
      </c>
      <c r="E81" s="7">
        <v>251000</v>
      </c>
      <c r="F81" s="7">
        <v>251000</v>
      </c>
      <c r="G81" s="7">
        <v>251000</v>
      </c>
      <c r="H81" s="7">
        <v>251000</v>
      </c>
      <c r="I81" s="7">
        <v>251000</v>
      </c>
      <c r="J81" s="7">
        <v>251000</v>
      </c>
    </row>
    <row r="82" spans="1:10" s="3" customFormat="1" ht="9.75" customHeight="1">
      <c r="A82" s="11" t="s">
        <v>124</v>
      </c>
      <c r="B82" s="7">
        <v>686065</v>
      </c>
      <c r="C82" s="7">
        <v>660100</v>
      </c>
      <c r="D82" s="7">
        <v>706400</v>
      </c>
      <c r="E82" s="7">
        <v>735400</v>
      </c>
      <c r="F82" s="7">
        <v>756900</v>
      </c>
      <c r="G82" s="7">
        <v>778400</v>
      </c>
      <c r="H82" s="7">
        <v>799900</v>
      </c>
      <c r="I82" s="7">
        <v>821400</v>
      </c>
      <c r="J82" s="7">
        <v>842900</v>
      </c>
    </row>
    <row r="83" spans="1:10" s="3" customFormat="1" ht="9.75" customHeight="1">
      <c r="A83" s="11" t="s">
        <v>53</v>
      </c>
      <c r="B83" s="7">
        <v>124081</v>
      </c>
      <c r="C83" s="7">
        <v>122800</v>
      </c>
      <c r="D83" s="7">
        <v>124900</v>
      </c>
      <c r="E83" s="7">
        <v>127200</v>
      </c>
      <c r="F83" s="7">
        <v>129200</v>
      </c>
      <c r="G83" s="7">
        <v>131300</v>
      </c>
      <c r="H83" s="7">
        <v>133300</v>
      </c>
      <c r="I83" s="7">
        <v>135400</v>
      </c>
      <c r="J83" s="7">
        <v>137400</v>
      </c>
    </row>
    <row r="84" spans="1:10" s="3" customFormat="1" ht="9.75" customHeight="1">
      <c r="A84" s="11" t="s">
        <v>54</v>
      </c>
      <c r="B84" s="7">
        <v>6629</v>
      </c>
      <c r="C84" s="7">
        <v>2100</v>
      </c>
      <c r="D84" s="7">
        <v>500</v>
      </c>
      <c r="E84" s="7">
        <v>0</v>
      </c>
      <c r="F84" s="7">
        <v>0</v>
      </c>
      <c r="G84" s="7">
        <v>0</v>
      </c>
      <c r="H84" s="7">
        <v>0</v>
      </c>
      <c r="I84" s="7">
        <v>0</v>
      </c>
      <c r="J84" s="7">
        <v>0</v>
      </c>
    </row>
    <row r="85" spans="1:10" s="3" customFormat="1" ht="9.75" customHeight="1">
      <c r="A85" s="11" t="s">
        <v>55</v>
      </c>
      <c r="B85" s="7">
        <v>117452</v>
      </c>
      <c r="C85" s="7">
        <v>120700</v>
      </c>
      <c r="D85" s="7">
        <v>124400</v>
      </c>
      <c r="E85" s="7">
        <v>127200</v>
      </c>
      <c r="F85" s="7">
        <v>129200</v>
      </c>
      <c r="G85" s="7">
        <v>131300</v>
      </c>
      <c r="H85" s="7">
        <v>133300</v>
      </c>
      <c r="I85" s="7">
        <v>135400</v>
      </c>
      <c r="J85" s="7">
        <v>137400</v>
      </c>
    </row>
    <row r="86" spans="1:10" s="3" customFormat="1" ht="9.75" customHeight="1">
      <c r="A86" s="11" t="s">
        <v>125</v>
      </c>
      <c r="B86" s="7">
        <v>217513</v>
      </c>
      <c r="C86" s="7">
        <v>216900</v>
      </c>
      <c r="D86" s="7">
        <v>221100</v>
      </c>
      <c r="E86" s="7">
        <v>226300</v>
      </c>
      <c r="F86" s="7">
        <v>226300</v>
      </c>
      <c r="G86" s="7">
        <v>226300</v>
      </c>
      <c r="H86" s="7">
        <v>226300</v>
      </c>
      <c r="I86" s="7">
        <v>226300</v>
      </c>
      <c r="J86" s="7">
        <v>226300</v>
      </c>
    </row>
    <row r="87" spans="1:10" s="3" customFormat="1" ht="9.75" customHeight="1">
      <c r="A87" s="11" t="s">
        <v>107</v>
      </c>
      <c r="B87" s="7">
        <v>17805</v>
      </c>
      <c r="C87" s="7">
        <v>7200</v>
      </c>
      <c r="D87" s="7">
        <v>1000</v>
      </c>
      <c r="E87" s="7">
        <v>0</v>
      </c>
      <c r="F87" s="7">
        <v>0</v>
      </c>
      <c r="G87" s="7">
        <v>0</v>
      </c>
      <c r="H87" s="7">
        <v>0</v>
      </c>
      <c r="I87" s="7">
        <v>0</v>
      </c>
      <c r="J87" s="7">
        <v>0</v>
      </c>
    </row>
    <row r="88" spans="1:10" s="3" customFormat="1" ht="9.75" customHeight="1">
      <c r="A88" s="11" t="s">
        <v>108</v>
      </c>
      <c r="B88" s="7">
        <v>199708</v>
      </c>
      <c r="C88" s="7">
        <v>209700</v>
      </c>
      <c r="D88" s="7">
        <v>220100</v>
      </c>
      <c r="E88" s="7">
        <v>226300</v>
      </c>
      <c r="F88" s="7">
        <v>226300</v>
      </c>
      <c r="G88" s="7">
        <v>226300</v>
      </c>
      <c r="H88" s="7">
        <v>226300</v>
      </c>
      <c r="I88" s="7">
        <v>226300</v>
      </c>
      <c r="J88" s="7">
        <v>226300</v>
      </c>
    </row>
    <row r="89" spans="1:10" s="3" customFormat="1" ht="9.75" customHeight="1">
      <c r="A89" s="11" t="s">
        <v>126</v>
      </c>
      <c r="B89" s="7">
        <v>5499</v>
      </c>
      <c r="C89" s="7">
        <v>4900</v>
      </c>
      <c r="D89" s="7">
        <v>4600</v>
      </c>
      <c r="E89" s="7">
        <v>4600</v>
      </c>
      <c r="F89" s="7">
        <v>4700</v>
      </c>
      <c r="G89" s="7">
        <v>4700</v>
      </c>
      <c r="H89" s="7">
        <v>4800</v>
      </c>
      <c r="I89" s="7">
        <v>4800</v>
      </c>
      <c r="J89" s="7">
        <v>4900</v>
      </c>
    </row>
    <row r="90" spans="1:10" s="3" customFormat="1" ht="9.75" customHeight="1">
      <c r="A90" s="11" t="s">
        <v>105</v>
      </c>
      <c r="B90" s="7">
        <v>3660</v>
      </c>
      <c r="C90" s="7">
        <v>2200</v>
      </c>
      <c r="D90" s="7">
        <v>1300</v>
      </c>
      <c r="E90" s="7">
        <v>1100</v>
      </c>
      <c r="F90" s="7">
        <v>1000</v>
      </c>
      <c r="G90" s="7">
        <v>900</v>
      </c>
      <c r="H90" s="7">
        <v>800</v>
      </c>
      <c r="I90" s="7">
        <v>700</v>
      </c>
      <c r="J90" s="7">
        <v>700</v>
      </c>
    </row>
    <row r="91" spans="1:10" s="3" customFormat="1" ht="9.75" customHeight="1">
      <c r="A91" s="11" t="s">
        <v>106</v>
      </c>
      <c r="B91" s="7">
        <v>1839</v>
      </c>
      <c r="C91" s="7">
        <v>2700</v>
      </c>
      <c r="D91" s="7">
        <v>3300</v>
      </c>
      <c r="E91" s="7">
        <v>3500</v>
      </c>
      <c r="F91" s="7">
        <v>3700</v>
      </c>
      <c r="G91" s="7">
        <v>3800</v>
      </c>
      <c r="H91" s="7">
        <v>4000</v>
      </c>
      <c r="I91" s="7">
        <v>4100</v>
      </c>
      <c r="J91" s="7">
        <v>4200</v>
      </c>
    </row>
    <row r="92" spans="1:10" s="3" customFormat="1" ht="9.75" customHeight="1">
      <c r="A92" s="11" t="s">
        <v>127</v>
      </c>
      <c r="B92" s="7">
        <v>80385</v>
      </c>
      <c r="C92" s="7">
        <v>153400</v>
      </c>
      <c r="D92" s="7">
        <v>151900</v>
      </c>
      <c r="E92" s="7">
        <v>149000</v>
      </c>
      <c r="F92" s="7">
        <v>146200</v>
      </c>
      <c r="G92" s="7">
        <v>143600</v>
      </c>
      <c r="H92" s="7">
        <v>141000</v>
      </c>
      <c r="I92" s="7">
        <v>138500</v>
      </c>
      <c r="J92" s="7">
        <v>136200</v>
      </c>
    </row>
    <row r="93" spans="1:10" s="3" customFormat="1" ht="9.75" customHeight="1">
      <c r="A93" s="11" t="s">
        <v>111</v>
      </c>
      <c r="B93" s="7">
        <v>80385</v>
      </c>
      <c r="C93" s="7">
        <v>109400</v>
      </c>
      <c r="D93" s="7">
        <v>53300</v>
      </c>
      <c r="E93" s="7">
        <v>40600</v>
      </c>
      <c r="F93" s="7">
        <v>34100</v>
      </c>
      <c r="G93" s="7">
        <v>27700</v>
      </c>
      <c r="H93" s="7">
        <v>26000</v>
      </c>
      <c r="I93" s="7">
        <v>20600</v>
      </c>
      <c r="J93" s="7">
        <v>19700</v>
      </c>
    </row>
    <row r="94" spans="1:10" s="3" customFormat="1" ht="9.75" customHeight="1">
      <c r="A94" s="11" t="s">
        <v>128</v>
      </c>
      <c r="B94" s="78" t="s">
        <v>112</v>
      </c>
      <c r="C94" s="7">
        <v>44000</v>
      </c>
      <c r="D94" s="7">
        <v>98600</v>
      </c>
      <c r="E94" s="7">
        <v>108400</v>
      </c>
      <c r="F94" s="7">
        <v>112100</v>
      </c>
      <c r="G94" s="7">
        <v>115800</v>
      </c>
      <c r="H94" s="7">
        <v>115000</v>
      </c>
      <c r="I94" s="7">
        <v>117900</v>
      </c>
      <c r="J94" s="7">
        <v>116500</v>
      </c>
    </row>
    <row r="95" spans="1:10" s="2" customFormat="1" ht="9.75" customHeight="1">
      <c r="A95" s="43" t="s">
        <v>129</v>
      </c>
      <c r="B95" s="6">
        <v>6900</v>
      </c>
      <c r="C95" s="6">
        <v>12000</v>
      </c>
      <c r="D95" s="6">
        <v>6400</v>
      </c>
      <c r="E95" s="6">
        <v>6000</v>
      </c>
      <c r="F95" s="6">
        <v>5700</v>
      </c>
      <c r="G95" s="6">
        <v>5400</v>
      </c>
      <c r="H95" s="6">
        <v>5100</v>
      </c>
      <c r="I95" s="6">
        <v>4800</v>
      </c>
      <c r="J95" s="6">
        <v>4600</v>
      </c>
    </row>
    <row r="96" spans="1:10" s="2" customFormat="1" ht="9.75" customHeight="1">
      <c r="A96" s="43" t="s">
        <v>56</v>
      </c>
      <c r="B96" s="6">
        <v>42471</v>
      </c>
      <c r="C96" s="6">
        <v>47800</v>
      </c>
      <c r="D96" s="6">
        <v>44800</v>
      </c>
      <c r="E96" s="6">
        <v>41800</v>
      </c>
      <c r="F96" s="6">
        <v>41000</v>
      </c>
      <c r="G96" s="6">
        <v>40100</v>
      </c>
      <c r="H96" s="6">
        <v>39200</v>
      </c>
      <c r="I96" s="6">
        <v>38400</v>
      </c>
      <c r="J96" s="6">
        <v>37600</v>
      </c>
    </row>
    <row r="97" spans="1:10" s="3" customFormat="1" ht="9.75" customHeight="1">
      <c r="A97" s="11" t="s">
        <v>130</v>
      </c>
      <c r="B97" s="7">
        <v>2960</v>
      </c>
      <c r="C97" s="7">
        <v>4300</v>
      </c>
      <c r="D97" s="7">
        <v>4600</v>
      </c>
      <c r="E97" s="7">
        <v>4400</v>
      </c>
      <c r="F97" s="7">
        <v>4300</v>
      </c>
      <c r="G97" s="7">
        <v>4100</v>
      </c>
      <c r="H97" s="7">
        <v>4000</v>
      </c>
      <c r="I97" s="7">
        <v>3800</v>
      </c>
      <c r="J97" s="7">
        <v>3700</v>
      </c>
    </row>
    <row r="98" spans="1:10" s="3" customFormat="1" ht="9.75" customHeight="1">
      <c r="A98" s="11" t="s">
        <v>131</v>
      </c>
      <c r="B98" s="7">
        <v>5991</v>
      </c>
      <c r="C98" s="7">
        <v>5500</v>
      </c>
      <c r="D98" s="7">
        <v>5600</v>
      </c>
      <c r="E98" s="7">
        <v>5700</v>
      </c>
      <c r="F98" s="7">
        <v>5700</v>
      </c>
      <c r="G98" s="7">
        <v>5700</v>
      </c>
      <c r="H98" s="7">
        <v>5700</v>
      </c>
      <c r="I98" s="7">
        <v>5700</v>
      </c>
      <c r="J98" s="7">
        <v>5700</v>
      </c>
    </row>
    <row r="99" spans="1:10" s="3" customFormat="1" ht="9.75" customHeight="1">
      <c r="A99" s="11" t="s">
        <v>132</v>
      </c>
      <c r="B99" s="7">
        <v>26769</v>
      </c>
      <c r="C99" s="7">
        <v>30500</v>
      </c>
      <c r="D99" s="7">
        <v>27600</v>
      </c>
      <c r="E99" s="7">
        <v>25200</v>
      </c>
      <c r="F99" s="7">
        <v>24800</v>
      </c>
      <c r="G99" s="7">
        <v>24400</v>
      </c>
      <c r="H99" s="7">
        <v>24100</v>
      </c>
      <c r="I99" s="7">
        <v>23700</v>
      </c>
      <c r="J99" s="7">
        <v>23300</v>
      </c>
    </row>
    <row r="100" spans="1:10" s="3" customFormat="1" ht="9.75" customHeight="1">
      <c r="A100" s="11" t="s">
        <v>133</v>
      </c>
      <c r="B100" s="7">
        <v>5877</v>
      </c>
      <c r="C100" s="7">
        <v>6700</v>
      </c>
      <c r="D100" s="7">
        <v>6400</v>
      </c>
      <c r="E100" s="7">
        <v>6000</v>
      </c>
      <c r="F100" s="7">
        <v>5700</v>
      </c>
      <c r="G100" s="7">
        <v>5300</v>
      </c>
      <c r="H100" s="7">
        <v>5000</v>
      </c>
      <c r="I100" s="7">
        <v>4700</v>
      </c>
      <c r="J100" s="7">
        <v>4300</v>
      </c>
    </row>
    <row r="101" spans="1:10" s="3" customFormat="1" ht="9.75" customHeight="1">
      <c r="A101" s="11" t="s">
        <v>134</v>
      </c>
      <c r="B101" s="7">
        <v>430</v>
      </c>
      <c r="C101" s="7">
        <v>500</v>
      </c>
      <c r="D101" s="7">
        <v>400</v>
      </c>
      <c r="E101" s="7">
        <v>400</v>
      </c>
      <c r="F101" s="7">
        <v>400</v>
      </c>
      <c r="G101" s="7">
        <v>400</v>
      </c>
      <c r="H101" s="7">
        <v>400</v>
      </c>
      <c r="I101" s="7">
        <v>400</v>
      </c>
      <c r="J101" s="7">
        <v>400</v>
      </c>
    </row>
    <row r="102" spans="1:10" s="3" customFormat="1" ht="9.75" customHeight="1">
      <c r="A102" s="11" t="s">
        <v>135</v>
      </c>
      <c r="B102" s="7">
        <v>444</v>
      </c>
      <c r="C102" s="7">
        <v>300</v>
      </c>
      <c r="D102" s="7">
        <v>200</v>
      </c>
      <c r="E102" s="7">
        <v>200</v>
      </c>
      <c r="F102" s="7">
        <v>200</v>
      </c>
      <c r="G102" s="7">
        <v>200</v>
      </c>
      <c r="H102" s="7">
        <v>200</v>
      </c>
      <c r="I102" s="7">
        <v>200</v>
      </c>
      <c r="J102" s="7">
        <v>200</v>
      </c>
    </row>
    <row r="103" spans="1:10" s="2" customFormat="1" ht="9.75" customHeight="1">
      <c r="A103" s="43" t="s">
        <v>57</v>
      </c>
      <c r="B103" s="6">
        <v>12281</v>
      </c>
      <c r="C103" s="6">
        <v>11700</v>
      </c>
      <c r="D103" s="6">
        <v>11700</v>
      </c>
      <c r="E103" s="6">
        <v>11000</v>
      </c>
      <c r="F103" s="6">
        <v>11900</v>
      </c>
      <c r="G103" s="6">
        <v>11200</v>
      </c>
      <c r="H103" s="6">
        <v>12200</v>
      </c>
      <c r="I103" s="6">
        <v>11500</v>
      </c>
      <c r="J103" s="6">
        <v>12500</v>
      </c>
    </row>
    <row r="104" spans="1:10" s="3" customFormat="1" ht="9.75" customHeight="1">
      <c r="A104" s="11" t="s">
        <v>58</v>
      </c>
      <c r="B104" s="7">
        <v>5793</v>
      </c>
      <c r="C104" s="7">
        <v>4900</v>
      </c>
      <c r="D104" s="7">
        <v>5400</v>
      </c>
      <c r="E104" s="7">
        <v>5500</v>
      </c>
      <c r="F104" s="7">
        <v>5500</v>
      </c>
      <c r="G104" s="7">
        <v>5500</v>
      </c>
      <c r="H104" s="7">
        <v>5500</v>
      </c>
      <c r="I104" s="7">
        <v>5500</v>
      </c>
      <c r="J104" s="7">
        <v>5500</v>
      </c>
    </row>
    <row r="105" spans="1:10" s="3" customFormat="1" ht="9.75" customHeight="1">
      <c r="A105" s="11" t="s">
        <v>59</v>
      </c>
      <c r="B105" s="7">
        <v>5699</v>
      </c>
      <c r="C105" s="7">
        <v>4800</v>
      </c>
      <c r="D105" s="7">
        <v>5300</v>
      </c>
      <c r="E105" s="7">
        <v>5400</v>
      </c>
      <c r="F105" s="7">
        <v>5400</v>
      </c>
      <c r="G105" s="7">
        <v>5400</v>
      </c>
      <c r="H105" s="7">
        <v>5400</v>
      </c>
      <c r="I105" s="7">
        <v>5400</v>
      </c>
      <c r="J105" s="7">
        <v>5400</v>
      </c>
    </row>
    <row r="106" spans="1:10" s="3" customFormat="1" ht="9.75" customHeight="1">
      <c r="A106" s="11" t="s">
        <v>60</v>
      </c>
      <c r="B106" s="7">
        <v>94</v>
      </c>
      <c r="C106" s="7">
        <v>100</v>
      </c>
      <c r="D106" s="7">
        <v>100</v>
      </c>
      <c r="E106" s="7">
        <v>100</v>
      </c>
      <c r="F106" s="7">
        <v>100</v>
      </c>
      <c r="G106" s="7">
        <v>100</v>
      </c>
      <c r="H106" s="7">
        <v>100</v>
      </c>
      <c r="I106" s="7">
        <v>100</v>
      </c>
      <c r="J106" s="7">
        <v>100</v>
      </c>
    </row>
    <row r="107" spans="1:10" s="3" customFormat="1" ht="9.75" customHeight="1">
      <c r="A107" s="11" t="s">
        <v>136</v>
      </c>
      <c r="B107" s="7">
        <v>3813</v>
      </c>
      <c r="C107" s="7">
        <v>3400</v>
      </c>
      <c r="D107" s="7">
        <v>3300</v>
      </c>
      <c r="E107" s="7">
        <v>3400</v>
      </c>
      <c r="F107" s="7">
        <v>3500</v>
      </c>
      <c r="G107" s="7">
        <v>3600</v>
      </c>
      <c r="H107" s="7">
        <v>3800</v>
      </c>
      <c r="I107" s="7">
        <v>3900</v>
      </c>
      <c r="J107" s="7">
        <v>4000</v>
      </c>
    </row>
    <row r="108" spans="1:10" s="3" customFormat="1" ht="9.75" customHeight="1">
      <c r="A108" s="11" t="s">
        <v>61</v>
      </c>
      <c r="B108" s="7">
        <v>2675</v>
      </c>
      <c r="C108" s="7">
        <v>3400</v>
      </c>
      <c r="D108" s="7">
        <v>3000</v>
      </c>
      <c r="E108" s="7">
        <v>2100</v>
      </c>
      <c r="F108" s="7">
        <v>2900</v>
      </c>
      <c r="G108" s="7">
        <v>2100</v>
      </c>
      <c r="H108" s="7">
        <v>2900</v>
      </c>
      <c r="I108" s="7">
        <v>2100</v>
      </c>
      <c r="J108" s="7">
        <v>2900</v>
      </c>
    </row>
    <row r="109" spans="1:10" s="3" customFormat="1" ht="9.75" customHeight="1">
      <c r="A109" s="11" t="s">
        <v>62</v>
      </c>
      <c r="B109" s="7">
        <v>33</v>
      </c>
      <c r="C109" s="7">
        <v>0</v>
      </c>
      <c r="D109" s="7">
        <v>0</v>
      </c>
      <c r="E109" s="7">
        <v>0</v>
      </c>
      <c r="F109" s="7">
        <v>0</v>
      </c>
      <c r="G109" s="7">
        <v>0</v>
      </c>
      <c r="H109" s="7">
        <v>0</v>
      </c>
      <c r="I109" s="7">
        <v>0</v>
      </c>
      <c r="J109" s="7">
        <v>0</v>
      </c>
    </row>
    <row r="110" spans="1:10" s="3" customFormat="1" ht="9.75" customHeight="1">
      <c r="A110" s="11" t="s">
        <v>63</v>
      </c>
      <c r="B110" s="7">
        <v>2642</v>
      </c>
      <c r="C110" s="7">
        <v>3400</v>
      </c>
      <c r="D110" s="7">
        <v>3000</v>
      </c>
      <c r="E110" s="7">
        <v>2100</v>
      </c>
      <c r="F110" s="7">
        <v>2900</v>
      </c>
      <c r="G110" s="7">
        <v>2100</v>
      </c>
      <c r="H110" s="7">
        <v>2900</v>
      </c>
      <c r="I110" s="7">
        <v>2100</v>
      </c>
      <c r="J110" s="7">
        <v>2900</v>
      </c>
    </row>
    <row r="111" spans="1:10" s="2" customFormat="1" ht="9.75" customHeight="1">
      <c r="A111" s="43" t="s">
        <v>64</v>
      </c>
      <c r="B111" s="6">
        <v>1145976</v>
      </c>
      <c r="C111" s="6">
        <v>1169200</v>
      </c>
      <c r="D111" s="6">
        <v>1146300</v>
      </c>
      <c r="E111" s="6">
        <v>1157500</v>
      </c>
      <c r="F111" s="6">
        <v>1169100</v>
      </c>
      <c r="G111" s="6">
        <v>1180600</v>
      </c>
      <c r="H111" s="6">
        <v>1192400</v>
      </c>
      <c r="I111" s="6">
        <v>1204400</v>
      </c>
      <c r="J111" s="6">
        <v>1216700</v>
      </c>
    </row>
    <row r="112" spans="1:10" s="3" customFormat="1" ht="9.75" customHeight="1">
      <c r="A112" s="11" t="s">
        <v>137</v>
      </c>
      <c r="B112" s="7">
        <v>2567</v>
      </c>
      <c r="C112" s="7">
        <v>5400</v>
      </c>
      <c r="D112" s="7">
        <v>3600</v>
      </c>
      <c r="E112" s="7">
        <v>3500</v>
      </c>
      <c r="F112" s="7">
        <v>3500</v>
      </c>
      <c r="G112" s="7">
        <v>3500</v>
      </c>
      <c r="H112" s="7">
        <v>3500</v>
      </c>
      <c r="I112" s="7">
        <v>3500</v>
      </c>
      <c r="J112" s="7">
        <v>3400</v>
      </c>
    </row>
    <row r="113" spans="1:10" s="3" customFormat="1" ht="9.75" customHeight="1">
      <c r="A113" s="11" t="s">
        <v>65</v>
      </c>
      <c r="B113" s="7">
        <v>135903</v>
      </c>
      <c r="C113" s="7">
        <v>212400</v>
      </c>
      <c r="D113" s="7">
        <v>178700</v>
      </c>
      <c r="E113" s="7">
        <v>176700</v>
      </c>
      <c r="F113" s="7">
        <v>174700</v>
      </c>
      <c r="G113" s="7">
        <v>172600</v>
      </c>
      <c r="H113" s="7">
        <v>170600</v>
      </c>
      <c r="I113" s="7">
        <v>168600</v>
      </c>
      <c r="J113" s="7">
        <v>166600</v>
      </c>
    </row>
    <row r="114" spans="1:10" s="3" customFormat="1" ht="9.75" customHeight="1">
      <c r="A114" s="11" t="s">
        <v>66</v>
      </c>
      <c r="B114" s="7">
        <v>131905</v>
      </c>
      <c r="C114" s="7">
        <v>207900</v>
      </c>
      <c r="D114" s="7">
        <v>174000</v>
      </c>
      <c r="E114" s="7">
        <v>171700</v>
      </c>
      <c r="F114" s="7">
        <v>169400</v>
      </c>
      <c r="G114" s="7">
        <v>167100</v>
      </c>
      <c r="H114" s="7">
        <v>164800</v>
      </c>
      <c r="I114" s="7">
        <v>162500</v>
      </c>
      <c r="J114" s="7">
        <v>160300</v>
      </c>
    </row>
    <row r="115" spans="1:10" s="3" customFormat="1" ht="9.75" customHeight="1">
      <c r="A115" s="11" t="s">
        <v>67</v>
      </c>
      <c r="B115" s="7">
        <v>3998</v>
      </c>
      <c r="C115" s="7">
        <v>4600</v>
      </c>
      <c r="D115" s="7">
        <v>4700</v>
      </c>
      <c r="E115" s="7">
        <v>5000</v>
      </c>
      <c r="F115" s="7">
        <v>5300</v>
      </c>
      <c r="G115" s="7">
        <v>5500</v>
      </c>
      <c r="H115" s="7">
        <v>5800</v>
      </c>
      <c r="I115" s="7">
        <v>6100</v>
      </c>
      <c r="J115" s="7">
        <v>6300</v>
      </c>
    </row>
    <row r="116" spans="1:10" s="3" customFormat="1" ht="9.75" customHeight="1">
      <c r="A116" s="11" t="s">
        <v>138</v>
      </c>
      <c r="B116" s="7">
        <v>22926</v>
      </c>
      <c r="C116" s="7">
        <v>20200</v>
      </c>
      <c r="D116" s="7">
        <v>18800</v>
      </c>
      <c r="E116" s="7">
        <v>18000</v>
      </c>
      <c r="F116" s="7">
        <v>17200</v>
      </c>
      <c r="G116" s="7">
        <v>16500</v>
      </c>
      <c r="H116" s="7">
        <v>15700</v>
      </c>
      <c r="I116" s="7">
        <v>15100</v>
      </c>
      <c r="J116" s="7">
        <v>14500</v>
      </c>
    </row>
    <row r="117" spans="1:10" s="3" customFormat="1" ht="9.75" customHeight="1">
      <c r="A117" s="11" t="s">
        <v>68</v>
      </c>
      <c r="B117" s="7">
        <v>967958</v>
      </c>
      <c r="C117" s="7">
        <v>908800</v>
      </c>
      <c r="D117" s="7">
        <v>922900</v>
      </c>
      <c r="E117" s="7">
        <v>937100</v>
      </c>
      <c r="F117" s="7">
        <v>951500</v>
      </c>
      <c r="G117" s="7">
        <v>965900</v>
      </c>
      <c r="H117" s="7">
        <v>980600</v>
      </c>
      <c r="I117" s="7">
        <v>995400</v>
      </c>
      <c r="J117" s="7">
        <v>1010500</v>
      </c>
    </row>
    <row r="118" spans="1:10" s="3" customFormat="1" ht="9.75" customHeight="1">
      <c r="A118" s="11" t="s">
        <v>69</v>
      </c>
      <c r="B118" s="7">
        <v>120094</v>
      </c>
      <c r="C118" s="7">
        <v>112700</v>
      </c>
      <c r="D118" s="7">
        <v>111900</v>
      </c>
      <c r="E118" s="7">
        <v>111100</v>
      </c>
      <c r="F118" s="7">
        <v>110300</v>
      </c>
      <c r="G118" s="7">
        <v>109400</v>
      </c>
      <c r="H118" s="7">
        <v>108600</v>
      </c>
      <c r="I118" s="7">
        <v>107900</v>
      </c>
      <c r="J118" s="7">
        <v>105800</v>
      </c>
    </row>
    <row r="119" spans="1:10" s="3" customFormat="1" ht="9.75" customHeight="1">
      <c r="A119" s="11" t="s">
        <v>70</v>
      </c>
      <c r="B119" s="7">
        <v>847864</v>
      </c>
      <c r="C119" s="7">
        <v>796200</v>
      </c>
      <c r="D119" s="7">
        <v>811000</v>
      </c>
      <c r="E119" s="7">
        <v>826000</v>
      </c>
      <c r="F119" s="7">
        <v>841200</v>
      </c>
      <c r="G119" s="7">
        <v>856500</v>
      </c>
      <c r="H119" s="7">
        <v>872000</v>
      </c>
      <c r="I119" s="7">
        <v>887500</v>
      </c>
      <c r="J119" s="7">
        <v>904700</v>
      </c>
    </row>
    <row r="120" spans="1:10" s="3" customFormat="1" ht="9.75" customHeight="1">
      <c r="A120" s="44" t="s">
        <v>71</v>
      </c>
      <c r="B120" s="7">
        <v>16622</v>
      </c>
      <c r="C120" s="7">
        <v>22400</v>
      </c>
      <c r="D120" s="7">
        <v>22300</v>
      </c>
      <c r="E120" s="7">
        <v>22200</v>
      </c>
      <c r="F120" s="7">
        <v>22100</v>
      </c>
      <c r="G120" s="7">
        <v>22000</v>
      </c>
      <c r="H120" s="7">
        <v>21900</v>
      </c>
      <c r="I120" s="7">
        <v>21800</v>
      </c>
      <c r="J120" s="7">
        <v>21800</v>
      </c>
    </row>
    <row r="121" spans="1:10" s="3" customFormat="1" ht="9.75" customHeight="1">
      <c r="A121" s="44" t="s">
        <v>72</v>
      </c>
      <c r="B121" s="7">
        <v>8929</v>
      </c>
      <c r="C121" s="7">
        <v>15300</v>
      </c>
      <c r="D121" s="7">
        <v>15000</v>
      </c>
      <c r="E121" s="7">
        <v>14500</v>
      </c>
      <c r="F121" s="7">
        <v>14000</v>
      </c>
      <c r="G121" s="7">
        <v>13500</v>
      </c>
      <c r="H121" s="7">
        <v>13100</v>
      </c>
      <c r="I121" s="7">
        <v>12600</v>
      </c>
      <c r="J121" s="7">
        <v>12100</v>
      </c>
    </row>
    <row r="122" spans="1:10" s="3" customFormat="1" ht="9.75" customHeight="1">
      <c r="A122" s="44" t="s">
        <v>73</v>
      </c>
      <c r="B122" s="7">
        <v>7693</v>
      </c>
      <c r="C122" s="7">
        <v>7100</v>
      </c>
      <c r="D122" s="7">
        <v>7400</v>
      </c>
      <c r="E122" s="7">
        <v>7700</v>
      </c>
      <c r="F122" s="7">
        <v>8100</v>
      </c>
      <c r="G122" s="7">
        <v>8500</v>
      </c>
      <c r="H122" s="7">
        <v>8900</v>
      </c>
      <c r="I122" s="7">
        <v>9300</v>
      </c>
      <c r="J122" s="7">
        <v>9600</v>
      </c>
    </row>
    <row r="123" spans="1:10" s="2" customFormat="1" ht="9.75" customHeight="1">
      <c r="A123" s="43" t="s">
        <v>139</v>
      </c>
      <c r="B123" s="6">
        <v>20221</v>
      </c>
      <c r="C123" s="6">
        <v>29800</v>
      </c>
      <c r="D123" s="6">
        <v>20300</v>
      </c>
      <c r="E123" s="6">
        <v>20200</v>
      </c>
      <c r="F123" s="6">
        <v>20200</v>
      </c>
      <c r="G123" s="6">
        <v>20100</v>
      </c>
      <c r="H123" s="6">
        <v>20100</v>
      </c>
      <c r="I123" s="6">
        <v>20000</v>
      </c>
      <c r="J123" s="6">
        <v>20000</v>
      </c>
    </row>
    <row r="124" spans="1:10" s="2" customFormat="1" ht="9.75" customHeight="1">
      <c r="A124" s="43" t="s">
        <v>140</v>
      </c>
      <c r="B124" s="6">
        <v>189220</v>
      </c>
      <c r="C124" s="6">
        <v>216300</v>
      </c>
      <c r="D124" s="6">
        <v>93100</v>
      </c>
      <c r="E124" s="6">
        <v>92800</v>
      </c>
      <c r="F124" s="6">
        <v>92600</v>
      </c>
      <c r="G124" s="6">
        <v>92500</v>
      </c>
      <c r="H124" s="6">
        <v>92400</v>
      </c>
      <c r="I124" s="6">
        <v>92300</v>
      </c>
      <c r="J124" s="6">
        <v>92200</v>
      </c>
    </row>
    <row r="125" spans="1:10" s="2" customFormat="1" ht="9.75" customHeight="1">
      <c r="A125" s="43" t="s">
        <v>141</v>
      </c>
      <c r="B125" s="6">
        <v>16492</v>
      </c>
      <c r="C125" s="6">
        <v>39800</v>
      </c>
      <c r="D125" s="6">
        <v>18900</v>
      </c>
      <c r="E125" s="6">
        <v>17800</v>
      </c>
      <c r="F125" s="6">
        <v>16600</v>
      </c>
      <c r="G125" s="6">
        <v>15400</v>
      </c>
      <c r="H125" s="6">
        <v>14200</v>
      </c>
      <c r="I125" s="6">
        <v>13100</v>
      </c>
      <c r="J125" s="6">
        <v>11900</v>
      </c>
    </row>
    <row r="126" spans="1:10" s="2" customFormat="1" ht="9.75" customHeight="1">
      <c r="A126" s="43" t="s">
        <v>122</v>
      </c>
      <c r="B126" s="6">
        <v>38169250</v>
      </c>
      <c r="C126" s="6">
        <v>38105400</v>
      </c>
      <c r="D126" s="6">
        <v>38054300</v>
      </c>
      <c r="E126" s="6">
        <v>37495000</v>
      </c>
      <c r="F126" s="6">
        <v>37710000</v>
      </c>
      <c r="G126" s="6">
        <v>38103000</v>
      </c>
      <c r="H126" s="6">
        <v>38531000</v>
      </c>
      <c r="I126" s="6">
        <v>39048700</v>
      </c>
      <c r="J126" s="6">
        <v>39587200</v>
      </c>
    </row>
    <row r="127" spans="1:10" s="3" customFormat="1" ht="9.75" customHeight="1">
      <c r="A127" s="11" t="s">
        <v>104</v>
      </c>
      <c r="B127" s="7">
        <v>5146975</v>
      </c>
      <c r="C127" s="7">
        <v>4381100</v>
      </c>
      <c r="D127" s="7">
        <v>4106000</v>
      </c>
      <c r="E127" s="7">
        <v>3867800</v>
      </c>
      <c r="F127" s="7">
        <v>3661600</v>
      </c>
      <c r="G127" s="7">
        <v>3483300</v>
      </c>
      <c r="H127" s="7">
        <v>3329000</v>
      </c>
      <c r="I127" s="7">
        <v>3195700</v>
      </c>
      <c r="J127" s="7">
        <v>3080400</v>
      </c>
    </row>
    <row r="128" spans="1:10" s="3" customFormat="1" ht="9.75" customHeight="1">
      <c r="A128" s="11" t="s">
        <v>198</v>
      </c>
      <c r="B128" s="7">
        <v>3186173</v>
      </c>
      <c r="C128" s="7">
        <v>2263900</v>
      </c>
      <c r="D128" s="7">
        <v>1972600</v>
      </c>
      <c r="E128" s="7">
        <v>1720000</v>
      </c>
      <c r="F128" s="7">
        <v>1500800</v>
      </c>
      <c r="G128" s="7">
        <v>1310700</v>
      </c>
      <c r="H128" s="7">
        <v>1145900</v>
      </c>
      <c r="I128" s="7">
        <v>1002900</v>
      </c>
      <c r="J128" s="7">
        <v>878900</v>
      </c>
    </row>
    <row r="129" spans="1:10" s="3" customFormat="1" ht="9.75" customHeight="1">
      <c r="A129" s="11" t="s">
        <v>114</v>
      </c>
      <c r="B129" s="7">
        <v>1960802</v>
      </c>
      <c r="C129" s="7">
        <v>2117200</v>
      </c>
      <c r="D129" s="7">
        <v>2133400</v>
      </c>
      <c r="E129" s="7">
        <v>2147800</v>
      </c>
      <c r="F129" s="7">
        <v>2160800</v>
      </c>
      <c r="G129" s="7">
        <v>2172500</v>
      </c>
      <c r="H129" s="7">
        <v>2183100</v>
      </c>
      <c r="I129" s="7">
        <v>2192800</v>
      </c>
      <c r="J129" s="7">
        <v>2201600</v>
      </c>
    </row>
    <row r="130" spans="1:10" s="3" customFormat="1" ht="9.75" customHeight="1">
      <c r="A130" s="11" t="s">
        <v>74</v>
      </c>
      <c r="B130" s="7">
        <v>19379451</v>
      </c>
      <c r="C130" s="7">
        <v>18904000</v>
      </c>
      <c r="D130" s="7">
        <v>19411200</v>
      </c>
      <c r="E130" s="7">
        <v>19598400</v>
      </c>
      <c r="F130" s="7">
        <v>19813600</v>
      </c>
      <c r="G130" s="7">
        <v>20043500</v>
      </c>
      <c r="H130" s="7">
        <v>20273500</v>
      </c>
      <c r="I130" s="7">
        <v>20563800</v>
      </c>
      <c r="J130" s="7">
        <v>20848000</v>
      </c>
    </row>
    <row r="131" spans="1:10" s="3" customFormat="1" ht="9.75" customHeight="1">
      <c r="A131" s="11" t="s">
        <v>75</v>
      </c>
      <c r="B131" s="7">
        <v>2589395</v>
      </c>
      <c r="C131" s="7">
        <v>2790900</v>
      </c>
      <c r="D131" s="7">
        <v>2740700</v>
      </c>
      <c r="E131" s="7">
        <v>2460100</v>
      </c>
      <c r="F131" s="7">
        <v>2207500</v>
      </c>
      <c r="G131" s="7">
        <v>1969500</v>
      </c>
      <c r="H131" s="7">
        <v>1730500</v>
      </c>
      <c r="I131" s="7">
        <v>1552900</v>
      </c>
      <c r="J131" s="7">
        <v>1369300</v>
      </c>
    </row>
    <row r="132" spans="1:10" s="3" customFormat="1" ht="9.75" customHeight="1">
      <c r="A132" s="11" t="s">
        <v>76</v>
      </c>
      <c r="B132" s="7">
        <v>16790056</v>
      </c>
      <c r="C132" s="7">
        <v>16113100</v>
      </c>
      <c r="D132" s="7">
        <v>16670500</v>
      </c>
      <c r="E132" s="7">
        <v>17138300</v>
      </c>
      <c r="F132" s="7">
        <v>17606100</v>
      </c>
      <c r="G132" s="7">
        <v>18074000</v>
      </c>
      <c r="H132" s="7">
        <v>18543000</v>
      </c>
      <c r="I132" s="7">
        <v>19010900</v>
      </c>
      <c r="J132" s="7">
        <v>19478700</v>
      </c>
    </row>
    <row r="133" spans="1:10" s="3" customFormat="1" ht="9.75" customHeight="1">
      <c r="A133" s="11" t="s">
        <v>142</v>
      </c>
      <c r="B133" s="7">
        <v>25271</v>
      </c>
      <c r="C133" s="7">
        <v>33400</v>
      </c>
      <c r="D133" s="7">
        <v>37100</v>
      </c>
      <c r="E133" s="7">
        <v>37100</v>
      </c>
      <c r="F133" s="7">
        <v>37100</v>
      </c>
      <c r="G133" s="7">
        <v>37100</v>
      </c>
      <c r="H133" s="7">
        <v>37100</v>
      </c>
      <c r="I133" s="7">
        <v>37200</v>
      </c>
      <c r="J133" s="7">
        <v>37200</v>
      </c>
    </row>
    <row r="134" spans="1:10" s="3" customFormat="1" ht="9.75" customHeight="1">
      <c r="A134" s="11" t="s">
        <v>143</v>
      </c>
      <c r="B134" s="7">
        <v>591325</v>
      </c>
      <c r="C134" s="7">
        <v>887000</v>
      </c>
      <c r="D134" s="7">
        <v>837800</v>
      </c>
      <c r="E134" s="7">
        <v>797700</v>
      </c>
      <c r="F134" s="7">
        <v>766600</v>
      </c>
      <c r="G134" s="7">
        <v>744500</v>
      </c>
      <c r="H134" s="7">
        <v>731400</v>
      </c>
      <c r="I134" s="7">
        <v>727400</v>
      </c>
      <c r="J134" s="7">
        <v>732400</v>
      </c>
    </row>
    <row r="135" spans="1:10" s="3" customFormat="1" ht="9.75" customHeight="1">
      <c r="A135" s="11" t="s">
        <v>77</v>
      </c>
      <c r="B135" s="7">
        <v>9769572</v>
      </c>
      <c r="C135" s="7">
        <v>10217300</v>
      </c>
      <c r="D135" s="7">
        <v>10559800</v>
      </c>
      <c r="E135" s="7">
        <v>10899100</v>
      </c>
      <c r="F135" s="7">
        <v>11238300</v>
      </c>
      <c r="G135" s="7">
        <v>11577600</v>
      </c>
      <c r="H135" s="7">
        <v>11917800</v>
      </c>
      <c r="I135" s="7">
        <v>12257100</v>
      </c>
      <c r="J135" s="7">
        <v>12596400</v>
      </c>
    </row>
    <row r="136" spans="1:10" s="3" customFormat="1" ht="9.75" customHeight="1">
      <c r="A136" s="11" t="s">
        <v>78</v>
      </c>
      <c r="B136" s="7">
        <v>1358856</v>
      </c>
      <c r="C136" s="7">
        <v>1625200</v>
      </c>
      <c r="D136" s="7">
        <v>1584300</v>
      </c>
      <c r="E136" s="7">
        <v>1541200</v>
      </c>
      <c r="F136" s="7">
        <v>1498200</v>
      </c>
      <c r="G136" s="7">
        <v>1455100</v>
      </c>
      <c r="H136" s="7">
        <v>1411900</v>
      </c>
      <c r="I136" s="7">
        <v>1368800</v>
      </c>
      <c r="J136" s="7">
        <v>1325800</v>
      </c>
    </row>
    <row r="137" spans="1:10" s="3" customFormat="1" ht="9.75" customHeight="1">
      <c r="A137" s="11" t="s">
        <v>79</v>
      </c>
      <c r="B137" s="7">
        <v>8410716</v>
      </c>
      <c r="C137" s="7">
        <v>8592100</v>
      </c>
      <c r="D137" s="7">
        <v>8975500</v>
      </c>
      <c r="E137" s="7">
        <v>9357800</v>
      </c>
      <c r="F137" s="7">
        <v>9740200</v>
      </c>
      <c r="G137" s="7">
        <v>10122500</v>
      </c>
      <c r="H137" s="7">
        <v>10505900</v>
      </c>
      <c r="I137" s="7">
        <v>10888300</v>
      </c>
      <c r="J137" s="7">
        <v>11270600</v>
      </c>
    </row>
    <row r="138" spans="1:10" s="3" customFormat="1" ht="9.75" customHeight="1">
      <c r="A138" s="11" t="s">
        <v>80</v>
      </c>
      <c r="B138" s="7">
        <v>1017717</v>
      </c>
      <c r="C138" s="7">
        <v>1283900</v>
      </c>
      <c r="D138" s="7">
        <v>1294800</v>
      </c>
      <c r="E138" s="7">
        <v>1317500</v>
      </c>
      <c r="F138" s="7">
        <v>1340200</v>
      </c>
      <c r="G138" s="7">
        <v>1362800</v>
      </c>
      <c r="H138" s="7">
        <v>1385500</v>
      </c>
      <c r="I138" s="7">
        <v>1408200</v>
      </c>
      <c r="J138" s="7">
        <v>1430900</v>
      </c>
    </row>
    <row r="139" spans="1:10" s="3" customFormat="1" ht="9.75" customHeight="1">
      <c r="A139" s="11" t="s">
        <v>81</v>
      </c>
      <c r="B139" s="7">
        <v>371564</v>
      </c>
      <c r="C139" s="7">
        <v>548200</v>
      </c>
      <c r="D139" s="7">
        <v>529800</v>
      </c>
      <c r="E139" s="7">
        <v>523300</v>
      </c>
      <c r="F139" s="7">
        <v>516700</v>
      </c>
      <c r="G139" s="7">
        <v>510200</v>
      </c>
      <c r="H139" s="7">
        <v>503700</v>
      </c>
      <c r="I139" s="7">
        <v>497100</v>
      </c>
      <c r="J139" s="7">
        <v>490600</v>
      </c>
    </row>
    <row r="140" spans="1:10" s="3" customFormat="1" ht="9.75" customHeight="1">
      <c r="A140" s="11" t="s">
        <v>113</v>
      </c>
      <c r="B140" s="7">
        <v>646153</v>
      </c>
      <c r="C140" s="7">
        <v>735700</v>
      </c>
      <c r="D140" s="7">
        <v>765000</v>
      </c>
      <c r="E140" s="7">
        <v>794200</v>
      </c>
      <c r="F140" s="7">
        <v>823400</v>
      </c>
      <c r="G140" s="7">
        <v>852600</v>
      </c>
      <c r="H140" s="7">
        <v>881800</v>
      </c>
      <c r="I140" s="7">
        <v>911100</v>
      </c>
      <c r="J140" s="7">
        <v>940300</v>
      </c>
    </row>
    <row r="141" spans="1:10" s="3" customFormat="1" ht="9.75" customHeight="1">
      <c r="A141" s="11" t="s">
        <v>144</v>
      </c>
      <c r="B141" s="7">
        <v>2228753</v>
      </c>
      <c r="C141" s="7">
        <v>2380700</v>
      </c>
      <c r="D141" s="7">
        <v>1792300</v>
      </c>
      <c r="E141" s="7">
        <v>965400</v>
      </c>
      <c r="F141" s="7">
        <v>842700</v>
      </c>
      <c r="G141" s="7">
        <v>845600</v>
      </c>
      <c r="H141" s="7">
        <v>848600</v>
      </c>
      <c r="I141" s="7">
        <v>851500</v>
      </c>
      <c r="J141" s="7">
        <v>854400</v>
      </c>
    </row>
    <row r="142" spans="1:10" s="3" customFormat="1" ht="9.75" customHeight="1">
      <c r="A142" s="11" t="s">
        <v>145</v>
      </c>
      <c r="B142" s="7">
        <v>5809</v>
      </c>
      <c r="C142" s="7">
        <v>11700</v>
      </c>
      <c r="D142" s="7">
        <v>9600</v>
      </c>
      <c r="E142" s="7">
        <v>6700</v>
      </c>
      <c r="F142" s="7">
        <v>4900</v>
      </c>
      <c r="G142" s="7">
        <v>3900</v>
      </c>
      <c r="H142" s="7">
        <v>3700</v>
      </c>
      <c r="I142" s="7">
        <v>3600</v>
      </c>
      <c r="J142" s="7">
        <v>3500</v>
      </c>
    </row>
    <row r="143" spans="1:10" s="3" customFormat="1" ht="9.75" customHeight="1">
      <c r="A143" s="11" t="s">
        <v>146</v>
      </c>
      <c r="B143" s="7">
        <v>1943</v>
      </c>
      <c r="C143" s="7">
        <v>3100</v>
      </c>
      <c r="D143" s="7">
        <v>2900</v>
      </c>
      <c r="E143" s="7">
        <v>2800</v>
      </c>
      <c r="F143" s="7">
        <v>2400</v>
      </c>
      <c r="G143" s="7">
        <v>2200</v>
      </c>
      <c r="H143" s="7">
        <v>2100</v>
      </c>
      <c r="I143" s="7">
        <v>2000</v>
      </c>
      <c r="J143" s="7">
        <v>1900</v>
      </c>
    </row>
    <row r="144" spans="1:10" s="3" customFormat="1" ht="9.75" customHeight="1">
      <c r="A144" s="11" t="s">
        <v>147</v>
      </c>
      <c r="B144" s="7">
        <v>2307</v>
      </c>
      <c r="C144" s="7">
        <v>2900</v>
      </c>
      <c r="D144" s="7">
        <v>2700</v>
      </c>
      <c r="E144" s="7">
        <v>2600</v>
      </c>
      <c r="F144" s="7">
        <v>2500</v>
      </c>
      <c r="G144" s="7">
        <v>2300</v>
      </c>
      <c r="H144" s="7">
        <v>2200</v>
      </c>
      <c r="I144" s="7">
        <v>2100</v>
      </c>
      <c r="J144" s="7">
        <v>2000</v>
      </c>
    </row>
    <row r="145" spans="1:10" s="3" customFormat="1" ht="9.75" customHeight="1">
      <c r="A145" s="45" t="s">
        <v>148</v>
      </c>
      <c r="B145" s="7">
        <v>127</v>
      </c>
      <c r="C145" s="7">
        <v>200</v>
      </c>
      <c r="D145" s="7">
        <v>100</v>
      </c>
      <c r="E145" s="7">
        <v>100</v>
      </c>
      <c r="F145" s="7">
        <v>100</v>
      </c>
      <c r="G145" s="7">
        <v>100</v>
      </c>
      <c r="H145" s="7">
        <v>100</v>
      </c>
      <c r="I145" s="7">
        <v>100</v>
      </c>
      <c r="J145" s="7">
        <v>100</v>
      </c>
    </row>
    <row r="146" spans="1:10" s="9" customFormat="1" ht="110.5" customHeight="1">
      <c r="A146" s="79" t="s">
        <v>197</v>
      </c>
      <c r="B146" s="79"/>
      <c r="C146" s="79"/>
      <c r="D146" s="79"/>
      <c r="E146" s="79"/>
      <c r="F146" s="79"/>
      <c r="G146" s="79"/>
      <c r="H146" s="79"/>
      <c r="I146" s="79"/>
      <c r="J146" s="79"/>
    </row>
    <row r="148" spans="1:10">
      <c r="A148" s="42"/>
    </row>
  </sheetData>
  <mergeCells count="10">
    <mergeCell ref="A1:J1"/>
    <mergeCell ref="A67:J67"/>
    <mergeCell ref="A69:A70"/>
    <mergeCell ref="B69:B70"/>
    <mergeCell ref="C69:J69"/>
    <mergeCell ref="A146:J146"/>
    <mergeCell ref="A2:A3"/>
    <mergeCell ref="B2:B3"/>
    <mergeCell ref="C2:J2"/>
    <mergeCell ref="A71:A72"/>
  </mergeCells>
  <printOptions horizontalCentered="1"/>
  <pageMargins left="0.05" right="0.05" top="0.46" bottom="0.44" header="0" footer="0"/>
  <pageSetup scale="78" orientation="portrait" r:id="rId1"/>
  <headerFooter alignWithMargins="0"/>
  <rowBreaks count="1" manualBreakCount="1">
    <brk id="6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J28"/>
  <sheetViews>
    <sheetView zoomScaleNormal="100" zoomScaleSheetLayoutView="120" workbookViewId="0">
      <selection activeCell="N5" sqref="N5"/>
    </sheetView>
  </sheetViews>
  <sheetFormatPr defaultColWidth="9.08984375" defaultRowHeight="14"/>
  <cols>
    <col min="1" max="1" width="35.453125" style="62" customWidth="1"/>
    <col min="2" max="10" width="9.90625" style="62" customWidth="1"/>
    <col min="11" max="16384" width="9.08984375" style="62"/>
  </cols>
  <sheetData>
    <row r="1" spans="1:10" ht="14.5" thickBot="1">
      <c r="A1" s="61" t="s">
        <v>121</v>
      </c>
      <c r="B1" s="61"/>
      <c r="C1" s="61"/>
      <c r="D1" s="61"/>
      <c r="E1" s="61"/>
      <c r="F1" s="61"/>
      <c r="G1" s="61"/>
      <c r="H1" s="61"/>
      <c r="I1" s="61"/>
      <c r="J1" s="61"/>
    </row>
    <row r="2" spans="1:10" s="72" customFormat="1" ht="17.149999999999999" customHeight="1" thickTop="1">
      <c r="A2" s="90" t="s">
        <v>91</v>
      </c>
      <c r="B2" s="92" t="s">
        <v>118</v>
      </c>
      <c r="C2" s="94" t="s">
        <v>1</v>
      </c>
      <c r="D2" s="95"/>
      <c r="E2" s="95"/>
      <c r="F2" s="95"/>
      <c r="G2" s="95"/>
      <c r="H2" s="95"/>
      <c r="I2" s="95"/>
      <c r="J2" s="95"/>
    </row>
    <row r="3" spans="1:10" s="72" customFormat="1" ht="17.149999999999999" customHeight="1">
      <c r="A3" s="91"/>
      <c r="B3" s="93"/>
      <c r="C3" s="73">
        <v>2023</v>
      </c>
      <c r="D3" s="73">
        <f>C3+1</f>
        <v>2024</v>
      </c>
      <c r="E3" s="73">
        <f t="shared" ref="E3:J3" si="0">D3+1</f>
        <v>2025</v>
      </c>
      <c r="F3" s="73">
        <f t="shared" si="0"/>
        <v>2026</v>
      </c>
      <c r="G3" s="73">
        <f t="shared" si="0"/>
        <v>2027</v>
      </c>
      <c r="H3" s="73">
        <f t="shared" si="0"/>
        <v>2028</v>
      </c>
      <c r="I3" s="73">
        <f t="shared" si="0"/>
        <v>2029</v>
      </c>
      <c r="J3" s="73">
        <f t="shared" si="0"/>
        <v>2030</v>
      </c>
    </row>
    <row r="4" spans="1:10" s="72" customFormat="1" ht="12" customHeight="1">
      <c r="A4" s="74"/>
      <c r="B4" s="75" t="s">
        <v>82</v>
      </c>
      <c r="C4" s="76" t="s">
        <v>83</v>
      </c>
      <c r="D4" s="75" t="s">
        <v>84</v>
      </c>
      <c r="E4" s="76" t="s">
        <v>85</v>
      </c>
      <c r="F4" s="75" t="s">
        <v>86</v>
      </c>
      <c r="G4" s="76" t="s">
        <v>87</v>
      </c>
      <c r="H4" s="75" t="s">
        <v>88</v>
      </c>
      <c r="I4" s="76" t="s">
        <v>89</v>
      </c>
      <c r="J4" s="77" t="s">
        <v>90</v>
      </c>
    </row>
    <row r="5" spans="1:10">
      <c r="A5" s="63" t="s">
        <v>92</v>
      </c>
      <c r="B5" s="64">
        <v>159652554</v>
      </c>
      <c r="C5" s="64">
        <v>167475900</v>
      </c>
      <c r="D5" s="64">
        <v>166125000</v>
      </c>
      <c r="E5" s="64">
        <v>167682500</v>
      </c>
      <c r="F5" s="64">
        <v>169285500</v>
      </c>
      <c r="G5" s="64">
        <v>170899400</v>
      </c>
      <c r="H5" s="64">
        <v>172554100</v>
      </c>
      <c r="I5" s="64">
        <v>174249100</v>
      </c>
      <c r="J5" s="64">
        <v>175917300</v>
      </c>
    </row>
    <row r="6" spans="1:10" ht="10.5" customHeight="1">
      <c r="A6" s="65" t="s">
        <v>93</v>
      </c>
      <c r="B6" s="66">
        <v>44586253</v>
      </c>
      <c r="C6" s="66">
        <v>46826900</v>
      </c>
      <c r="D6" s="66">
        <v>46750200</v>
      </c>
      <c r="E6" s="66">
        <v>46916600</v>
      </c>
      <c r="F6" s="66">
        <v>47091000</v>
      </c>
      <c r="G6" s="66">
        <v>47275800</v>
      </c>
      <c r="H6" s="66">
        <v>47479500</v>
      </c>
      <c r="I6" s="66">
        <v>47701900</v>
      </c>
      <c r="J6" s="66">
        <v>48174700</v>
      </c>
    </row>
    <row r="7" spans="1:10" ht="10.5" customHeight="1">
      <c r="A7" s="65" t="s">
        <v>94</v>
      </c>
      <c r="B7" s="66">
        <v>115066301</v>
      </c>
      <c r="C7" s="66">
        <v>120649100</v>
      </c>
      <c r="D7" s="66">
        <v>119374800</v>
      </c>
      <c r="E7" s="66">
        <v>120765900</v>
      </c>
      <c r="F7" s="66">
        <v>122194500</v>
      </c>
      <c r="G7" s="66">
        <v>123623600</v>
      </c>
      <c r="H7" s="66">
        <v>125074700</v>
      </c>
      <c r="I7" s="66">
        <v>126547200</v>
      </c>
      <c r="J7" s="66">
        <v>127742600</v>
      </c>
    </row>
    <row r="8" spans="1:10" s="69" customFormat="1" ht="10" customHeight="1">
      <c r="A8" s="67" t="s">
        <v>95</v>
      </c>
      <c r="B8" s="68">
        <v>7783235</v>
      </c>
      <c r="C8" s="68">
        <v>7917400</v>
      </c>
      <c r="D8" s="68">
        <v>7940600</v>
      </c>
      <c r="E8" s="68">
        <v>7989400</v>
      </c>
      <c r="F8" s="68">
        <v>8036500</v>
      </c>
      <c r="G8" s="68">
        <v>8081900</v>
      </c>
      <c r="H8" s="68">
        <v>8125200</v>
      </c>
      <c r="I8" s="68">
        <v>8166500</v>
      </c>
      <c r="J8" s="68">
        <v>8205600</v>
      </c>
    </row>
    <row r="9" spans="1:10" ht="10.5" customHeight="1">
      <c r="A9" s="65" t="s">
        <v>93</v>
      </c>
      <c r="B9" s="66">
        <v>7547408</v>
      </c>
      <c r="C9" s="66">
        <v>7674500</v>
      </c>
      <c r="D9" s="66">
        <v>7701600</v>
      </c>
      <c r="E9" s="66">
        <v>7749100</v>
      </c>
      <c r="F9" s="66">
        <v>7795000</v>
      </c>
      <c r="G9" s="66">
        <v>7839100</v>
      </c>
      <c r="H9" s="66">
        <v>7881300</v>
      </c>
      <c r="I9" s="66">
        <v>7921400</v>
      </c>
      <c r="J9" s="66">
        <v>7959400</v>
      </c>
    </row>
    <row r="10" spans="1:10" ht="10.5" customHeight="1">
      <c r="A10" s="65" t="s">
        <v>96</v>
      </c>
      <c r="B10" s="66">
        <v>224569</v>
      </c>
      <c r="C10" s="66">
        <v>231500</v>
      </c>
      <c r="D10" s="66">
        <v>227900</v>
      </c>
      <c r="E10" s="66">
        <v>229200</v>
      </c>
      <c r="F10" s="66">
        <v>230500</v>
      </c>
      <c r="G10" s="66">
        <v>231700</v>
      </c>
      <c r="H10" s="66">
        <v>232900</v>
      </c>
      <c r="I10" s="66">
        <v>234100</v>
      </c>
      <c r="J10" s="66">
        <v>235300</v>
      </c>
    </row>
    <row r="11" spans="1:10" ht="10.5" customHeight="1">
      <c r="A11" s="65" t="s">
        <v>97</v>
      </c>
      <c r="B11" s="66">
        <v>11258</v>
      </c>
      <c r="C11" s="66">
        <v>11400</v>
      </c>
      <c r="D11" s="66">
        <v>11100</v>
      </c>
      <c r="E11" s="66">
        <v>11100</v>
      </c>
      <c r="F11" s="66">
        <v>11100</v>
      </c>
      <c r="G11" s="66">
        <v>11000</v>
      </c>
      <c r="H11" s="66">
        <v>11000</v>
      </c>
      <c r="I11" s="66">
        <v>11000</v>
      </c>
      <c r="J11" s="66">
        <v>11000</v>
      </c>
    </row>
    <row r="12" spans="1:10" s="69" customFormat="1" ht="10.5" customHeight="1">
      <c r="A12" s="67" t="s">
        <v>98</v>
      </c>
      <c r="B12" s="68">
        <v>4582871</v>
      </c>
      <c r="C12" s="68">
        <v>5069500</v>
      </c>
      <c r="D12" s="68">
        <v>5276700</v>
      </c>
      <c r="E12" s="68">
        <v>5488300</v>
      </c>
      <c r="F12" s="68">
        <v>5605500</v>
      </c>
      <c r="G12" s="68">
        <v>5714500</v>
      </c>
      <c r="H12" s="68">
        <v>5824600</v>
      </c>
      <c r="I12" s="68">
        <v>5935300</v>
      </c>
      <c r="J12" s="68">
        <v>6046400</v>
      </c>
    </row>
    <row r="13" spans="1:10" ht="10.5" customHeight="1">
      <c r="A13" s="65" t="s">
        <v>93</v>
      </c>
      <c r="B13" s="66">
        <v>4287177</v>
      </c>
      <c r="C13" s="66">
        <v>4742400</v>
      </c>
      <c r="D13" s="66">
        <v>4936200</v>
      </c>
      <c r="E13" s="66">
        <v>5134100</v>
      </c>
      <c r="F13" s="66">
        <v>5243800</v>
      </c>
      <c r="G13" s="66">
        <v>5345800</v>
      </c>
      <c r="H13" s="66">
        <v>5448800</v>
      </c>
      <c r="I13" s="66">
        <v>5552400</v>
      </c>
      <c r="J13" s="66">
        <v>5656300</v>
      </c>
    </row>
    <row r="14" spans="1:10" ht="10.5" customHeight="1">
      <c r="A14" s="65" t="s">
        <v>96</v>
      </c>
      <c r="B14" s="66">
        <v>295254</v>
      </c>
      <c r="C14" s="66">
        <v>326600</v>
      </c>
      <c r="D14" s="66">
        <v>340000</v>
      </c>
      <c r="E14" s="66">
        <v>353600</v>
      </c>
      <c r="F14" s="66">
        <v>361100</v>
      </c>
      <c r="G14" s="66">
        <v>368200</v>
      </c>
      <c r="H14" s="66">
        <v>375300</v>
      </c>
      <c r="I14" s="66">
        <v>382400</v>
      </c>
      <c r="J14" s="66">
        <v>389500</v>
      </c>
    </row>
    <row r="15" spans="1:10" ht="10.5" customHeight="1">
      <c r="A15" s="65" t="s">
        <v>97</v>
      </c>
      <c r="B15" s="66">
        <v>440</v>
      </c>
      <c r="C15" s="66">
        <v>500</v>
      </c>
      <c r="D15" s="66">
        <v>500</v>
      </c>
      <c r="E15" s="66">
        <v>500</v>
      </c>
      <c r="F15" s="66">
        <v>500</v>
      </c>
      <c r="G15" s="66">
        <v>500</v>
      </c>
      <c r="H15" s="66">
        <v>600</v>
      </c>
      <c r="I15" s="66">
        <v>600</v>
      </c>
      <c r="J15" s="66">
        <v>600</v>
      </c>
    </row>
    <row r="16" spans="1:10" s="69" customFormat="1" ht="10.5" customHeight="1">
      <c r="A16" s="67" t="s">
        <v>99</v>
      </c>
      <c r="B16" s="68">
        <v>31120326</v>
      </c>
      <c r="C16" s="68">
        <v>36221200</v>
      </c>
      <c r="D16" s="68">
        <v>35335500</v>
      </c>
      <c r="E16" s="68">
        <v>34975900</v>
      </c>
      <c r="F16" s="68">
        <v>35117700</v>
      </c>
      <c r="G16" s="68">
        <v>35251800</v>
      </c>
      <c r="H16" s="68">
        <v>35381900</v>
      </c>
      <c r="I16" s="68">
        <v>35510200</v>
      </c>
      <c r="J16" s="68">
        <v>35638100</v>
      </c>
    </row>
    <row r="17" spans="1:10" ht="10.5" customHeight="1">
      <c r="A17" s="65" t="s">
        <v>93</v>
      </c>
      <c r="B17" s="66">
        <v>28384118</v>
      </c>
      <c r="C17" s="66">
        <v>32972400</v>
      </c>
      <c r="D17" s="66">
        <v>32179300</v>
      </c>
      <c r="E17" s="66">
        <v>31859100</v>
      </c>
      <c r="F17" s="66">
        <v>31990100</v>
      </c>
      <c r="G17" s="66">
        <v>32114000</v>
      </c>
      <c r="H17" s="66">
        <v>32234100</v>
      </c>
      <c r="I17" s="66">
        <v>32352500</v>
      </c>
      <c r="J17" s="66">
        <v>32470400</v>
      </c>
    </row>
    <row r="18" spans="1:10" ht="10.5" customHeight="1">
      <c r="A18" s="65" t="s">
        <v>96</v>
      </c>
      <c r="B18" s="66">
        <v>828328</v>
      </c>
      <c r="C18" s="66">
        <v>937300</v>
      </c>
      <c r="D18" s="66">
        <v>914700</v>
      </c>
      <c r="E18" s="66">
        <v>905400</v>
      </c>
      <c r="F18" s="66">
        <v>908800</v>
      </c>
      <c r="G18" s="66">
        <v>912000</v>
      </c>
      <c r="H18" s="66">
        <v>915200</v>
      </c>
      <c r="I18" s="66">
        <v>918300</v>
      </c>
      <c r="J18" s="66">
        <v>921500</v>
      </c>
    </row>
    <row r="19" spans="1:10" ht="10.5" customHeight="1">
      <c r="A19" s="65" t="s">
        <v>97</v>
      </c>
      <c r="B19" s="66">
        <v>1907880</v>
      </c>
      <c r="C19" s="66">
        <v>2311500</v>
      </c>
      <c r="D19" s="66">
        <v>2241600</v>
      </c>
      <c r="E19" s="66">
        <v>2211500</v>
      </c>
      <c r="F19" s="66">
        <v>2218700</v>
      </c>
      <c r="G19" s="66">
        <v>2225700</v>
      </c>
      <c r="H19" s="66">
        <v>2232600</v>
      </c>
      <c r="I19" s="66">
        <v>2239400</v>
      </c>
      <c r="J19" s="66">
        <v>2246200</v>
      </c>
    </row>
    <row r="20" spans="1:10" s="69" customFormat="1" ht="10.5" customHeight="1">
      <c r="A20" s="67" t="s">
        <v>100</v>
      </c>
      <c r="B20" s="68">
        <v>1145976</v>
      </c>
      <c r="C20" s="68">
        <v>1169200</v>
      </c>
      <c r="D20" s="68">
        <v>1146300</v>
      </c>
      <c r="E20" s="68">
        <v>1157500</v>
      </c>
      <c r="F20" s="68">
        <v>1169100</v>
      </c>
      <c r="G20" s="68">
        <v>1180600</v>
      </c>
      <c r="H20" s="68">
        <v>1192400</v>
      </c>
      <c r="I20" s="68">
        <v>1204400</v>
      </c>
      <c r="J20" s="68">
        <v>1216700</v>
      </c>
    </row>
    <row r="21" spans="1:10" ht="10.5" customHeight="1">
      <c r="A21" s="65" t="s">
        <v>93</v>
      </c>
      <c r="B21" s="66">
        <v>1028494</v>
      </c>
      <c r="C21" s="66">
        <v>1016300</v>
      </c>
      <c r="D21" s="66">
        <v>1004500</v>
      </c>
      <c r="E21" s="66">
        <v>1014300</v>
      </c>
      <c r="F21" s="66">
        <v>1024400</v>
      </c>
      <c r="G21" s="66">
        <v>1034500</v>
      </c>
      <c r="H21" s="66">
        <v>1044900</v>
      </c>
      <c r="I21" s="66">
        <v>1055400</v>
      </c>
      <c r="J21" s="66">
        <v>1066200</v>
      </c>
    </row>
    <row r="22" spans="1:10" ht="10.5" customHeight="1">
      <c r="A22" s="65" t="s">
        <v>96</v>
      </c>
      <c r="B22" s="66">
        <v>84396</v>
      </c>
      <c r="C22" s="66">
        <v>100800</v>
      </c>
      <c r="D22" s="66">
        <v>98900</v>
      </c>
      <c r="E22" s="66">
        <v>99800</v>
      </c>
      <c r="F22" s="66">
        <v>100800</v>
      </c>
      <c r="G22" s="66">
        <v>101800</v>
      </c>
      <c r="H22" s="66">
        <v>102800</v>
      </c>
      <c r="I22" s="66">
        <v>103900</v>
      </c>
      <c r="J22" s="66">
        <v>104900</v>
      </c>
    </row>
    <row r="23" spans="1:10" ht="10.5" customHeight="1">
      <c r="A23" s="65" t="s">
        <v>97</v>
      </c>
      <c r="B23" s="66">
        <v>33086</v>
      </c>
      <c r="C23" s="66">
        <v>52100</v>
      </c>
      <c r="D23" s="66">
        <v>43000</v>
      </c>
      <c r="E23" s="66">
        <v>43400</v>
      </c>
      <c r="F23" s="66">
        <v>43800</v>
      </c>
      <c r="G23" s="66">
        <v>44300</v>
      </c>
      <c r="H23" s="66">
        <v>44700</v>
      </c>
      <c r="I23" s="66">
        <v>45200</v>
      </c>
      <c r="J23" s="66">
        <v>45600</v>
      </c>
    </row>
    <row r="24" spans="1:10" s="69" customFormat="1" ht="10.5" customHeight="1">
      <c r="A24" s="70" t="s">
        <v>101</v>
      </c>
      <c r="B24" s="68">
        <v>1702723</v>
      </c>
      <c r="C24" s="68">
        <v>1752200</v>
      </c>
      <c r="D24" s="68">
        <v>1803500</v>
      </c>
      <c r="E24" s="68">
        <v>1838200</v>
      </c>
      <c r="F24" s="68">
        <v>1859100</v>
      </c>
      <c r="G24" s="68">
        <v>1880000</v>
      </c>
      <c r="H24" s="68">
        <v>1901000</v>
      </c>
      <c r="I24" s="68">
        <v>1922200</v>
      </c>
      <c r="J24" s="68">
        <v>1943400</v>
      </c>
    </row>
    <row r="25" spans="1:10" ht="10.5" customHeight="1">
      <c r="A25" s="65" t="s">
        <v>97</v>
      </c>
      <c r="B25" s="66">
        <v>1702723</v>
      </c>
      <c r="C25" s="66">
        <v>1752200</v>
      </c>
      <c r="D25" s="66">
        <v>1803500</v>
      </c>
      <c r="E25" s="66">
        <v>1838200</v>
      </c>
      <c r="F25" s="66">
        <v>1859100</v>
      </c>
      <c r="G25" s="66">
        <v>1880000</v>
      </c>
      <c r="H25" s="66">
        <v>1901000</v>
      </c>
      <c r="I25" s="66">
        <v>1922200</v>
      </c>
      <c r="J25" s="66">
        <v>1943400</v>
      </c>
    </row>
    <row r="26" spans="1:10" s="69" customFormat="1" ht="10.5" customHeight="1">
      <c r="A26" s="67" t="s">
        <v>102</v>
      </c>
      <c r="B26" s="68">
        <v>963206</v>
      </c>
      <c r="C26" s="68">
        <v>1009100</v>
      </c>
      <c r="D26" s="68">
        <v>961600</v>
      </c>
      <c r="E26" s="68">
        <v>963600</v>
      </c>
      <c r="F26" s="68">
        <v>974800</v>
      </c>
      <c r="G26" s="68">
        <v>976400</v>
      </c>
      <c r="H26" s="68">
        <v>977700</v>
      </c>
      <c r="I26" s="68">
        <v>979100</v>
      </c>
      <c r="J26" s="68">
        <v>980500</v>
      </c>
    </row>
    <row r="27" spans="1:10" ht="10.5" customHeight="1">
      <c r="A27" s="71" t="s">
        <v>97</v>
      </c>
      <c r="B27" s="66">
        <v>963206</v>
      </c>
      <c r="C27" s="66">
        <v>1009100</v>
      </c>
      <c r="D27" s="66">
        <v>961600</v>
      </c>
      <c r="E27" s="66">
        <v>963600</v>
      </c>
      <c r="F27" s="66">
        <v>974800</v>
      </c>
      <c r="G27" s="66">
        <v>976400</v>
      </c>
      <c r="H27" s="66">
        <v>977700</v>
      </c>
      <c r="I27" s="66">
        <v>979100</v>
      </c>
      <c r="J27" s="66">
        <v>980500</v>
      </c>
    </row>
    <row r="28" spans="1:10" ht="25.5" customHeight="1">
      <c r="A28" s="96" t="s">
        <v>164</v>
      </c>
      <c r="B28" s="96"/>
      <c r="C28" s="96"/>
      <c r="D28" s="96"/>
      <c r="E28" s="96"/>
      <c r="F28" s="96"/>
      <c r="G28" s="96"/>
      <c r="H28" s="96"/>
      <c r="I28" s="96"/>
      <c r="J28" s="96"/>
    </row>
  </sheetData>
  <mergeCells count="4">
    <mergeCell ref="A2:A3"/>
    <mergeCell ref="B2:B3"/>
    <mergeCell ref="C2:J2"/>
    <mergeCell ref="A28:J28"/>
  </mergeCells>
  <printOptions horizontalCentered="1"/>
  <pageMargins left="0.05" right="0.05" top="0.46" bottom="0.44" header="0" footer="0"/>
  <pageSetup scale="81" fitToWidth="0" fitToHeight="0" orientation="portrait" r:id="rId1"/>
  <headerFooter alignWithMargins="0"/>
  <ignoredErrors>
    <ignoredError sqref="B4:J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47F0-9F32-41A8-BFCB-8B8E6A13215E}">
  <dimension ref="A1:G53"/>
  <sheetViews>
    <sheetView workbookViewId="0">
      <selection activeCell="M9" sqref="M9"/>
    </sheetView>
  </sheetViews>
  <sheetFormatPr defaultColWidth="9.1796875" defaultRowHeight="12.5"/>
  <cols>
    <col min="1" max="1" width="30" style="38" customWidth="1"/>
    <col min="2" max="2" width="12.1796875" style="38" customWidth="1"/>
    <col min="3" max="7" width="10.7265625" style="38" customWidth="1"/>
    <col min="8" max="16384" width="9.1796875" style="12"/>
  </cols>
  <sheetData>
    <row r="1" spans="1:7" ht="30.75" customHeight="1" thickBot="1">
      <c r="A1" s="97" t="s">
        <v>165</v>
      </c>
      <c r="B1" s="97"/>
      <c r="C1" s="97"/>
      <c r="D1" s="97"/>
      <c r="E1" s="97"/>
      <c r="F1" s="97"/>
      <c r="G1" s="97"/>
    </row>
    <row r="2" spans="1:7" ht="15" customHeight="1" thickTop="1">
      <c r="A2" s="98" t="s">
        <v>166</v>
      </c>
      <c r="B2" s="100" t="s">
        <v>167</v>
      </c>
      <c r="C2" s="101"/>
      <c r="D2" s="101"/>
      <c r="E2" s="101"/>
      <c r="F2" s="101"/>
      <c r="G2" s="101"/>
    </row>
    <row r="3" spans="1:7" ht="30" customHeight="1">
      <c r="A3" s="99"/>
      <c r="B3" s="13" t="s">
        <v>168</v>
      </c>
      <c r="C3" s="14" t="s">
        <v>169</v>
      </c>
      <c r="D3" s="14" t="s">
        <v>170</v>
      </c>
      <c r="E3" s="14" t="s">
        <v>171</v>
      </c>
      <c r="F3" s="14" t="s">
        <v>172</v>
      </c>
      <c r="G3" s="39" t="s">
        <v>173</v>
      </c>
    </row>
    <row r="4" spans="1:7" s="18" customFormat="1" ht="15.75" customHeight="1">
      <c r="A4" s="51" t="s">
        <v>174</v>
      </c>
      <c r="B4" s="15">
        <v>270886.96899999998</v>
      </c>
      <c r="C4" s="16"/>
      <c r="D4" s="16"/>
      <c r="E4" s="16"/>
      <c r="F4" s="16"/>
      <c r="G4" s="40"/>
    </row>
    <row r="5" spans="1:7" s="18" customFormat="1" ht="11.25" customHeight="1">
      <c r="A5" s="19" t="s">
        <v>175</v>
      </c>
      <c r="B5" s="20"/>
      <c r="C5" s="21">
        <v>2.8140579782541437E-2</v>
      </c>
      <c r="D5" s="21">
        <v>2.7190488416911296E-2</v>
      </c>
      <c r="E5" s="21">
        <v>2.2627647576165602E-2</v>
      </c>
      <c r="F5" s="21">
        <v>2.687365770087697E-2</v>
      </c>
      <c r="G5" s="22">
        <v>3.1388619555528546E-2</v>
      </c>
    </row>
    <row r="6" spans="1:7" ht="11.25" customHeight="1">
      <c r="A6" s="19" t="s">
        <v>176</v>
      </c>
      <c r="B6" s="15"/>
      <c r="C6" s="23">
        <v>4</v>
      </c>
      <c r="D6" s="23">
        <v>2</v>
      </c>
      <c r="E6" s="23">
        <v>1</v>
      </c>
      <c r="F6" s="23">
        <v>2</v>
      </c>
      <c r="G6" s="24">
        <v>2</v>
      </c>
    </row>
    <row r="7" spans="1:7" s="18" customFormat="1" ht="11.25" customHeight="1">
      <c r="A7" s="25" t="s">
        <v>177</v>
      </c>
      <c r="B7" s="15">
        <v>57849.663999999997</v>
      </c>
      <c r="C7" s="16"/>
      <c r="D7" s="16"/>
      <c r="E7" s="16"/>
      <c r="F7" s="16"/>
      <c r="G7" s="17"/>
    </row>
    <row r="8" spans="1:7" ht="11.25" customHeight="1">
      <c r="A8" s="19" t="s">
        <v>178</v>
      </c>
      <c r="B8" s="20"/>
      <c r="C8" s="21">
        <v>0.10966715596885034</v>
      </c>
      <c r="D8" s="21">
        <v>0.14527369896284067</v>
      </c>
      <c r="E8" s="21">
        <v>0.11883219348577162</v>
      </c>
      <c r="F8" s="21">
        <v>0.16509818475112786</v>
      </c>
      <c r="G8" s="22">
        <v>0.19268458515334816</v>
      </c>
    </row>
    <row r="9" spans="1:7" ht="11.25" customHeight="1">
      <c r="A9" s="19" t="s">
        <v>179</v>
      </c>
      <c r="B9" s="20"/>
      <c r="C9" s="23">
        <v>3</v>
      </c>
      <c r="D9" s="23">
        <v>1</v>
      </c>
      <c r="E9" s="23">
        <v>3</v>
      </c>
      <c r="F9" s="23">
        <v>3</v>
      </c>
      <c r="G9" s="24">
        <v>4</v>
      </c>
    </row>
    <row r="10" spans="1:7" s="18" customFormat="1" ht="11.25" customHeight="1">
      <c r="A10" s="25" t="s">
        <v>180</v>
      </c>
      <c r="B10" s="15">
        <v>213037.30499999999</v>
      </c>
      <c r="C10" s="16"/>
      <c r="D10" s="16"/>
      <c r="E10" s="16"/>
      <c r="F10" s="16"/>
      <c r="G10" s="17"/>
    </row>
    <row r="11" spans="1:7" s="18" customFormat="1" ht="11.25" customHeight="1">
      <c r="A11" s="19" t="s">
        <v>178</v>
      </c>
      <c r="B11" s="26"/>
      <c r="C11" s="21">
        <v>1.5259204242476338E-2</v>
      </c>
      <c r="D11" s="21">
        <v>2.5903042556715748E-2</v>
      </c>
      <c r="E11" s="21">
        <v>3.0454610088313218E-2</v>
      </c>
      <c r="F11" s="21">
        <v>3.6797444578300538E-2</v>
      </c>
      <c r="G11" s="22">
        <v>4.1485506207869477E-2</v>
      </c>
    </row>
    <row r="12" spans="1:7" ht="11.25" customHeight="1">
      <c r="A12" s="19" t="s">
        <v>179</v>
      </c>
      <c r="B12" s="26"/>
      <c r="C12" s="23">
        <v>3</v>
      </c>
      <c r="D12" s="23">
        <v>2</v>
      </c>
      <c r="E12" s="23">
        <v>0</v>
      </c>
      <c r="F12" s="23">
        <v>0</v>
      </c>
      <c r="G12" s="24">
        <v>1</v>
      </c>
    </row>
    <row r="13" spans="1:7" s="18" customFormat="1" ht="11.25" customHeight="1">
      <c r="A13" s="25" t="s">
        <v>181</v>
      </c>
      <c r="B13" s="15">
        <v>232222.37299999999</v>
      </c>
      <c r="C13" s="27"/>
      <c r="D13" s="27"/>
      <c r="E13" s="27"/>
      <c r="F13" s="27"/>
      <c r="G13" s="28"/>
    </row>
    <row r="14" spans="1:7" s="18" customFormat="1" ht="11.25" customHeight="1">
      <c r="A14" s="19" t="s">
        <v>175</v>
      </c>
      <c r="B14" s="29"/>
      <c r="C14" s="21">
        <v>2.5936230329938643E-2</v>
      </c>
      <c r="D14" s="21">
        <v>1.7253888030450418E-2</v>
      </c>
      <c r="E14" s="21">
        <v>1.0047095386080963E-2</v>
      </c>
      <c r="F14" s="21">
        <v>1.8185721088292233E-2</v>
      </c>
      <c r="G14" s="22">
        <v>2.8865576716721054E-2</v>
      </c>
    </row>
    <row r="15" spans="1:7" ht="11.25" customHeight="1">
      <c r="A15" s="19" t="s">
        <v>176</v>
      </c>
      <c r="B15" s="30"/>
      <c r="C15" s="23">
        <v>3</v>
      </c>
      <c r="D15" s="23">
        <v>2</v>
      </c>
      <c r="E15" s="23">
        <v>3</v>
      </c>
      <c r="F15" s="23">
        <v>2</v>
      </c>
      <c r="G15" s="24">
        <v>3</v>
      </c>
    </row>
    <row r="16" spans="1:7" s="18" customFormat="1" ht="11.25" customHeight="1">
      <c r="A16" s="25" t="s">
        <v>182</v>
      </c>
      <c r="B16" s="15">
        <v>47061.036</v>
      </c>
      <c r="C16" s="27"/>
      <c r="D16" s="27"/>
      <c r="E16" s="27"/>
      <c r="F16" s="27"/>
      <c r="G16" s="28"/>
    </row>
    <row r="17" spans="1:7" s="18" customFormat="1" ht="11.25" customHeight="1">
      <c r="A17" s="19" t="s">
        <v>178</v>
      </c>
      <c r="B17" s="31"/>
      <c r="C17" s="21">
        <v>0.12889170272267689</v>
      </c>
      <c r="D17" s="21">
        <v>0.11464880215747655</v>
      </c>
      <c r="E17" s="21">
        <v>0.14486559549859981</v>
      </c>
      <c r="F17" s="21">
        <v>0.17968173119460409</v>
      </c>
      <c r="G17" s="22">
        <v>0.22728792079252561</v>
      </c>
    </row>
    <row r="18" spans="1:7" ht="11.25" customHeight="1">
      <c r="A18" s="19" t="s">
        <v>179</v>
      </c>
      <c r="B18" s="29"/>
      <c r="C18" s="23">
        <v>4</v>
      </c>
      <c r="D18" s="23">
        <v>3</v>
      </c>
      <c r="E18" s="23">
        <v>4</v>
      </c>
      <c r="F18" s="23">
        <v>4</v>
      </c>
      <c r="G18" s="24">
        <v>4</v>
      </c>
    </row>
    <row r="19" spans="1:7" s="18" customFormat="1" ht="11.25" customHeight="1">
      <c r="A19" s="25" t="s">
        <v>183</v>
      </c>
      <c r="B19" s="15">
        <v>185161.337</v>
      </c>
      <c r="C19" s="27"/>
      <c r="D19" s="27"/>
      <c r="E19" s="27"/>
      <c r="F19" s="27"/>
      <c r="G19" s="28"/>
    </row>
    <row r="20" spans="1:7" s="18" customFormat="1" ht="11.25" customHeight="1">
      <c r="A20" s="19" t="s">
        <v>178</v>
      </c>
      <c r="B20" s="29"/>
      <c r="C20" s="21">
        <v>1.0580437798402731E-2</v>
      </c>
      <c r="D20" s="21">
        <v>1.9561107782139785E-2</v>
      </c>
      <c r="E20" s="21">
        <v>2.8757269518358972E-2</v>
      </c>
      <c r="F20" s="21">
        <v>3.0368473136764173E-2</v>
      </c>
      <c r="G20" s="22">
        <v>3.1460396072932384E-2</v>
      </c>
    </row>
    <row r="21" spans="1:7" ht="11.25" customHeight="1">
      <c r="A21" s="19" t="s">
        <v>179</v>
      </c>
      <c r="B21" s="29"/>
      <c r="C21" s="23">
        <v>1</v>
      </c>
      <c r="D21" s="23">
        <v>0</v>
      </c>
      <c r="E21" s="23">
        <v>1</v>
      </c>
      <c r="F21" s="23">
        <v>0</v>
      </c>
      <c r="G21" s="24">
        <v>1</v>
      </c>
    </row>
    <row r="22" spans="1:7" s="18" customFormat="1" ht="11.25" customHeight="1">
      <c r="A22" s="32" t="s">
        <v>184</v>
      </c>
      <c r="B22" s="15">
        <v>164240.622</v>
      </c>
      <c r="C22" s="27"/>
      <c r="D22" s="27"/>
      <c r="E22" s="27"/>
      <c r="F22" s="27"/>
      <c r="G22" s="28"/>
    </row>
    <row r="23" spans="1:7" s="18" customFormat="1" ht="11.25" customHeight="1">
      <c r="A23" s="19" t="s">
        <v>175</v>
      </c>
      <c r="B23" s="30"/>
      <c r="C23" s="21">
        <v>1.4111568887208345E-2</v>
      </c>
      <c r="D23" s="21">
        <v>1.8189629133909584E-2</v>
      </c>
      <c r="E23" s="21">
        <v>2.7648458119199987E-2</v>
      </c>
      <c r="F23" s="21">
        <v>2.4163881631217229E-2</v>
      </c>
      <c r="G23" s="22">
        <v>2.6078204182076046E-2</v>
      </c>
    </row>
    <row r="24" spans="1:7" ht="11.25" customHeight="1">
      <c r="A24" s="19" t="s">
        <v>176</v>
      </c>
      <c r="B24" s="29"/>
      <c r="C24" s="23">
        <v>2</v>
      </c>
      <c r="D24" s="23">
        <v>0</v>
      </c>
      <c r="E24" s="23">
        <v>1</v>
      </c>
      <c r="F24" s="23">
        <v>1</v>
      </c>
      <c r="G24" s="24">
        <v>1</v>
      </c>
    </row>
    <row r="25" spans="1:7" s="18" customFormat="1" ht="11.25" customHeight="1">
      <c r="A25" s="25" t="s">
        <v>185</v>
      </c>
      <c r="B25" s="15">
        <v>14794.981</v>
      </c>
      <c r="C25" s="27"/>
      <c r="D25" s="27"/>
      <c r="E25" s="27"/>
      <c r="F25" s="27"/>
      <c r="G25" s="28"/>
    </row>
    <row r="26" spans="1:7" s="18" customFormat="1" ht="11.25" customHeight="1">
      <c r="A26" s="19" t="s">
        <v>186</v>
      </c>
      <c r="B26" s="31"/>
      <c r="C26" s="21">
        <v>0.27825034309717628</v>
      </c>
      <c r="D26" s="21">
        <v>0.24464180627385193</v>
      </c>
      <c r="E26" s="21">
        <v>0.29101444255342646</v>
      </c>
      <c r="F26" s="21">
        <v>0.26129015449309995</v>
      </c>
      <c r="G26" s="22">
        <v>0.16180576102772434</v>
      </c>
    </row>
    <row r="27" spans="1:7" ht="11.25" customHeight="1">
      <c r="A27" s="19" t="s">
        <v>187</v>
      </c>
      <c r="B27" s="33"/>
      <c r="C27" s="23">
        <v>4</v>
      </c>
      <c r="D27" s="23">
        <v>3</v>
      </c>
      <c r="E27" s="23">
        <v>3</v>
      </c>
      <c r="F27" s="23">
        <v>2</v>
      </c>
      <c r="G27" s="24">
        <v>4</v>
      </c>
    </row>
    <row r="28" spans="1:7" s="18" customFormat="1" ht="11.25" customHeight="1">
      <c r="A28" s="25" t="s">
        <v>188</v>
      </c>
      <c r="B28" s="15">
        <v>149445.641</v>
      </c>
      <c r="C28" s="27"/>
      <c r="D28" s="27"/>
      <c r="E28" s="27"/>
      <c r="F28" s="27"/>
      <c r="G28" s="28"/>
    </row>
    <row r="29" spans="1:7" s="18" customFormat="1" ht="11.25" customHeight="1">
      <c r="A29" s="19" t="s">
        <v>186</v>
      </c>
      <c r="B29" s="33"/>
      <c r="C29" s="21">
        <v>2.0878814337236887E-2</v>
      </c>
      <c r="D29" s="21">
        <v>2.7770386292922868E-2</v>
      </c>
      <c r="E29" s="21">
        <v>4.148983917901089E-2</v>
      </c>
      <c r="F29" s="21">
        <v>4.2972340887000637E-2</v>
      </c>
      <c r="G29" s="22">
        <v>3.8277786562379151E-2</v>
      </c>
    </row>
    <row r="30" spans="1:7" ht="11.25" customHeight="1">
      <c r="A30" s="19" t="s">
        <v>187</v>
      </c>
      <c r="B30" s="33"/>
      <c r="C30" s="23">
        <v>1</v>
      </c>
      <c r="D30" s="23">
        <v>0</v>
      </c>
      <c r="E30" s="23">
        <v>1</v>
      </c>
      <c r="F30" s="23">
        <v>1</v>
      </c>
      <c r="G30" s="24">
        <v>1</v>
      </c>
    </row>
    <row r="31" spans="1:7" s="18" customFormat="1" ht="11.25" customHeight="1">
      <c r="A31" s="32" t="s">
        <v>189</v>
      </c>
      <c r="B31" s="15">
        <v>12607.841</v>
      </c>
      <c r="C31" s="27"/>
      <c r="D31" s="27"/>
      <c r="E31" s="27"/>
      <c r="F31" s="27"/>
      <c r="G31" s="28"/>
    </row>
    <row r="32" spans="1:7" s="18" customFormat="1" ht="11.25" customHeight="1">
      <c r="A32" s="19" t="s">
        <v>175</v>
      </c>
      <c r="B32" s="33"/>
      <c r="C32" s="21">
        <v>0.18283635502752815</v>
      </c>
      <c r="D32" s="21">
        <v>0.36127630059038984</v>
      </c>
      <c r="E32" s="21">
        <v>0.37930749576360884</v>
      </c>
      <c r="F32" s="21">
        <v>0.39936089218308207</v>
      </c>
      <c r="G32" s="22">
        <v>0.48969237678303146</v>
      </c>
    </row>
    <row r="33" spans="1:7" ht="11.25" customHeight="1">
      <c r="A33" s="19" t="s">
        <v>176</v>
      </c>
      <c r="B33" s="33"/>
      <c r="C33" s="23">
        <v>3</v>
      </c>
      <c r="D33" s="23">
        <v>3</v>
      </c>
      <c r="E33" s="23">
        <v>4</v>
      </c>
      <c r="F33" s="23">
        <v>4</v>
      </c>
      <c r="G33" s="24">
        <v>4</v>
      </c>
    </row>
    <row r="34" spans="1:7" s="18" customFormat="1" ht="11.25" customHeight="1">
      <c r="A34" s="34" t="s">
        <v>190</v>
      </c>
      <c r="B34" s="15">
        <v>3074.2049999999999</v>
      </c>
      <c r="C34" s="27"/>
      <c r="D34" s="27"/>
      <c r="E34" s="27"/>
      <c r="F34" s="27"/>
      <c r="G34" s="28"/>
    </row>
    <row r="35" spans="1:7" s="18" customFormat="1" ht="11.25" customHeight="1">
      <c r="A35" s="19" t="s">
        <v>175</v>
      </c>
      <c r="B35" s="29"/>
      <c r="C35" s="21">
        <v>3.5111076111822737E-2</v>
      </c>
      <c r="D35" s="21">
        <v>3.8205871556187272E-2</v>
      </c>
      <c r="E35" s="21">
        <v>5.0780273581472024E-2</v>
      </c>
      <c r="F35" s="21">
        <v>6.0717150120431086E-2</v>
      </c>
      <c r="G35" s="22">
        <v>5.5763540879228933E-2</v>
      </c>
    </row>
    <row r="36" spans="1:7" ht="11.25" customHeight="1">
      <c r="A36" s="19" t="s">
        <v>176</v>
      </c>
      <c r="B36" s="29"/>
      <c r="C36" s="23">
        <v>2</v>
      </c>
      <c r="D36" s="23">
        <v>1</v>
      </c>
      <c r="E36" s="23">
        <v>3</v>
      </c>
      <c r="F36" s="23">
        <v>3</v>
      </c>
      <c r="G36" s="24">
        <v>3</v>
      </c>
    </row>
    <row r="37" spans="1:7" s="18" customFormat="1" ht="11.25" customHeight="1">
      <c r="A37" s="35" t="s">
        <v>191</v>
      </c>
      <c r="B37" s="15">
        <v>4886.3440000000001</v>
      </c>
      <c r="C37" s="27"/>
      <c r="D37" s="27"/>
      <c r="E37" s="27"/>
      <c r="F37" s="27"/>
      <c r="G37" s="28"/>
    </row>
    <row r="38" spans="1:7" s="18" customFormat="1" ht="11.25" customHeight="1">
      <c r="A38" s="19" t="s">
        <v>175</v>
      </c>
      <c r="B38" s="31"/>
      <c r="C38" s="21">
        <v>3.4329492067493111E-2</v>
      </c>
      <c r="D38" s="21">
        <v>3.7495530165627934E-2</v>
      </c>
      <c r="E38" s="21">
        <v>4.0937897765278869E-2</v>
      </c>
      <c r="F38" s="21">
        <v>4.8141052573905739E-2</v>
      </c>
      <c r="G38" s="22">
        <v>5.6835322031094301E-2</v>
      </c>
    </row>
    <row r="39" spans="1:7" ht="11.25" customHeight="1">
      <c r="A39" s="19" t="s">
        <v>176</v>
      </c>
      <c r="B39" s="29"/>
      <c r="C39" s="23">
        <v>3</v>
      </c>
      <c r="D39" s="23">
        <v>1</v>
      </c>
      <c r="E39" s="23">
        <v>1</v>
      </c>
      <c r="F39" s="23">
        <v>1</v>
      </c>
      <c r="G39" s="24">
        <v>1</v>
      </c>
    </row>
    <row r="40" spans="1:7" s="18" customFormat="1" ht="11.25" customHeight="1">
      <c r="A40" s="35" t="s">
        <v>192</v>
      </c>
      <c r="B40" s="15">
        <v>7912.4219999999996</v>
      </c>
      <c r="C40" s="27"/>
      <c r="D40" s="27"/>
      <c r="E40" s="27"/>
      <c r="F40" s="27"/>
      <c r="G40" s="28"/>
    </row>
    <row r="41" spans="1:7" s="18" customFormat="1" ht="11.25" customHeight="1">
      <c r="A41" s="19" t="s">
        <v>175</v>
      </c>
      <c r="B41" s="29"/>
      <c r="C41" s="21">
        <v>3.3674257537956782E-2</v>
      </c>
      <c r="D41" s="21">
        <v>6.0017451038206895E-2</v>
      </c>
      <c r="E41" s="21">
        <v>4.0886859432960061E-2</v>
      </c>
      <c r="F41" s="21">
        <v>5.0553106696284156E-2</v>
      </c>
      <c r="G41" s="22">
        <v>3.9700525567032012E-2</v>
      </c>
    </row>
    <row r="42" spans="1:7" ht="11.25" customHeight="1">
      <c r="A42" s="19" t="s">
        <v>176</v>
      </c>
      <c r="B42" s="29"/>
      <c r="C42" s="23">
        <v>2</v>
      </c>
      <c r="D42" s="23">
        <v>1</v>
      </c>
      <c r="E42" s="23">
        <v>1</v>
      </c>
      <c r="F42" s="23">
        <v>1</v>
      </c>
      <c r="G42" s="24">
        <v>1</v>
      </c>
    </row>
    <row r="43" spans="1:7" s="18" customFormat="1" ht="11.25" customHeight="1">
      <c r="A43" s="34" t="s">
        <v>193</v>
      </c>
      <c r="B43" s="15">
        <v>34139.235999999997</v>
      </c>
      <c r="C43" s="27"/>
      <c r="D43" s="27"/>
      <c r="E43" s="27"/>
      <c r="F43" s="27"/>
      <c r="G43" s="28"/>
    </row>
    <row r="44" spans="1:7" s="18" customFormat="1" ht="11.25" customHeight="1">
      <c r="A44" s="19" t="s">
        <v>175</v>
      </c>
      <c r="B44" s="29"/>
      <c r="C44" s="21">
        <v>5.6317500147116666E-2</v>
      </c>
      <c r="D44" s="21">
        <v>8.0828836488993541E-2</v>
      </c>
      <c r="E44" s="21">
        <v>7.2680695538099985E-2</v>
      </c>
      <c r="F44" s="21">
        <v>7.7412226303519335E-2</v>
      </c>
      <c r="G44" s="22">
        <v>6.9382796890366666E-2</v>
      </c>
    </row>
    <row r="45" spans="1:7" ht="11.25" customHeight="1">
      <c r="A45" s="19" t="s">
        <v>176</v>
      </c>
      <c r="B45" s="29"/>
      <c r="C45" s="23">
        <v>2</v>
      </c>
      <c r="D45" s="23">
        <v>1</v>
      </c>
      <c r="E45" s="23">
        <v>1</v>
      </c>
      <c r="F45" s="23">
        <v>1</v>
      </c>
      <c r="G45" s="24">
        <v>1</v>
      </c>
    </row>
    <row r="46" spans="1:7" s="18" customFormat="1" ht="11.25" customHeight="1">
      <c r="A46" s="34" t="s">
        <v>194</v>
      </c>
      <c r="B46" s="15">
        <v>1752.222</v>
      </c>
      <c r="C46" s="27"/>
      <c r="D46" s="27"/>
      <c r="E46" s="27"/>
      <c r="F46" s="27"/>
      <c r="G46" s="28"/>
    </row>
    <row r="47" spans="1:7" s="18" customFormat="1" ht="11.25" customHeight="1">
      <c r="A47" s="19" t="s">
        <v>175</v>
      </c>
      <c r="B47" s="29"/>
      <c r="C47" s="21">
        <v>0.13891538074194079</v>
      </c>
      <c r="D47" s="21">
        <v>0.15936546462011736</v>
      </c>
      <c r="E47" s="21">
        <v>0.10690832284280394</v>
      </c>
      <c r="F47" s="21">
        <v>0.13259024538421385</v>
      </c>
      <c r="G47" s="22">
        <v>0.16062339350710705</v>
      </c>
    </row>
    <row r="48" spans="1:7" ht="11.25" customHeight="1">
      <c r="A48" s="19" t="s">
        <v>176</v>
      </c>
      <c r="B48" s="29"/>
      <c r="C48" s="23">
        <v>3</v>
      </c>
      <c r="D48" s="23">
        <v>2</v>
      </c>
      <c r="E48" s="23">
        <v>2</v>
      </c>
      <c r="F48" s="23">
        <v>3</v>
      </c>
      <c r="G48" s="24">
        <v>3</v>
      </c>
    </row>
    <row r="49" spans="1:7" s="18" customFormat="1" ht="11.25" customHeight="1">
      <c r="A49" s="34" t="s">
        <v>195</v>
      </c>
      <c r="B49" s="15">
        <v>1181.6400000000001</v>
      </c>
      <c r="C49" s="27"/>
      <c r="D49" s="27"/>
      <c r="E49" s="27"/>
      <c r="F49" s="27"/>
      <c r="G49" s="28"/>
    </row>
    <row r="50" spans="1:7" s="18" customFormat="1" ht="11.25" customHeight="1">
      <c r="A50" s="19" t="s">
        <v>175</v>
      </c>
      <c r="B50" s="29"/>
      <c r="C50" s="21">
        <v>4.3542781157100439E-2</v>
      </c>
      <c r="D50" s="21">
        <v>5.9419261732782711E-2</v>
      </c>
      <c r="E50" s="21">
        <v>5.3936702956279337E-2</v>
      </c>
      <c r="F50" s="21">
        <v>5.3530489351278E-2</v>
      </c>
      <c r="G50" s="22">
        <v>6.700386764064388E-2</v>
      </c>
    </row>
    <row r="51" spans="1:7" ht="11.25" customHeight="1">
      <c r="A51" s="36" t="s">
        <v>176</v>
      </c>
      <c r="B51" s="29"/>
      <c r="C51" s="23">
        <v>3</v>
      </c>
      <c r="D51" s="23">
        <v>1</v>
      </c>
      <c r="E51" s="23">
        <v>1</v>
      </c>
      <c r="F51" s="23">
        <v>1</v>
      </c>
      <c r="G51" s="37">
        <v>1</v>
      </c>
    </row>
    <row r="52" spans="1:7" ht="42.75" customHeight="1">
      <c r="A52" s="102" t="s">
        <v>196</v>
      </c>
      <c r="B52" s="102"/>
      <c r="C52" s="102"/>
      <c r="D52" s="102"/>
      <c r="E52" s="102"/>
      <c r="F52" s="102"/>
      <c r="G52" s="102"/>
    </row>
    <row r="53" spans="1:7">
      <c r="A53" s="52"/>
      <c r="B53" s="53"/>
      <c r="C53" s="53"/>
      <c r="D53" s="53"/>
      <c r="E53" s="53"/>
      <c r="F53" s="53"/>
      <c r="G53" s="53"/>
    </row>
  </sheetData>
  <mergeCells count="4">
    <mergeCell ref="A1:G1"/>
    <mergeCell ref="A2:A3"/>
    <mergeCell ref="B2:G2"/>
    <mergeCell ref="A52:G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C8775E-526C-4F96-AC78-0BDFD3ECB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468CAF-A0BB-4AE7-886B-42DEE0D5D72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F60C3629-92AB-46E6-BFBD-6E4494034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Table 1 FY US</vt:lpstr>
      <vt:lpstr>Table 2 FY BOD</vt:lpstr>
      <vt:lpstr>Table MAPE</vt:lpstr>
      <vt:lpstr>'Table 2 FY BOD'!Actual—FY_2018</vt:lpstr>
      <vt:lpstr>Actual—FY2018______________________________________________________________________________________________________FY_2018</vt:lpstr>
      <vt:lpstr>'Table 1 FY US'!Notes</vt:lpstr>
      <vt:lpstr>'Table 2 FY BOD'!Notes</vt:lpstr>
      <vt:lpstr>'Table 1 FY US'!Print_Area</vt:lpstr>
      <vt:lpstr>'Table 2 FY BOD'!Print_Area</vt:lpstr>
      <vt:lpstr>'Table 2 FY BOD'!Projected_2019</vt:lpstr>
      <vt:lpstr>Projected_2019</vt:lpstr>
      <vt:lpstr>'Table 2 FY BOD'!Projected_2020</vt:lpstr>
      <vt:lpstr>Projected_2020</vt:lpstr>
      <vt:lpstr>'Table 2 FY BOD'!Projected_2021</vt:lpstr>
      <vt:lpstr>Projected_2021</vt:lpstr>
      <vt:lpstr>'Table 2 FY BOD'!Projected_2022</vt:lpstr>
      <vt:lpstr>Projected_2022</vt:lpstr>
      <vt:lpstr>'Table 2 FY BOD'!Projected_2023</vt:lpstr>
      <vt:lpstr>Projected_2023</vt:lpstr>
      <vt:lpstr>'Table 2 FY BOD'!Projected_2024</vt:lpstr>
      <vt:lpstr>Projected_2024</vt:lpstr>
      <vt:lpstr>'Table 2 FY BOD'!Projected_2025</vt:lpstr>
      <vt:lpstr>Projected_2025</vt:lpstr>
      <vt:lpstr>'Table 2 FY BOD'!Projected_2026</vt:lpstr>
      <vt:lpstr>Projected_2026</vt:lpstr>
      <vt:lpstr>'Table 2 FY BOD'!Title</vt:lpstr>
      <vt:lpstr>Title</vt:lpstr>
      <vt:lpstr>Type_of_Return</vt:lpstr>
      <vt:lpstr>Type_of_Return_BOD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 Fiscal Year Projections of the Number of Returns To Be Filed with IRS, 2018–2025</dc:title>
  <dc:creator>OS:RAAS:SOI</dc:creator>
  <cp:lastModifiedBy>Liu Yan K</cp:lastModifiedBy>
  <cp:lastPrinted>2019-08-07T20:05:23Z</cp:lastPrinted>
  <dcterms:created xsi:type="dcterms:W3CDTF">2018-08-30T12:47:26Z</dcterms:created>
  <dcterms:modified xsi:type="dcterms:W3CDTF">2023-10-17T23:36:24Z</dcterms:modified>
</cp:coreProperties>
</file>