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P:\TaxStatsContentUpdates\2024\12 December\Statistical Services\Publication 6186\"/>
    </mc:Choice>
  </mc:AlternateContent>
  <xr:revisionPtr revIDLastSave="0" documentId="8_{48160788-C4E2-490D-83BF-E024430184A5}" xr6:coauthVersionLast="47" xr6:coauthVersionMax="47" xr10:uidLastSave="{00000000-0000-0000-0000-000000000000}"/>
  <bookViews>
    <workbookView xWindow="-23148" yWindow="8280" windowWidth="23256" windowHeight="12456" xr2:uid="{C05AE804-0CE9-4532-8239-CB478EDDF923}"/>
  </bookViews>
  <sheets>
    <sheet name="Table 1 - Historical Summary" sheetId="1" r:id="rId1"/>
    <sheet name="Table 2 - USA" sheetId="2" r:id="rId2"/>
    <sheet name="Table 3 - Andover" sheetId="3" r:id="rId3"/>
    <sheet name="Table 4 - Austin" sheetId="4" r:id="rId4"/>
    <sheet name="Table 5 - Cincinnati" sheetId="5" r:id="rId5"/>
    <sheet name="Table 6 - Fresno" sheetId="6" r:id="rId6"/>
    <sheet name="Table 7 - KC" sheetId="7" r:id="rId7"/>
    <sheet name="Table 8 - Ogden" sheetId="8" r:id="rId8"/>
    <sheet name="Table 9 - Philadelphia" sheetId="9" r:id="rId9"/>
    <sheet name="Table 10 - Exam Class" sheetId="10" r:id="rId10"/>
    <sheet name="Table 11 - Accuracy Measures" sheetId="11" r:id="rId11"/>
  </sheets>
  <definedNames>
    <definedName name="__1040">#REF!</definedName>
    <definedName name="_1040" localSheetId="10">#REF!</definedName>
    <definedName name="_1040">#REF!</definedName>
    <definedName name="_23_943_1" localSheetId="10">#REF!</definedName>
    <definedName name="_23_943_1">#REF!</definedName>
    <definedName name="_46_943_2" localSheetId="10">#REF!</definedName>
    <definedName name="_46_943_2">#REF!</definedName>
    <definedName name="_69_943_3" localSheetId="10">#REF!</definedName>
    <definedName name="_69_943_3">#REF!</definedName>
    <definedName name="_92_943_4" localSheetId="10">#REF!</definedName>
    <definedName name="_92_943_4">#REF!</definedName>
    <definedName name="Actual—FY2018______________________________________________________________________________________________________FY_2018">#REF!</definedName>
    <definedName name="BOD_DATA" localSheetId="10">#REF!</definedName>
    <definedName name="BOD_DATA">#REF!</definedName>
    <definedName name="combo__.5dt_.5db_" localSheetId="10">#REF!</definedName>
    <definedName name="combo__.5dt_.5db_">#REF!</definedName>
    <definedName name="CORP1" localSheetId="10">#REF!</definedName>
    <definedName name="CORP1">#REF!</definedName>
    <definedName name="CORP2">#REF!</definedName>
    <definedName name="CORPORATION" localSheetId="10">#REF!</definedName>
    <definedName name="CORPORATION">#REF!</definedName>
    <definedName name="damped_trend" localSheetId="10">#REF!</definedName>
    <definedName name="damped_trend">#REF!</definedName>
    <definedName name="double_brown" localSheetId="10">#REF!</definedName>
    <definedName name="double_brown">#REF!</definedName>
    <definedName name="EPMF2004" localSheetId="10">#REF!</definedName>
    <definedName name="EPMF2004">#REF!</definedName>
    <definedName name="F940_log_damp" localSheetId="10">#REF!</definedName>
    <definedName name="F940_log_damp">#REF!</definedName>
    <definedName name="FOR" localSheetId="10">#REF!</definedName>
    <definedName name="FOR">#REF!</definedName>
    <definedName name="FORECAST" localSheetId="10">#REF!</definedName>
    <definedName name="FORECAST">#REF!</definedName>
    <definedName name="FORECAST2">#REF!</definedName>
    <definedName name="KATY_FORMS" localSheetId="10">#REF!</definedName>
    <definedName name="KATY_FORMS">#REF!</definedName>
    <definedName name="linear_holt" localSheetId="10">#REF!</definedName>
    <definedName name="linear_holt">#REF!</definedName>
    <definedName name="MONTH00" localSheetId="10">#REF!</definedName>
    <definedName name="MONTH00">#REF!</definedName>
    <definedName name="MONTH01" localSheetId="10">#REF!</definedName>
    <definedName name="MONTH01">#REF!</definedName>
    <definedName name="MONTH02" localSheetId="10">#REF!</definedName>
    <definedName name="MONTH02">#REF!</definedName>
    <definedName name="MONTH03" localSheetId="10">#REF!</definedName>
    <definedName name="MONTH03">#REF!</definedName>
    <definedName name="MONTH04" localSheetId="10">#REF!</definedName>
    <definedName name="MONTH04">#REF!</definedName>
    <definedName name="MONTH99" localSheetId="10">#REF!</definedName>
    <definedName name="MONTH99">#REF!</definedName>
    <definedName name="_xlnm.Print_Area" localSheetId="0">'Table 1 - Historical Summary'!$A$1:$X$50</definedName>
    <definedName name="_xlnm.Print_Area" localSheetId="9">'Table 10 - Exam Class'!$A$1:$J$76</definedName>
    <definedName name="_xlnm.Print_Area" localSheetId="10">'Table 11 - Accuracy Measures'!$A$1:$G$54</definedName>
    <definedName name="_xlnm.Print_Area" localSheetId="1">'Table 2 - USA'!$A$1:$J$157</definedName>
    <definedName name="_xlnm.Print_Area" localSheetId="2">'Table 3 - Andover'!$A$1:$J$99</definedName>
    <definedName name="_xlnm.Print_Area" localSheetId="3">'Table 4 - Austin'!$A$1:$J$99</definedName>
    <definedName name="_xlnm.Print_Area" localSheetId="4">'Table 5 - Cincinnati'!$A$1:$J$99</definedName>
    <definedName name="_xlnm.Print_Area" localSheetId="5">'Table 6 - Fresno'!$A$1:$J$99</definedName>
    <definedName name="_xlnm.Print_Area" localSheetId="6">'Table 7 - KC'!$A$1:$J$99</definedName>
    <definedName name="_xlnm.Print_Area" localSheetId="7">'Table 8 - Ogden'!$A$1:$J$99</definedName>
    <definedName name="_xlnm.Print_Area" localSheetId="8">'Table 9 - Philadelphia'!$A$1:$J$99</definedName>
    <definedName name="Projected_2019">#REF!</definedName>
    <definedName name="Projected_2020">#REF!</definedName>
    <definedName name="Projected_2021">#REF!</definedName>
    <definedName name="Projected_2022">#REF!</definedName>
    <definedName name="Projected_2023">#REF!</definedName>
    <definedName name="Projected_2024">#REF!</definedName>
    <definedName name="Projected_2025">#REF!</definedName>
    <definedName name="Projected_2026">#REF!</definedName>
    <definedName name="random_walk" localSheetId="10">#REF!</definedName>
    <definedName name="random_walk">#REF!</definedName>
    <definedName name="SAS_Data" localSheetId="10">#REF!</definedName>
    <definedName name="SAS_Data">#REF!</definedName>
    <definedName name="Title">#REF!</definedName>
    <definedName name="Type_of_Retur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1" i="10" l="1"/>
  <c r="E51" i="10" s="1"/>
  <c r="F51" i="10" s="1"/>
  <c r="G51" i="10" s="1"/>
  <c r="H51" i="10" s="1"/>
  <c r="I51" i="10" s="1"/>
  <c r="J51" i="10" s="1"/>
  <c r="C51" i="10"/>
  <c r="C3" i="10"/>
  <c r="D3" i="10" s="1"/>
  <c r="E3" i="10" s="1"/>
  <c r="F3" i="10" s="1"/>
  <c r="G3" i="10" s="1"/>
  <c r="H3" i="10" s="1"/>
  <c r="I3" i="10" s="1"/>
  <c r="J3" i="10" s="1"/>
  <c r="A47" i="9"/>
  <c r="B3" i="9"/>
  <c r="B49" i="9" s="1"/>
  <c r="A47" i="8"/>
  <c r="C3" i="8"/>
  <c r="C49" i="8" s="1"/>
  <c r="B3" i="8"/>
  <c r="B49" i="8" s="1"/>
  <c r="A47" i="7"/>
  <c r="B3" i="7"/>
  <c r="B49" i="7" s="1"/>
  <c r="A47" i="6"/>
  <c r="C3" i="6"/>
  <c r="C49" i="6" s="1"/>
  <c r="B3" i="6"/>
  <c r="B49" i="6" s="1"/>
  <c r="A47" i="5"/>
  <c r="B3" i="5"/>
  <c r="B49" i="5" s="1"/>
  <c r="A47" i="4"/>
  <c r="C3" i="4"/>
  <c r="C49" i="4" s="1"/>
  <c r="B3" i="4"/>
  <c r="B49" i="4" s="1"/>
  <c r="A47" i="3"/>
  <c r="B3" i="3"/>
  <c r="B49" i="3" s="1"/>
  <c r="C109" i="2"/>
  <c r="B109" i="2"/>
  <c r="A107" i="2"/>
  <c r="C50" i="2"/>
  <c r="B50" i="2"/>
  <c r="A48" i="2"/>
  <c r="C3" i="2"/>
  <c r="C3" i="9" s="1"/>
  <c r="C49" i="9" s="1"/>
  <c r="A43" i="1"/>
  <c r="A44" i="1" s="1"/>
  <c r="N41" i="1"/>
  <c r="A45" i="1" l="1"/>
  <c r="N44" i="1"/>
  <c r="D3" i="2"/>
  <c r="N43" i="1"/>
  <c r="C3" i="3"/>
  <c r="C49" i="3" s="1"/>
  <c r="C3" i="5"/>
  <c r="C49" i="5" s="1"/>
  <c r="C3" i="7"/>
  <c r="C49" i="7" s="1"/>
  <c r="D109" i="2" l="1"/>
  <c r="D50" i="2"/>
  <c r="D3" i="9"/>
  <c r="D49" i="9" s="1"/>
  <c r="D3" i="7"/>
  <c r="D49" i="7" s="1"/>
  <c r="E3" i="2"/>
  <c r="D3" i="5"/>
  <c r="D49" i="5" s="1"/>
  <c r="D3" i="3"/>
  <c r="D49" i="3" s="1"/>
  <c r="D3" i="8"/>
  <c r="D49" i="8" s="1"/>
  <c r="D3" i="6"/>
  <c r="D49" i="6" s="1"/>
  <c r="D3" i="4"/>
  <c r="D49" i="4" s="1"/>
  <c r="N45" i="1"/>
  <c r="A46" i="1"/>
  <c r="E109" i="2" l="1"/>
  <c r="E50" i="2"/>
  <c r="E3" i="9"/>
  <c r="E49" i="9" s="1"/>
  <c r="E3" i="7"/>
  <c r="E49" i="7" s="1"/>
  <c r="E3" i="5"/>
  <c r="E49" i="5" s="1"/>
  <c r="E3" i="3"/>
  <c r="E49" i="3" s="1"/>
  <c r="F3" i="2"/>
  <c r="E3" i="8"/>
  <c r="E49" i="8" s="1"/>
  <c r="E3" i="6"/>
  <c r="E49" i="6" s="1"/>
  <c r="E3" i="4"/>
  <c r="E49" i="4" s="1"/>
  <c r="A47" i="1"/>
  <c r="N46" i="1"/>
  <c r="F3" i="9" l="1"/>
  <c r="F49" i="9" s="1"/>
  <c r="F3" i="7"/>
  <c r="F49" i="7" s="1"/>
  <c r="F3" i="5"/>
  <c r="F49" i="5" s="1"/>
  <c r="F3" i="3"/>
  <c r="F49" i="3" s="1"/>
  <c r="G3" i="2"/>
  <c r="F3" i="6"/>
  <c r="F49" i="6" s="1"/>
  <c r="F3" i="8"/>
  <c r="F49" i="8" s="1"/>
  <c r="F3" i="4"/>
  <c r="F49" i="4" s="1"/>
  <c r="F109" i="2"/>
  <c r="F50" i="2"/>
  <c r="A48" i="1"/>
  <c r="N47" i="1"/>
  <c r="G3" i="9" l="1"/>
  <c r="G49" i="9" s="1"/>
  <c r="H3" i="2"/>
  <c r="G3" i="8"/>
  <c r="G49" i="8" s="1"/>
  <c r="G3" i="6"/>
  <c r="G49" i="6" s="1"/>
  <c r="G3" i="4"/>
  <c r="G49" i="4" s="1"/>
  <c r="G3" i="3"/>
  <c r="G49" i="3" s="1"/>
  <c r="G109" i="2"/>
  <c r="G50" i="2"/>
  <c r="G3" i="7"/>
  <c r="G49" i="7" s="1"/>
  <c r="G3" i="5"/>
  <c r="G49" i="5" s="1"/>
  <c r="N48" i="1"/>
  <c r="A49" i="1"/>
  <c r="N49" i="1" s="1"/>
  <c r="I3" i="2" l="1"/>
  <c r="H3" i="8"/>
  <c r="H49" i="8" s="1"/>
  <c r="H3" i="6"/>
  <c r="H49" i="6" s="1"/>
  <c r="H3" i="4"/>
  <c r="H49" i="4" s="1"/>
  <c r="H109" i="2"/>
  <c r="H50" i="2"/>
  <c r="H3" i="9"/>
  <c r="H49" i="9" s="1"/>
  <c r="H3" i="7"/>
  <c r="H49" i="7" s="1"/>
  <c r="H3" i="5"/>
  <c r="H49" i="5" s="1"/>
  <c r="H3" i="3"/>
  <c r="H49" i="3" s="1"/>
  <c r="I3" i="8" l="1"/>
  <c r="I49" i="8" s="1"/>
  <c r="I3" i="6"/>
  <c r="I49" i="6" s="1"/>
  <c r="I3" i="4"/>
  <c r="I49" i="4" s="1"/>
  <c r="I109" i="2"/>
  <c r="I50" i="2"/>
  <c r="I3" i="9"/>
  <c r="I49" i="9" s="1"/>
  <c r="I3" i="7"/>
  <c r="I49" i="7" s="1"/>
  <c r="I3" i="5"/>
  <c r="I49" i="5" s="1"/>
  <c r="I3" i="3"/>
  <c r="I49" i="3" s="1"/>
  <c r="J3" i="2"/>
  <c r="J3" i="8" l="1"/>
  <c r="J49" i="8" s="1"/>
  <c r="J3" i="6"/>
  <c r="J49" i="6" s="1"/>
  <c r="J3" i="4"/>
  <c r="J49" i="4" s="1"/>
  <c r="J109" i="2"/>
  <c r="J50" i="2"/>
  <c r="J3" i="5"/>
  <c r="J49" i="5" s="1"/>
  <c r="J3" i="3"/>
  <c r="J49" i="3" s="1"/>
  <c r="J3" i="9"/>
  <c r="J49" i="9" s="1"/>
  <c r="J3" i="7"/>
  <c r="J49" i="7" s="1"/>
</calcChain>
</file>

<file path=xl/sharedStrings.xml><?xml version="1.0" encoding="utf-8"?>
<sst xmlns="http://schemas.openxmlformats.org/spreadsheetml/2006/main" count="1292" uniqueCount="339">
  <si>
    <t>Table 1. Historical Summary of the Number of Returns Processed in the United States by Type of Return (in thousands)</t>
  </si>
  <si>
    <t>Table 1. Historical Summary of the Number of Returns Processed in the United States by Type of Return (in thousands)—Continued</t>
  </si>
  <si>
    <t>Calendar
Year</t>
  </si>
  <si>
    <t xml:space="preserve"> Grand
Total</t>
  </si>
  <si>
    <t xml:space="preserve">  Individual</t>
  </si>
  <si>
    <t xml:space="preserve"> Individual
Estimated
Tax</t>
  </si>
  <si>
    <t xml:space="preserve"> Fiduciary</t>
  </si>
  <si>
    <t xml:space="preserve"> Fiduciary
Estimated
Tax</t>
  </si>
  <si>
    <t>Partnership</t>
  </si>
  <si>
    <t xml:space="preserve"> Corporation</t>
  </si>
  <si>
    <t>Form
2553</t>
  </si>
  <si>
    <t>Form
1066</t>
  </si>
  <si>
    <t xml:space="preserve"> Estate</t>
  </si>
  <si>
    <t xml:space="preserve"> Gift</t>
  </si>
  <si>
    <t>Employment</t>
  </si>
  <si>
    <t>Form
1042</t>
  </si>
  <si>
    <t>Exempt
Organization</t>
  </si>
  <si>
    <t>Government
Entities</t>
  </si>
  <si>
    <t>Political
Organization</t>
  </si>
  <si>
    <t>Excise</t>
  </si>
  <si>
    <t>Form
5330</t>
  </si>
  <si>
    <t>Form
8752</t>
  </si>
  <si>
    <t xml:space="preserve"> Employee
Plans</t>
  </si>
  <si>
    <t>Supplemental
Documents</t>
  </si>
  <si>
    <t>(1)</t>
  </si>
  <si>
    <t>(2)</t>
  </si>
  <si>
    <t>(3)</t>
  </si>
  <si>
    <t>(4)</t>
  </si>
  <si>
    <t>(5)</t>
  </si>
  <si>
    <t>(6)</t>
  </si>
  <si>
    <t>(7)</t>
  </si>
  <si>
    <t>(8)</t>
  </si>
  <si>
    <t>(9)</t>
  </si>
  <si>
    <t>(10)</t>
  </si>
  <si>
    <t>(11)</t>
  </si>
  <si>
    <t>(12)</t>
  </si>
  <si>
    <t>(13)</t>
  </si>
  <si>
    <t>(14)</t>
  </si>
  <si>
    <t>(15)</t>
  </si>
  <si>
    <t>(16)</t>
  </si>
  <si>
    <t>(17)</t>
  </si>
  <si>
    <t>(18)</t>
  </si>
  <si>
    <t>(19)</t>
  </si>
  <si>
    <t>(20)</t>
  </si>
  <si>
    <t>(21)</t>
  </si>
  <si>
    <t>Actual:</t>
  </si>
  <si>
    <t>N/A</t>
  </si>
  <si>
    <t xml:space="preserve"> 2007*</t>
  </si>
  <si>
    <t xml:space="preserve">  2008**</t>
  </si>
  <si>
    <t>Estimated:</t>
  </si>
  <si>
    <t>Projected:</t>
  </si>
  <si>
    <t>Footnotes at end of table.</t>
  </si>
  <si>
    <t>Table 2. Total Number of Returns To Be Processed for the United States</t>
  </si>
  <si>
    <t>Type of Return</t>
  </si>
  <si>
    <t>Actual</t>
  </si>
  <si>
    <t>Estimated</t>
  </si>
  <si>
    <t>Projected</t>
  </si>
  <si>
    <t xml:space="preserve">Grand Total                             </t>
  </si>
  <si>
    <t>Paper Grand Total</t>
  </si>
  <si>
    <t>Electronic Grand Total</t>
  </si>
  <si>
    <t>Total Primary Returns</t>
  </si>
  <si>
    <t xml:space="preserve">Individual Income Tax, Total </t>
  </si>
  <si>
    <t xml:space="preserve">Forms 1040 and 1040-SR, Total </t>
  </si>
  <si>
    <t>Paper Forms 1040 and 1040-SR</t>
  </si>
  <si>
    <t>Electronic Forms 1040 and 1040-SR</t>
  </si>
  <si>
    <t>Online Filing</t>
  </si>
  <si>
    <t>Practitioner Electronic Filing</t>
  </si>
  <si>
    <t>Forms 1040-NR/NR-EZ/C</t>
  </si>
  <si>
    <t>Electronic Form 1040-NR</t>
  </si>
  <si>
    <t>Forms 1040-PR and 1040-SS</t>
  </si>
  <si>
    <t>Electronic Forms 1040-PR and 1040-SS</t>
  </si>
  <si>
    <t>Individual Estimated Tax, Form 1040-ES, Total</t>
  </si>
  <si>
    <t>Paper Form 1040-ES</t>
  </si>
  <si>
    <t>Electronic (Credit Card) Form 1040-ES</t>
  </si>
  <si>
    <t>Fiduciary, Form 1041, Total</t>
  </si>
  <si>
    <t>Paper Form 1041</t>
  </si>
  <si>
    <t>Electronic Form 1041</t>
  </si>
  <si>
    <t>Fiduciary Estimated Tax, Form 1041-ES*</t>
  </si>
  <si>
    <t xml:space="preserve">Partnership, Forms 1065/1065-B, Total       </t>
  </si>
  <si>
    <t>Paper Forms 1065/1065-B</t>
  </si>
  <si>
    <t>Electronic Forms 1065/1065-B</t>
  </si>
  <si>
    <t xml:space="preserve">Corporation Income Tax, Total   </t>
  </si>
  <si>
    <t>Total Paper Corporation Returns</t>
  </si>
  <si>
    <t>Total Electronic Corporation Returns</t>
  </si>
  <si>
    <t>Form 1120</t>
  </si>
  <si>
    <t>Paper Form 1120</t>
  </si>
  <si>
    <t>Electronic Form 1120</t>
  </si>
  <si>
    <t>Form 1120-F</t>
  </si>
  <si>
    <t>Paper Form 1120-F</t>
  </si>
  <si>
    <t>Electronic Form 1120-F</t>
  </si>
  <si>
    <t>Form 1120-FSC*</t>
  </si>
  <si>
    <t>Form 1120-H*</t>
  </si>
  <si>
    <t>Form 1120-RIC*</t>
  </si>
  <si>
    <t>Form 1120-S, Total</t>
  </si>
  <si>
    <t>Paper Form 1120-S</t>
  </si>
  <si>
    <t>Electronic Form 1120-S</t>
  </si>
  <si>
    <t>Form 1120-L/ND/PC/REIT/SF, Total*</t>
  </si>
  <si>
    <t>Form 1120-C*</t>
  </si>
  <si>
    <t>Small Corporation Election, Form 2553*</t>
  </si>
  <si>
    <t>"REMIC" Income Tax, Form 1066*</t>
  </si>
  <si>
    <t>Estate, Forms 706, 706-GS(D)/GS(T)/NA, Total*</t>
  </si>
  <si>
    <t>Gift, Form 709*</t>
  </si>
  <si>
    <t xml:space="preserve">Employment, Total                       </t>
  </si>
  <si>
    <t>Total Paper Employment Returns</t>
  </si>
  <si>
    <t xml:space="preserve">Total Electronic Employment Returns </t>
  </si>
  <si>
    <t>Forms 940 and 940-PR, Total</t>
  </si>
  <si>
    <t>Paper Forms  940 and  940-PR</t>
  </si>
  <si>
    <t>Form 940 E-File/Online/XML</t>
  </si>
  <si>
    <t>Forms 941, 941-PR/SS, Total</t>
  </si>
  <si>
    <t>Paper Forms 941, 941-PR/SS</t>
  </si>
  <si>
    <t>Form 941 E-File/Online/XML</t>
  </si>
  <si>
    <t>Forms 943, 943-PR and 943-SS, Total</t>
  </si>
  <si>
    <t xml:space="preserve">Paper Forms 943, 943-PR and 943-SS </t>
  </si>
  <si>
    <t xml:space="preserve">Electronic Forms 943, 943-PR and 943-SS </t>
  </si>
  <si>
    <t>Forms 944, 944-PR and 944-SS, Total</t>
  </si>
  <si>
    <t xml:space="preserve">Paper Forms 944, 944-PR and 944-SS </t>
  </si>
  <si>
    <t>Electronic Form 944</t>
  </si>
  <si>
    <t>Form 945</t>
  </si>
  <si>
    <t xml:space="preserve">Paper Form 945 </t>
  </si>
  <si>
    <t>Electronic Form 945</t>
  </si>
  <si>
    <t xml:space="preserve">Form CT-1                             </t>
  </si>
  <si>
    <t>Withholding Tax for Foreign Persons, Form 1042</t>
  </si>
  <si>
    <t>Paper Form 1042</t>
  </si>
  <si>
    <t>Electronic Form 1042</t>
  </si>
  <si>
    <t xml:space="preserve">Exempt Organizations, Total              </t>
  </si>
  <si>
    <t>Total Paper Exempt Organizations Returns</t>
  </si>
  <si>
    <t>Total Electronic Exempt Organizations Returns</t>
  </si>
  <si>
    <t>Form 990, Total</t>
  </si>
  <si>
    <t>Paper Form 990</t>
  </si>
  <si>
    <t>Electronic Form 990</t>
  </si>
  <si>
    <t>Form 990-EZ, Total</t>
  </si>
  <si>
    <t>Paper Form 990-EZ</t>
  </si>
  <si>
    <t>Electronic Form 990-EZ</t>
  </si>
  <si>
    <t>Form 990-N**</t>
  </si>
  <si>
    <t>Form 990-PF, Total</t>
  </si>
  <si>
    <t>Paper Form 990-PF</t>
  </si>
  <si>
    <t>Electronic Form 990-PF</t>
  </si>
  <si>
    <t>Form 990-T</t>
  </si>
  <si>
    <t>Paper Form 990-T</t>
  </si>
  <si>
    <t>Electronic Form 990-T</t>
  </si>
  <si>
    <t>Form 4720</t>
  </si>
  <si>
    <t>Paper Form 4720</t>
  </si>
  <si>
    <t>Electronic Form 4720</t>
  </si>
  <si>
    <t>Form 5227</t>
  </si>
  <si>
    <t>Paper Form 5227</t>
  </si>
  <si>
    <t>Electronic Form 5227</t>
  </si>
  <si>
    <t>Form 1041-A*</t>
  </si>
  <si>
    <t>Government Entities/Bonds, Total</t>
  </si>
  <si>
    <t>Form 8038*</t>
  </si>
  <si>
    <t>Form 8038-CP***</t>
  </si>
  <si>
    <t>Form 8038-G*</t>
  </si>
  <si>
    <t>Form 8038-GC*</t>
  </si>
  <si>
    <t>Form 8038-T*</t>
  </si>
  <si>
    <t>Form 8328*</t>
  </si>
  <si>
    <t>Political Organizations, Total</t>
  </si>
  <si>
    <t>Form 1120-POL, Total</t>
  </si>
  <si>
    <t>Paper Form 1120-POL</t>
  </si>
  <si>
    <t>Electronic Form 1120-POL</t>
  </si>
  <si>
    <t>Form 8871**</t>
  </si>
  <si>
    <t>Form 8872</t>
  </si>
  <si>
    <t>Paper Form 8872</t>
  </si>
  <si>
    <t>Electronic Form 8872</t>
  </si>
  <si>
    <t xml:space="preserve">Excise, Total                           </t>
  </si>
  <si>
    <t>Form 11-C*</t>
  </si>
  <si>
    <t>Form 720</t>
  </si>
  <si>
    <t>Paper Form 720</t>
  </si>
  <si>
    <t>Electronic Form 720</t>
  </si>
  <si>
    <t>Form 730*</t>
  </si>
  <si>
    <t>Form 2290</t>
  </si>
  <si>
    <t>Paper Form 2290</t>
  </si>
  <si>
    <t>Electronic Form 2290</t>
  </si>
  <si>
    <t>Form 8849</t>
  </si>
  <si>
    <t>Paper Form 8849</t>
  </si>
  <si>
    <t>Electronic Form 8849</t>
  </si>
  <si>
    <t>Excise Taxes re Employee Plans, Form 5330*</t>
  </si>
  <si>
    <t>Form 5500-EZ, One-Participant Retirement Plans*</t>
  </si>
  <si>
    <t>Payment or Refund Under Sec.7519, Form 8752*</t>
  </si>
  <si>
    <t xml:space="preserve">Supplemental Documents, Total         </t>
  </si>
  <si>
    <t xml:space="preserve">Form 1040-X                            </t>
  </si>
  <si>
    <t>Paper Form 1040-X****</t>
  </si>
  <si>
    <t>Electronic Form 1040-X</t>
  </si>
  <si>
    <t xml:space="preserve">Form 4868, Total                            </t>
  </si>
  <si>
    <t>Paper Form 4868</t>
  </si>
  <si>
    <t>Electronic Form 4868</t>
  </si>
  <si>
    <t xml:space="preserve">Credit Card </t>
  </si>
  <si>
    <t>E-File</t>
  </si>
  <si>
    <t xml:space="preserve">Form 1120-X*                           </t>
  </si>
  <si>
    <t>Form 5558*</t>
  </si>
  <si>
    <t>Form 7004, Total</t>
  </si>
  <si>
    <t xml:space="preserve">Paper Form 7004 </t>
  </si>
  <si>
    <t xml:space="preserve">Electronic Form 7004 </t>
  </si>
  <si>
    <t>Form 8868, Total</t>
  </si>
  <si>
    <t>Paper Form 8868</t>
  </si>
  <si>
    <t>Electronic Form 8868</t>
  </si>
  <si>
    <t>Form 941-X*</t>
  </si>
  <si>
    <t>Form 943-X*</t>
  </si>
  <si>
    <t>Form 944-X*</t>
  </si>
  <si>
    <t>Form 945-X*</t>
  </si>
  <si>
    <t>Form CT-1X*</t>
  </si>
  <si>
    <t>Table 3. Total Number of Returns To Be Processed for the Andover IRS Campus</t>
  </si>
  <si>
    <t>Grand Total</t>
  </si>
  <si>
    <t>Individual Income Tax, Total</t>
  </si>
  <si>
    <t xml:space="preserve">Forms 1040 and 1040-SR Total </t>
  </si>
  <si>
    <t>Partnership, Forms 1065/1065-B, Total</t>
  </si>
  <si>
    <t>Corporation, Total</t>
  </si>
  <si>
    <t>Paper 1120-S</t>
  </si>
  <si>
    <t>Electronic 1120-S</t>
  </si>
  <si>
    <t>Forms 1120-L/ND/PC/REIT/SF, Total*</t>
  </si>
  <si>
    <t>Employment, Total</t>
  </si>
  <si>
    <t>Total Electronic Employment Returns</t>
  </si>
  <si>
    <t>Paper Forms  940 and 940-PR</t>
  </si>
  <si>
    <t>Forms 943, 943-PR and 943-SS</t>
  </si>
  <si>
    <t>Paper Forms 943, 943-PR and 943-SS</t>
  </si>
  <si>
    <t>Electronic Forms 943, 943-PR and 943-SS</t>
  </si>
  <si>
    <t>Paper Forms 944, 944-PR and 944-SS</t>
  </si>
  <si>
    <t>Paper Form 945</t>
  </si>
  <si>
    <t>Form CT-1*</t>
  </si>
  <si>
    <t>Exempt Organizations, Total</t>
  </si>
  <si>
    <t>Government Entities/Bonds, Total*</t>
  </si>
  <si>
    <t>Excise, Total</t>
  </si>
  <si>
    <t>Supplemental Documents, Total</t>
  </si>
  <si>
    <t>Form 4868, Total</t>
  </si>
  <si>
    <t>Credit Card</t>
  </si>
  <si>
    <t>Form 1120-X*</t>
  </si>
  <si>
    <t>Form 7004</t>
  </si>
  <si>
    <t>Paper Form 7004</t>
  </si>
  <si>
    <t>Electronic Form 7004</t>
  </si>
  <si>
    <t>Form 8868</t>
  </si>
  <si>
    <t>Table 4. Total Number of Returns To Be Processed for the Austin IRS Campus</t>
  </si>
  <si>
    <t>Table 5. Total Number of Returns To Be Processed for the Cincinnati IRS Campus</t>
  </si>
  <si>
    <t>Table 6. Total Number of Returns To Be Processed for the Fresno IRS Campus</t>
  </si>
  <si>
    <t>Table 7. Total Number of Returns To Be Processed for the Kansas City IRS Campus</t>
  </si>
  <si>
    <t>Table 8. Total Number of Returns To Be Processed for the Ogden IRS Campus</t>
  </si>
  <si>
    <t>Table 9. Total Number of Returns To Be Processed for the Philadelphia IRS Campus</t>
  </si>
  <si>
    <t>Table 10. Examination Class Projections for the United States</t>
  </si>
  <si>
    <t>Examination Class</t>
  </si>
  <si>
    <t>Individual, Forms 1040 and 1040-SR, Total</t>
  </si>
  <si>
    <t>EITC Classes (with TPI&lt;$200,000), Total</t>
  </si>
  <si>
    <t>TPI Under $200,000 and TGR&lt;$25,000</t>
  </si>
  <si>
    <t>TPI Under $200,000 and TGR&gt;=$25,000</t>
  </si>
  <si>
    <t>Nonbusiness (with No EITC), Total</t>
  </si>
  <si>
    <t xml:space="preserve">TPI Under $200,000 and No Schedule E or Form 2106 </t>
  </si>
  <si>
    <t xml:space="preserve">TPI Under $200,000 and Schedule E or Form 2106 Are Okay </t>
  </si>
  <si>
    <t>Nonfarm Business, Total*</t>
  </si>
  <si>
    <t>TGR Under $25,000</t>
  </si>
  <si>
    <t>TGR $25,000 to $100,000</t>
  </si>
  <si>
    <t>TGR $100,000 to $200,000</t>
  </si>
  <si>
    <t>TGR $200,000 or More</t>
  </si>
  <si>
    <t>Farm Business &amp; TPI&lt;$200,000, Total**</t>
  </si>
  <si>
    <t>High-Income Taxpayers, Total</t>
  </si>
  <si>
    <t xml:space="preserve">No Schedule C or F present &amp; TPI $200,000 to $1 Million </t>
  </si>
  <si>
    <t xml:space="preserve">Schedule C or F present &amp; TPI $200,000 to $1 Million </t>
  </si>
  <si>
    <t xml:space="preserve">TPI $1 Million or More </t>
  </si>
  <si>
    <t>TPI $1 Million to $5 Million</t>
  </si>
  <si>
    <t>TPI $5 Million to $10 Million</t>
  </si>
  <si>
    <t>TPI $10 Million or More</t>
  </si>
  <si>
    <t xml:space="preserve">Individual, Forms 1040-PR/SS </t>
  </si>
  <si>
    <t xml:space="preserve">Fiduciary, Form 1041, Total             </t>
  </si>
  <si>
    <t xml:space="preserve">Income Distribution Deduction with Tax </t>
  </si>
  <si>
    <t>Income Distribution Deduction &gt; $0 with No Tax</t>
  </si>
  <si>
    <t>All Other</t>
  </si>
  <si>
    <t xml:space="preserve">Partnership, Form 1065/1065-B, Total                  </t>
  </si>
  <si>
    <t>10 or Fewer Partners, Total</t>
  </si>
  <si>
    <t>Gross Receipts Under $100,000</t>
  </si>
  <si>
    <t>Gross Receipts $100,000 or More</t>
  </si>
  <si>
    <t>11 or More Partners</t>
  </si>
  <si>
    <t>Corporation, Forms 1120 and Other, Total***</t>
  </si>
  <si>
    <t>No Balance Sheet</t>
  </si>
  <si>
    <t>Returns with Assets, Total</t>
  </si>
  <si>
    <t>Under $250,000</t>
  </si>
  <si>
    <t>$250,000 to $1 Million</t>
  </si>
  <si>
    <t>$1 Million to $5 Million</t>
  </si>
  <si>
    <t>$5 Million to $10 Million</t>
  </si>
  <si>
    <t>$10 Million to $50 Million</t>
  </si>
  <si>
    <t>$50 Million to $100 Million</t>
  </si>
  <si>
    <t>$100 Million to $250 Million</t>
  </si>
  <si>
    <t>$250 Million to $500 Million</t>
  </si>
  <si>
    <t>$500 Million to $1 Billion</t>
  </si>
  <si>
    <t>$1 Billion to $5 Billion</t>
  </si>
  <si>
    <t>Table 10. Examination Class Projections for the United States—Continued</t>
  </si>
  <si>
    <t>$5 Billion to $20 Billion</t>
  </si>
  <si>
    <t>$20 Billion or More</t>
  </si>
  <si>
    <t>Corporation, Form 1120-C, Total</t>
  </si>
  <si>
    <t>Corporation, Form 1120-F, Total</t>
  </si>
  <si>
    <t>No Balance Sheet and Assets Under $10 Million</t>
  </si>
  <si>
    <t>Assets $10 Million to $250 Million</t>
  </si>
  <si>
    <t>Assets $250 Million or More</t>
  </si>
  <si>
    <t xml:space="preserve">Corporation, Form 1120-S, Total                            </t>
  </si>
  <si>
    <t>Assets Under $200,000</t>
  </si>
  <si>
    <t>Assets $200,000 to $10 Million</t>
  </si>
  <si>
    <t>Assets $10 Million or More</t>
  </si>
  <si>
    <t xml:space="preserve">Estate, Forms 706, 706GS(D), 706GS(T), and 706-NA, Total     </t>
  </si>
  <si>
    <t>Estate Under $1.5 Million, Total</t>
  </si>
  <si>
    <t>Estate Under $1.5 Million, Taxable</t>
  </si>
  <si>
    <t>Estate $1.5 Million to $5 Million, Total</t>
  </si>
  <si>
    <t xml:space="preserve">Estate $1.5 Million to $5 Million, Taxable </t>
  </si>
  <si>
    <t>Estate $5 Million to $10 Million, Total</t>
  </si>
  <si>
    <t xml:space="preserve">Estate $5 Million to 10 Million, Taxable </t>
  </si>
  <si>
    <t>Estate $10 Million to $20 Million, Total</t>
  </si>
  <si>
    <t xml:space="preserve">Estate $10 Million to $20 Million, Taxable </t>
  </si>
  <si>
    <t xml:space="preserve">Estate $20 Million or More, Total </t>
  </si>
  <si>
    <t>Estate $20 Million or More, Taxable</t>
  </si>
  <si>
    <t xml:space="preserve">Gift, Form 709, Total                          </t>
  </si>
  <si>
    <t>Table 11. Accuracy Measures for U.S. Forecasts of Major Return Categories—Mean Absolute Percent Error (MAPE) and Number of Overprojections for the Four Most Recent Projection Cycle</t>
  </si>
  <si>
    <t>Item</t>
  </si>
  <si>
    <t xml:space="preserve">Projection Error on Forecasts for:  </t>
  </si>
  <si>
    <t>Calendar Year
2023  Actual*
(thousands)</t>
  </si>
  <si>
    <t>1 Year
Ahead
N=4</t>
  </si>
  <si>
    <t>2 Years
Ahead
N=4</t>
  </si>
  <si>
    <t>3 Years
Ahead
N=4</t>
  </si>
  <si>
    <t>4 Years
Ahead
N=4</t>
  </si>
  <si>
    <t>5 Years
Ahead
N=4</t>
  </si>
  <si>
    <t xml:space="preserve">   MAPE</t>
  </si>
  <si>
    <t xml:space="preserve">   Number of Overprojections</t>
  </si>
  <si>
    <t xml:space="preserve">        Grand Total—Paper </t>
  </si>
  <si>
    <t xml:space="preserve">           MAPE</t>
  </si>
  <si>
    <t xml:space="preserve">           Number of Overprojections</t>
  </si>
  <si>
    <t xml:space="preserve">        Grand Total—E-file</t>
  </si>
  <si>
    <t xml:space="preserve">        Primary Total—Paper </t>
  </si>
  <si>
    <t xml:space="preserve">        Primary Total—E-file</t>
  </si>
  <si>
    <t>Individual Total</t>
  </si>
  <si>
    <t xml:space="preserve">   Individual Total—Paper </t>
  </si>
  <si>
    <t xml:space="preserve">      MAPE</t>
  </si>
  <si>
    <t xml:space="preserve">      Number of Overprojections</t>
  </si>
  <si>
    <t xml:space="preserve">   Individual Total—E-file </t>
  </si>
  <si>
    <t xml:space="preserve">Individual Estimated Tax </t>
  </si>
  <si>
    <t>Fiduciary Total</t>
  </si>
  <si>
    <t>Partnership Total</t>
  </si>
  <si>
    <t>Corporation Total</t>
  </si>
  <si>
    <t>Employment Total</t>
  </si>
  <si>
    <t>Exempt Organization Total</t>
  </si>
  <si>
    <t>Excise Total</t>
  </si>
  <si>
    <t>Grand Total—Selected Returns *</t>
  </si>
  <si>
    <t>Total Primary—Selected Returns *</t>
  </si>
  <si>
    <r>
      <t xml:space="preserve">
N/A—Not applicable.                                                                                                                                                                                                                                                                                                                                                                                        * Includes around 2 million returns from the marginal effects of Telephone Excise Tax Refund on the existing population, but excludes the approximately 800 thousand Forms 1040EZ-T.
 ** The Individual return volume includes around 15 million returns from the marginal impact of the 2008 Economic Stimulus Package.
NOTES: Detail may not add to total/subtotal because of rounding.
Volumes include all returns filed from all filing media (paper, electronic and magnetic tape).
Table excludes non-Master File counts.
</t>
    </r>
    <r>
      <rPr>
        <b/>
        <sz val="6"/>
        <rFont val="Arial"/>
        <family val="2"/>
      </rPr>
      <t>Column Definitions:</t>
    </r>
    <r>
      <rPr>
        <sz val="6"/>
        <rFont val="Arial"/>
        <family val="2"/>
      </rPr>
      <t xml:space="preserve">
(1) Sum of (2) through (21).
(2) New streamlined Form 1040, Form 1040-SR, Forms 1040-NR, 1040-NR-EZ, 1040-PR, and 1040-SS; Forms 1040, 1040-A, and 1040-EZ in 2018 and prior years; Forms 1040, 1040-A, and 1040-EZ returns filed for TY 2017 and prior tax years and processed in CY 2019 and CY 2020; Form 1040-C in 1991 and prior years; Form 1040-PC in 1992 through 2000; Form 1040-SR in 2020 and beyond.                                                                                                                                                                                                                                                                                                                                                                                                                (3) Number of Form 1040-ES vouchers. 
(7) Forms 1120, 1120-A, 1120-F, 1120-H, 1120-S, 1120-L, 1120-PC, 1120-SF; Forms 1120-RIC and 1120-REIT in 1989 and subsequent years; Form 1120-SF replaced Form 1120-DF in 1994; Form 1120-POL in 2001 and prior years; Form 1120-FSC in 1989–2007; Form 1120-C was 990-C prior to 2006; Form 1120-ND from 2006 onwards.
(10) Projections reflect provisions of the Tax Relief, Unemployment Insurance Reauthorization, and Job Creation Act of 2010.
(12) Forms 940, 940-PR, 941, 941-E, 941-PR, 941-SS, 943, 943-PR, CT-1 and CT-2; Form 940-EZ in 1990 through 2006; Form 945 in 1995 and subsequent years; Forms 942 and 942-PR in 1995 and prior; Form 944 from 2007.
(14) Forms 990, 990-C, 990-PF, 990-T, 4720, and 5227; Form 990-EZ in 1990 and subsequent years; Excludes Form 990-C from 2006 when it changed to Form 1120-C; Includes Form 990-N from 2008 onwards. 
(15) Forms 8038, 8038-G, 8038-GC, 8038-T, and 8328; Form 8038-CP from 2009; Forms 8038-B, 8038-TC from 2010 onwards.
(16) Forms 1120-POL, 8871 and 8872.
(17) Forms 11-C, 720, 730, and 2290; Form 8849 from 2008 onwards.
(19) Form 8752 was introduced in 1991.
(20) Forms 5500, 5500-EZ, and 5500-SF; Form 5500-C and Form 5500-R in 1989 and prior years; Form 5500-SF from 2010; IRS and the Dept. of Labor share responsibility for processing employee plan returns.
(21) Forms 1040-X, 4868, 1120-X, 5558, 7004, 8868, 941-X, 943-X, 944-X, 945-X, and CT-1X; Form 1041-A  in 1992 and prior years; Form 5558 and Form 8868 in 2002 and subsequent years; Form 2688 in 2008 and prior years; Amended Employment Forms 941-X, 943-X, 944-X, 945-X, and CT-1X from 2021 on.
SOURCE: Statistics of Income, 2024 Publication 6186.</t>
    </r>
  </si>
  <si>
    <t>N/A—Not applicable. 
* These forms are all paper. Some will have an electronic filing option in the near future. See "Electronic-Filing Requirements for Specified Returns and Other Documents." 88 Fed. Reg. 11754 (February 23, 2023).                                                                                                                                                                                                                                                                                                                                                                                  
** Forms 990-N and 8871 are all electronic.                                                                                                                                                                                                                                                                                                                                                                   
*** Form 8038-CP returns are included in the Paper Grand Total.  
**** Form 1040-X's paper volumes include receipts for IRS Submission Processing and IRS Accounts Management.
NOTES: 
1. On March 8, 2023, the IRS announced a new Digital Intake initiative to scan popular paper forms, including Forms 1040, 940 and 941, beginning in 2023. In August 2023, the IRS announced the Paperless Processing initiative that aims to process all tax returns digitally by 2025. The projections provided in the 2024 update of Publication 6186 do not account for the Digital Intake initiative and the Paperless Processing initiative. Future Publication 6186 updates will consider how to reflect the scanned paper volumes, as more data and program information become available.
2. Table does not contain non-Master File counts. Each of the forms listed under "Type of Return" is defined in the "Table Notes" of Publication 6186.
Detail may not add to subtotal/total due to rounding.
3. Projected volumes have been rounded to the nearest 100; therefore, values of 49 or fewer were rounded to 0. Additionally, actual volumes that are less than 10 have been rounded to the nearest 10.
SOURCE: Statistics of Income, 2024 Publication 6186.</t>
  </si>
  <si>
    <t>* These forms are all paper. Some will have an electronic filing option in the near future. See "Electronic-Filing Requirements for Specified Returns and Other Documents." 88 Fed. Reg. 11754 (February 23, 2023).
NOTES: 
1. Table does not contain non-Master File counts. Each of the forms listed under "Type of Return" is defined in the "Table Notes" of Publication 6186.
Detail may not add to subtotal/total due to rounding.
2. Projected volumes have been rounded to the nearest 100; therefore, values of 49 or fewer were rounded to 0. Additionally, actual volumes that are less than 10 have been rounded to the nearest 10.
SOURCE: Statistics of Income, 2024 Publication 6186.</t>
  </si>
  <si>
    <t xml:space="preserve">
* Some actuals shown in this table may differ from official counts reported elsewhere because they exclude certain return series that were only recently projected and whose accuracy cannot yet be evaluated.
                                                                                                                                                                                                                                                                                                                                                                                                                                                                                                                   SOURCE: Statistics of Income, 2024 Publication 6186.</t>
  </si>
  <si>
    <r>
      <t xml:space="preserve">
* "Nonfarm Business, Total" includes nonfarm business returns (with No EITC) (Schedule C Present and Schedule C Gross Receipts ≥ Schedule F Gross Receipts).
** "Farm Business &amp; TPI&lt;$200,000, Total" includes farm business returns (with No EITC) (Schedule F Present and Schedule F Gross Receipts ≥ Schedule C Gross Receipts).
*** "Corporation, Forms 1120 and Other, Total" includes Forms 1120-FSC/L/ND/PC/REIT/RIC/SF.  </t>
    </r>
    <r>
      <rPr>
        <sz val="6"/>
        <color rgb="FFFF0000"/>
        <rFont val="Arial"/>
        <family val="2"/>
      </rPr>
      <t xml:space="preserve">
</t>
    </r>
    <r>
      <rPr>
        <sz val="6"/>
        <rFont val="Arial"/>
        <family val="2"/>
      </rPr>
      <t xml:space="preserve">
NOTES: 
1. Table does not contain non-Master File counts. Detail may not add to total due to rounding.                                                                                                                                                                                                                                                                                                                                                                                                                                                                                 
2. Projected volumes have been rounded to the nearest 100; therefore, values of 49 or fewer were rounded to 0. Additionally, actual volumes that are less than 10 have been rounded to the nearest 10.
SOURCE: Statistics of Income, 2024 Publication 6186.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</si>
</sst>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_)"/>
    <numFmt numFmtId="165" formatCode="_(* #,##0_);_(* \(#,##0\);_(* &quot;-&quot;??_);_(@_)"/>
  </numFmts>
  <fonts count="15">
    <font>
      <sz val="10"/>
      <name val="Arial"/>
      <family val="2"/>
    </font>
    <font>
      <sz val="10"/>
      <name val="Arial"/>
      <family val="2"/>
    </font>
    <font>
      <b/>
      <sz val="10"/>
      <name val="Arial"/>
      <family val="2"/>
    </font>
    <font>
      <sz val="7"/>
      <name val="Arial"/>
      <family val="2"/>
    </font>
    <font>
      <b/>
      <sz val="7"/>
      <name val="Arial"/>
      <family val="2"/>
    </font>
    <font>
      <sz val="6"/>
      <name val="Arial"/>
      <family val="2"/>
    </font>
    <font>
      <b/>
      <sz val="6"/>
      <name val="Arial"/>
      <family val="2"/>
    </font>
    <font>
      <b/>
      <sz val="12"/>
      <name val="Arial"/>
      <family val="2"/>
    </font>
    <font>
      <sz val="12"/>
      <name val="Arial"/>
      <family val="2"/>
    </font>
    <font>
      <b/>
      <sz val="13"/>
      <name val="Arial"/>
      <family val="2"/>
    </font>
    <font>
      <sz val="6"/>
      <color rgb="FFFF0000"/>
      <name val="Arial"/>
      <family val="2"/>
    </font>
    <font>
      <b/>
      <sz val="10"/>
      <color theme="1"/>
      <name val="Arial"/>
      <family val="2"/>
    </font>
    <font>
      <sz val="12"/>
      <name val="Arial MT"/>
    </font>
    <font>
      <sz val="10"/>
      <name val="Times New Roman"/>
      <family val="1"/>
    </font>
    <font>
      <sz val="6"/>
      <color theme="1"/>
      <name val="Arial"/>
      <family val="2"/>
    </font>
  </fonts>
  <fills count="3">
    <fill>
      <patternFill patternType="none"/>
    </fill>
    <fill>
      <patternFill patternType="gray125"/>
    </fill>
    <fill>
      <patternFill patternType="solid">
        <fgColor theme="0"/>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theme="1"/>
      </right>
      <top style="thin">
        <color theme="0" tint="-0.24994659260841701"/>
      </top>
      <bottom style="thin">
        <color theme="0" tint="-0.24994659260841701"/>
      </bottom>
      <diagonal/>
    </border>
    <border>
      <left style="thin">
        <color indexed="64"/>
      </left>
      <right/>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indexed="64"/>
      </left>
      <right/>
      <top/>
      <bottom style="thin">
        <color indexed="64"/>
      </bottom>
      <diagonal/>
    </border>
    <border>
      <left style="thin">
        <color indexed="64"/>
      </left>
      <right/>
      <top style="thin">
        <color theme="0" tint="-0.24994659260841701"/>
      </top>
      <bottom style="thin">
        <color indexed="64"/>
      </bottom>
      <diagonal/>
    </border>
    <border>
      <left/>
      <right/>
      <top style="thin">
        <color auto="1"/>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theme="0" tint="-0.24994659260841701"/>
      </top>
      <bottom style="thin">
        <color theme="0" tint="-0.24994659260841701"/>
      </bottom>
      <diagonal/>
    </border>
    <border>
      <left/>
      <right style="thin">
        <color indexed="64"/>
      </right>
      <top style="thin">
        <color theme="0" tint="-0.24994659260841701"/>
      </top>
      <bottom style="thin">
        <color auto="1"/>
      </bottom>
      <diagonal/>
    </border>
    <border>
      <left style="thin">
        <color indexed="64"/>
      </left>
      <right style="thin">
        <color indexed="64"/>
      </right>
      <top style="thin">
        <color theme="0" tint="-0.24994659260841701"/>
      </top>
      <bottom style="thin">
        <color indexed="64"/>
      </bottom>
      <diagonal/>
    </border>
    <border>
      <left/>
      <right/>
      <top style="thin">
        <color theme="0" tint="-0.24994659260841701"/>
      </top>
      <bottom style="thin">
        <color auto="1"/>
      </bottom>
      <diagonal/>
    </border>
    <border>
      <left/>
      <right/>
      <top/>
      <bottom style="thin">
        <color theme="0" tint="-0.24994659260841701"/>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8"/>
      </right>
      <top/>
      <bottom/>
      <diagonal/>
    </border>
    <border>
      <left style="thin">
        <color indexed="8"/>
      </left>
      <right style="thin">
        <color indexed="8"/>
      </right>
      <top/>
      <bottom/>
      <diagonal/>
    </border>
    <border>
      <left style="thin">
        <color indexed="8"/>
      </left>
      <right/>
      <top style="thin">
        <color indexed="64"/>
      </top>
      <bottom/>
      <diagonal/>
    </border>
    <border>
      <left/>
      <right style="thin">
        <color indexed="64"/>
      </right>
      <top style="thin">
        <color theme="0" tint="-0.14996795556505021"/>
      </top>
      <bottom style="thin">
        <color theme="0" tint="-0.14996795556505021"/>
      </bottom>
      <diagonal/>
    </border>
    <border>
      <left style="thin">
        <color indexed="8"/>
      </left>
      <right/>
      <top/>
      <bottom/>
      <diagonal/>
    </border>
    <border>
      <left style="thin">
        <color indexed="8"/>
      </left>
      <right/>
      <top/>
      <bottom style="thin">
        <color auto="1"/>
      </bottom>
      <diagonal/>
    </border>
  </borders>
  <cellStyleXfs count="7">
    <xf numFmtId="0" fontId="0" fillId="0" borderId="0"/>
    <xf numFmtId="43" fontId="1" fillId="0" borderId="0" applyFont="0" applyFill="0" applyBorder="0" applyAlignment="0" applyProtection="0"/>
    <xf numFmtId="0" fontId="8" fillId="0" borderId="0"/>
    <xf numFmtId="0" fontId="1" fillId="0" borderId="0"/>
    <xf numFmtId="0" fontId="12" fillId="0" borderId="0"/>
    <xf numFmtId="0" fontId="12" fillId="0" borderId="0"/>
    <xf numFmtId="0" fontId="13" fillId="0" borderId="0"/>
  </cellStyleXfs>
  <cellXfs count="196">
    <xf numFmtId="0" fontId="0" fillId="0" borderId="0" xfId="0"/>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center" vertical="center"/>
    </xf>
    <xf numFmtId="0" fontId="0" fillId="0" borderId="0" xfId="0"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164" fontId="3" fillId="0" borderId="5" xfId="0" applyNumberFormat="1" applyFont="1" applyBorder="1" applyAlignment="1">
      <alignment horizontal="center" vertical="center"/>
    </xf>
    <xf numFmtId="164" fontId="3" fillId="0" borderId="4" xfId="0" applyNumberFormat="1" applyFont="1" applyBorder="1" applyAlignment="1">
      <alignment horizontal="center" vertical="center"/>
    </xf>
    <xf numFmtId="49" fontId="3" fillId="0" borderId="4" xfId="0" applyNumberFormat="1" applyFont="1" applyBorder="1" applyAlignment="1">
      <alignment horizontal="center" vertical="center"/>
    </xf>
    <xf numFmtId="164" fontId="0" fillId="0" borderId="0" xfId="0" applyNumberFormat="1" applyAlignment="1">
      <alignment horizontal="center" vertical="center"/>
    </xf>
    <xf numFmtId="164" fontId="3" fillId="0" borderId="3" xfId="0" applyNumberFormat="1" applyFont="1" applyBorder="1" applyAlignment="1">
      <alignment horizontal="center" vertical="center"/>
    </xf>
    <xf numFmtId="164" fontId="3" fillId="0" borderId="4" xfId="0" applyNumberFormat="1" applyFont="1" applyBorder="1" applyAlignment="1" applyProtection="1">
      <alignment horizontal="center" vertical="center"/>
      <protection locked="0"/>
    </xf>
    <xf numFmtId="164" fontId="3" fillId="0" borderId="3" xfId="0" applyNumberFormat="1" applyFont="1" applyBorder="1" applyAlignment="1" applyProtection="1">
      <alignment horizontal="center" vertical="center"/>
      <protection locked="0"/>
    </xf>
    <xf numFmtId="0" fontId="4" fillId="0" borderId="6" xfId="0" applyFont="1" applyBorder="1" applyAlignment="1">
      <alignment horizontal="center"/>
    </xf>
    <xf numFmtId="0" fontId="3" fillId="0" borderId="7" xfId="0" applyFont="1" applyBorder="1" applyAlignment="1" applyProtection="1">
      <alignment horizontal="right"/>
      <protection locked="0"/>
    </xf>
    <xf numFmtId="0" fontId="4" fillId="0" borderId="7" xfId="0" applyFont="1" applyBorder="1" applyAlignment="1">
      <alignment horizontal="center"/>
    </xf>
    <xf numFmtId="0" fontId="3" fillId="0" borderId="8" xfId="0" applyFont="1" applyBorder="1" applyAlignment="1" applyProtection="1">
      <alignment horizontal="right"/>
      <protection locked="0"/>
    </xf>
    <xf numFmtId="0" fontId="3" fillId="0" borderId="7" xfId="0" applyFont="1" applyBorder="1" applyAlignment="1">
      <alignment horizontal="right"/>
    </xf>
    <xf numFmtId="0" fontId="3" fillId="0" borderId="6" xfId="0" applyFont="1" applyBorder="1" applyAlignment="1">
      <alignment horizontal="center" vertical="center"/>
    </xf>
    <xf numFmtId="3" fontId="3" fillId="0" borderId="7" xfId="0" applyNumberFormat="1" applyFont="1" applyBorder="1" applyAlignment="1" applyProtection="1">
      <alignment horizontal="right" vertical="center"/>
      <protection locked="0"/>
    </xf>
    <xf numFmtId="3" fontId="3" fillId="0" borderId="9" xfId="0" applyNumberFormat="1" applyFont="1" applyBorder="1" applyAlignment="1" applyProtection="1">
      <alignment horizontal="right" vertical="center"/>
      <protection locked="0"/>
    </xf>
    <xf numFmtId="0" fontId="3" fillId="0" borderId="7" xfId="0" applyFont="1" applyBorder="1" applyAlignment="1">
      <alignment horizontal="center" vertical="center"/>
    </xf>
    <xf numFmtId="3" fontId="3" fillId="0" borderId="8" xfId="0" applyNumberFormat="1" applyFont="1" applyBorder="1" applyAlignment="1" applyProtection="1">
      <alignment horizontal="right" vertical="center"/>
      <protection locked="0"/>
    </xf>
    <xf numFmtId="0" fontId="3" fillId="0" borderId="10"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3" fontId="3" fillId="0" borderId="11" xfId="0" applyNumberFormat="1" applyFont="1" applyBorder="1" applyAlignment="1" applyProtection="1">
      <alignment horizontal="right" vertical="center"/>
      <protection locked="0"/>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3" fillId="0" borderId="10" xfId="0" quotePrefix="1" applyFont="1" applyBorder="1" applyAlignment="1">
      <alignment horizontal="center" vertical="center"/>
    </xf>
    <xf numFmtId="0" fontId="3" fillId="0" borderId="12" xfId="0" quotePrefix="1" applyFont="1" applyBorder="1" applyAlignment="1">
      <alignment horizontal="center" vertical="center"/>
    </xf>
    <xf numFmtId="0" fontId="3" fillId="0" borderId="9" xfId="0" quotePrefix="1" applyFont="1" applyBorder="1" applyAlignment="1">
      <alignment horizontal="center" vertical="center"/>
    </xf>
    <xf numFmtId="0" fontId="3" fillId="0" borderId="6" xfId="0" quotePrefix="1" applyFont="1" applyBorder="1" applyAlignment="1">
      <alignment horizontal="center" vertical="center"/>
    </xf>
    <xf numFmtId="0" fontId="3" fillId="0" borderId="13" xfId="0" quotePrefix="1" applyFont="1" applyBorder="1" applyAlignment="1">
      <alignment horizontal="center" vertical="center"/>
    </xf>
    <xf numFmtId="3" fontId="3" fillId="0" borderId="14" xfId="0" applyNumberFormat="1" applyFont="1" applyBorder="1" applyAlignment="1" applyProtection="1">
      <alignment horizontal="right" vertical="center"/>
      <protection locked="0"/>
    </xf>
    <xf numFmtId="3" fontId="3" fillId="0" borderId="15"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3" fontId="3" fillId="2" borderId="15" xfId="0" applyNumberFormat="1" applyFont="1" applyFill="1" applyBorder="1" applyAlignment="1" applyProtection="1">
      <alignment horizontal="right" vertical="center"/>
      <protection locked="0"/>
    </xf>
    <xf numFmtId="3" fontId="3" fillId="2" borderId="14" xfId="0" applyNumberFormat="1" applyFont="1" applyFill="1" applyBorder="1" applyAlignment="1" applyProtection="1">
      <alignment horizontal="right" vertical="center"/>
      <protection locked="0"/>
    </xf>
    <xf numFmtId="0" fontId="4" fillId="0" borderId="13" xfId="0" quotePrefix="1" applyFont="1" applyBorder="1" applyAlignment="1">
      <alignment horizontal="center" vertical="center"/>
    </xf>
    <xf numFmtId="3" fontId="4" fillId="0" borderId="14" xfId="0" applyNumberFormat="1" applyFont="1" applyBorder="1" applyAlignment="1" applyProtection="1">
      <alignment horizontal="right" vertical="center"/>
      <protection locked="0"/>
    </xf>
    <xf numFmtId="0" fontId="2" fillId="0" borderId="0" xfId="0" applyFont="1"/>
    <xf numFmtId="3" fontId="4" fillId="2" borderId="14" xfId="0" applyNumberFormat="1" applyFont="1" applyFill="1" applyBorder="1" applyAlignment="1" applyProtection="1">
      <alignment horizontal="right" vertical="center"/>
      <protection locked="0"/>
    </xf>
    <xf numFmtId="3" fontId="4" fillId="0" borderId="15" xfId="0" applyNumberFormat="1" applyFont="1" applyBorder="1" applyAlignment="1" applyProtection="1">
      <alignment horizontal="right" vertical="center"/>
      <protection locked="0"/>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0" xfId="0" applyFont="1"/>
    <xf numFmtId="0" fontId="5" fillId="0" borderId="0" xfId="0" applyFont="1"/>
    <xf numFmtId="165" fontId="5" fillId="0" borderId="0" xfId="1" applyNumberFormat="1" applyFont="1" applyFill="1" applyBorder="1"/>
    <xf numFmtId="165" fontId="5" fillId="0" borderId="0" xfId="1" applyNumberFormat="1" applyFont="1" applyFill="1" applyAlignment="1" applyProtection="1">
      <protection locked="0"/>
    </xf>
    <xf numFmtId="165" fontId="5" fillId="0" borderId="0" xfId="1" applyNumberFormat="1" applyFont="1" applyFill="1"/>
    <xf numFmtId="165" fontId="5" fillId="0" borderId="0" xfId="1" applyNumberFormat="1" applyFont="1" applyFill="1" applyBorder="1" applyAlignment="1" applyProtection="1">
      <protection locked="0"/>
    </xf>
    <xf numFmtId="165" fontId="5" fillId="0" borderId="0" xfId="1" applyNumberFormat="1" applyFont="1"/>
    <xf numFmtId="165" fontId="5" fillId="0" borderId="0" xfId="1" applyNumberFormat="1" applyFont="1" applyFill="1" applyBorder="1" applyAlignment="1">
      <alignment horizontal="right"/>
    </xf>
    <xf numFmtId="165" fontId="5" fillId="0" borderId="0" xfId="1" applyNumberFormat="1" applyFont="1" applyFill="1" applyAlignment="1">
      <alignment wrapText="1"/>
    </xf>
    <xf numFmtId="0" fontId="5" fillId="0" borderId="0" xfId="0" applyFont="1" applyAlignment="1">
      <alignment horizontal="left"/>
    </xf>
    <xf numFmtId="0" fontId="7" fillId="0" borderId="0" xfId="0" applyFont="1" applyProtection="1">
      <protection locked="0"/>
    </xf>
    <xf numFmtId="165" fontId="7" fillId="0" borderId="0" xfId="0" applyNumberFormat="1" applyFont="1" applyProtection="1">
      <protection locked="0"/>
    </xf>
    <xf numFmtId="0" fontId="7" fillId="0" borderId="0" xfId="0" applyFont="1"/>
    <xf numFmtId="165" fontId="7" fillId="0" borderId="0" xfId="1" applyNumberFormat="1" applyFont="1" applyFill="1"/>
    <xf numFmtId="0" fontId="8" fillId="0" borderId="0" xfId="0" applyFont="1"/>
    <xf numFmtId="165" fontId="8" fillId="0" borderId="0" xfId="1" applyNumberFormat="1" applyFont="1" applyFill="1"/>
    <xf numFmtId="0" fontId="8" fillId="0" borderId="0" xfId="0" applyFont="1" applyProtection="1">
      <protection locked="0"/>
    </xf>
    <xf numFmtId="0" fontId="0" fillId="2" borderId="0" xfId="0" applyFill="1"/>
    <xf numFmtId="3" fontId="5" fillId="2" borderId="21" xfId="0" applyNumberFormat="1" applyFont="1" applyFill="1" applyBorder="1" applyAlignment="1">
      <alignment horizontal="center" vertical="center"/>
    </xf>
    <xf numFmtId="1" fontId="5" fillId="2" borderId="25" xfId="0" applyNumberFormat="1" applyFont="1" applyFill="1" applyBorder="1" applyAlignment="1">
      <alignment horizontal="center" vertical="center"/>
    </xf>
    <xf numFmtId="1" fontId="5" fillId="2" borderId="4" xfId="0" applyNumberFormat="1" applyFont="1" applyFill="1" applyBorder="1" applyAlignment="1">
      <alignment horizontal="center" vertical="center" wrapText="1"/>
    </xf>
    <xf numFmtId="1" fontId="5" fillId="2" borderId="4" xfId="0" applyNumberFormat="1" applyFont="1" applyFill="1" applyBorder="1" applyAlignment="1">
      <alignment horizontal="center" vertical="center"/>
    </xf>
    <xf numFmtId="1" fontId="5" fillId="2" borderId="2" xfId="0" applyNumberFormat="1" applyFont="1" applyFill="1" applyBorder="1" applyAlignment="1">
      <alignment horizontal="center" vertical="center"/>
    </xf>
    <xf numFmtId="1" fontId="5" fillId="2" borderId="1" xfId="0" applyNumberFormat="1" applyFont="1" applyFill="1" applyBorder="1" applyAlignment="1">
      <alignment horizontal="center" vertical="center"/>
    </xf>
    <xf numFmtId="164" fontId="6" fillId="2" borderId="8" xfId="0" applyNumberFormat="1" applyFont="1" applyFill="1" applyBorder="1" applyAlignment="1">
      <alignment horizontal="center"/>
    </xf>
    <xf numFmtId="164" fontId="5" fillId="2" borderId="4" xfId="0" applyNumberFormat="1" applyFont="1" applyFill="1" applyBorder="1" applyAlignment="1">
      <alignment horizontal="center" vertical="center"/>
    </xf>
    <xf numFmtId="164" fontId="5" fillId="2" borderId="2" xfId="0" applyNumberFormat="1" applyFont="1" applyFill="1" applyBorder="1" applyAlignment="1">
      <alignment horizontal="center" vertical="center"/>
    </xf>
    <xf numFmtId="164" fontId="5" fillId="2" borderId="1" xfId="0" applyNumberFormat="1" applyFont="1" applyFill="1" applyBorder="1" applyAlignment="1">
      <alignment horizontal="center" vertical="center"/>
    </xf>
    <xf numFmtId="0" fontId="6" fillId="2" borderId="8" xfId="0" applyFont="1" applyFill="1" applyBorder="1"/>
    <xf numFmtId="3" fontId="6" fillId="2" borderId="7" xfId="0" applyNumberFormat="1" applyFont="1" applyFill="1" applyBorder="1" applyAlignment="1">
      <alignment vertical="center"/>
    </xf>
    <xf numFmtId="3" fontId="6" fillId="2" borderId="6" xfId="0" applyNumberFormat="1" applyFont="1" applyFill="1" applyBorder="1" applyAlignment="1">
      <alignment vertical="center"/>
    </xf>
    <xf numFmtId="0" fontId="5" fillId="2" borderId="11" xfId="0" applyFont="1" applyFill="1" applyBorder="1" applyAlignment="1">
      <alignment horizontal="left" vertical="center" indent="1"/>
    </xf>
    <xf numFmtId="3" fontId="5" fillId="2" borderId="9" xfId="0" applyNumberFormat="1" applyFont="1" applyFill="1" applyBorder="1" applyAlignment="1">
      <alignment vertical="center"/>
    </xf>
    <xf numFmtId="3" fontId="5" fillId="2" borderId="10" xfId="0" applyNumberFormat="1" applyFont="1" applyFill="1" applyBorder="1" applyAlignment="1">
      <alignment vertical="center"/>
    </xf>
    <xf numFmtId="0" fontId="6" fillId="2" borderId="11" xfId="0" applyFont="1" applyFill="1" applyBorder="1" applyAlignment="1">
      <alignment vertical="center"/>
    </xf>
    <xf numFmtId="3" fontId="6" fillId="2" borderId="9" xfId="0" applyNumberFormat="1" applyFont="1" applyFill="1" applyBorder="1" applyAlignment="1">
      <alignment vertical="center"/>
    </xf>
    <xf numFmtId="3" fontId="6" fillId="2" borderId="10" xfId="0" applyNumberFormat="1" applyFont="1" applyFill="1" applyBorder="1" applyAlignment="1">
      <alignment vertical="center"/>
    </xf>
    <xf numFmtId="0" fontId="2" fillId="2" borderId="0" xfId="0" applyFont="1" applyFill="1"/>
    <xf numFmtId="0" fontId="5" fillId="2" borderId="11" xfId="0" applyFont="1" applyFill="1" applyBorder="1" applyAlignment="1">
      <alignment horizontal="left" vertical="center" indent="2"/>
    </xf>
    <xf numFmtId="3" fontId="5" fillId="2" borderId="26" xfId="0" applyNumberFormat="1" applyFont="1" applyFill="1" applyBorder="1" applyAlignment="1">
      <alignment vertical="center"/>
    </xf>
    <xf numFmtId="0" fontId="5" fillId="2" borderId="11" xfId="0" applyFont="1" applyFill="1" applyBorder="1" applyAlignment="1">
      <alignment horizontal="left" vertical="center" indent="3"/>
    </xf>
    <xf numFmtId="3" fontId="6" fillId="2" borderId="26" xfId="0" applyNumberFormat="1" applyFont="1" applyFill="1" applyBorder="1" applyAlignment="1">
      <alignment vertical="center"/>
    </xf>
    <xf numFmtId="0" fontId="6" fillId="2" borderId="11" xfId="0" applyFont="1" applyFill="1" applyBorder="1" applyAlignment="1">
      <alignment horizontal="left" vertical="center" indent="1"/>
    </xf>
    <xf numFmtId="3" fontId="5" fillId="2" borderId="9" xfId="0" applyNumberFormat="1" applyFont="1" applyFill="1" applyBorder="1" applyAlignment="1">
      <alignment horizontal="right" vertical="center"/>
    </xf>
    <xf numFmtId="0" fontId="6" fillId="2" borderId="27" xfId="0" applyFont="1" applyFill="1" applyBorder="1" applyAlignment="1">
      <alignment vertical="center"/>
    </xf>
    <xf numFmtId="3" fontId="6" fillId="2" borderId="28" xfId="0" applyNumberFormat="1" applyFont="1" applyFill="1" applyBorder="1" applyAlignment="1">
      <alignment vertical="center"/>
    </xf>
    <xf numFmtId="3" fontId="6" fillId="2" borderId="29" xfId="0" applyNumberFormat="1" applyFont="1" applyFill="1" applyBorder="1" applyAlignment="1">
      <alignment vertical="center"/>
    </xf>
    <xf numFmtId="3" fontId="6" fillId="2" borderId="17" xfId="0" applyNumberFormat="1" applyFont="1" applyFill="1" applyBorder="1" applyAlignment="1">
      <alignment vertical="center"/>
    </xf>
    <xf numFmtId="0" fontId="5" fillId="2" borderId="18" xfId="0" applyFont="1" applyFill="1" applyBorder="1" applyAlignment="1">
      <alignment vertical="center"/>
    </xf>
    <xf numFmtId="3" fontId="5" fillId="2" borderId="18" xfId="0" applyNumberFormat="1" applyFont="1" applyFill="1" applyBorder="1" applyAlignment="1">
      <alignment vertical="center"/>
    </xf>
    <xf numFmtId="1" fontId="5" fillId="2" borderId="25" xfId="0" applyNumberFormat="1" applyFont="1" applyFill="1" applyBorder="1" applyAlignment="1">
      <alignment horizontal="center" vertical="center" wrapText="1"/>
    </xf>
    <xf numFmtId="1" fontId="5" fillId="2" borderId="16" xfId="0" applyNumberFormat="1" applyFont="1" applyFill="1" applyBorder="1" applyAlignment="1">
      <alignment horizontal="center" vertical="center" wrapText="1"/>
    </xf>
    <xf numFmtId="0" fontId="6" fillId="2" borderId="15" xfId="0" applyFont="1" applyFill="1" applyBorder="1"/>
    <xf numFmtId="3" fontId="6" fillId="2" borderId="14" xfId="0" applyNumberFormat="1" applyFont="1" applyFill="1" applyBorder="1" applyAlignment="1">
      <alignment vertical="center"/>
    </xf>
    <xf numFmtId="3" fontId="6" fillId="2" borderId="30" xfId="0" applyNumberFormat="1" applyFont="1" applyFill="1" applyBorder="1" applyAlignment="1">
      <alignment vertical="center"/>
    </xf>
    <xf numFmtId="3" fontId="6" fillId="2" borderId="13" xfId="0" applyNumberFormat="1" applyFont="1" applyFill="1" applyBorder="1" applyAlignment="1">
      <alignment vertical="center"/>
    </xf>
    <xf numFmtId="3" fontId="6" fillId="2" borderId="9" xfId="0" applyNumberFormat="1" applyFont="1" applyFill="1" applyBorder="1" applyAlignment="1">
      <alignment horizontal="right" vertical="center"/>
    </xf>
    <xf numFmtId="0" fontId="5" fillId="2" borderId="27" xfId="0" applyFont="1" applyFill="1" applyBorder="1" applyAlignment="1">
      <alignment horizontal="left" vertical="center" indent="1"/>
    </xf>
    <xf numFmtId="3" fontId="5" fillId="2" borderId="28" xfId="0" applyNumberFormat="1" applyFont="1" applyFill="1" applyBorder="1" applyAlignment="1">
      <alignment vertical="center"/>
    </xf>
    <xf numFmtId="3" fontId="5" fillId="2" borderId="17" xfId="0" applyNumberFormat="1" applyFont="1" applyFill="1" applyBorder="1" applyAlignment="1">
      <alignment vertical="center"/>
    </xf>
    <xf numFmtId="0" fontId="5" fillId="2" borderId="0" xfId="0" applyFont="1" applyFill="1"/>
    <xf numFmtId="3" fontId="5" fillId="2" borderId="0" xfId="0" applyNumberFormat="1" applyFont="1" applyFill="1"/>
    <xf numFmtId="164" fontId="6" fillId="2" borderId="31" xfId="0" applyNumberFormat="1" applyFont="1" applyFill="1" applyBorder="1" applyAlignment="1">
      <alignment horizontal="center"/>
    </xf>
    <xf numFmtId="0" fontId="0" fillId="2" borderId="0" xfId="0" applyFill="1" applyAlignment="1">
      <alignment vertical="center"/>
    </xf>
    <xf numFmtId="37" fontId="6" fillId="2" borderId="32" xfId="0" applyNumberFormat="1" applyFont="1" applyFill="1" applyBorder="1"/>
    <xf numFmtId="37" fontId="6" fillId="2" borderId="10" xfId="0" applyNumberFormat="1" applyFont="1" applyFill="1" applyBorder="1" applyAlignment="1">
      <alignment vertical="center"/>
    </xf>
    <xf numFmtId="37" fontId="5" fillId="2" borderId="10" xfId="0" applyNumberFormat="1" applyFont="1" applyFill="1" applyBorder="1" applyAlignment="1">
      <alignment vertical="center"/>
    </xf>
    <xf numFmtId="37" fontId="5" fillId="2" borderId="9" xfId="0" applyNumberFormat="1" applyFont="1" applyFill="1" applyBorder="1" applyAlignment="1">
      <alignment vertical="center"/>
    </xf>
    <xf numFmtId="37" fontId="5" fillId="2" borderId="26" xfId="0" applyNumberFormat="1" applyFont="1" applyFill="1" applyBorder="1" applyAlignment="1">
      <alignment vertical="center"/>
    </xf>
    <xf numFmtId="37" fontId="6" fillId="2" borderId="9" xfId="0" applyNumberFormat="1" applyFont="1" applyFill="1" applyBorder="1" applyAlignment="1">
      <alignment vertical="center"/>
    </xf>
    <xf numFmtId="37" fontId="6" fillId="2" borderId="26" xfId="0" applyNumberFormat="1" applyFont="1" applyFill="1" applyBorder="1" applyAlignment="1">
      <alignment vertical="center"/>
    </xf>
    <xf numFmtId="0" fontId="5" fillId="2" borderId="18" xfId="0" applyFont="1" applyFill="1" applyBorder="1"/>
    <xf numFmtId="37" fontId="5" fillId="2" borderId="18" xfId="0" applyNumberFormat="1" applyFont="1" applyFill="1" applyBorder="1"/>
    <xf numFmtId="0" fontId="8" fillId="2" borderId="0" xfId="0" applyFont="1" applyFill="1"/>
    <xf numFmtId="0" fontId="9" fillId="2" borderId="0" xfId="0" applyFont="1" applyFill="1" applyAlignment="1">
      <alignment horizontal="right"/>
    </xf>
    <xf numFmtId="3" fontId="8" fillId="2" borderId="0" xfId="0" applyNumberFormat="1" applyFont="1" applyFill="1"/>
    <xf numFmtId="0" fontId="7" fillId="2" borderId="0" xfId="0" applyFont="1" applyFill="1"/>
    <xf numFmtId="0" fontId="6" fillId="2" borderId="8" xfId="2" applyFont="1" applyFill="1" applyBorder="1"/>
    <xf numFmtId="3" fontId="6" fillId="2" borderId="7" xfId="1" applyNumberFormat="1" applyFont="1" applyFill="1" applyBorder="1" applyAlignment="1" applyProtection="1">
      <alignment vertical="center"/>
    </xf>
    <xf numFmtId="3" fontId="6" fillId="2" borderId="6" xfId="1" applyNumberFormat="1" applyFont="1" applyFill="1" applyBorder="1" applyAlignment="1" applyProtection="1">
      <alignment vertical="center"/>
    </xf>
    <xf numFmtId="0" fontId="5" fillId="2" borderId="11" xfId="2" applyFont="1" applyFill="1" applyBorder="1" applyAlignment="1">
      <alignment horizontal="left" vertical="center" indent="1"/>
    </xf>
    <xf numFmtId="3" fontId="5" fillId="2" borderId="9" xfId="1" applyNumberFormat="1" applyFont="1" applyFill="1" applyBorder="1" applyAlignment="1" applyProtection="1">
      <alignment vertical="center"/>
    </xf>
    <xf numFmtId="3" fontId="5" fillId="2" borderId="10" xfId="1" applyNumberFormat="1" applyFont="1" applyFill="1" applyBorder="1" applyAlignment="1" applyProtection="1">
      <alignment vertical="center"/>
    </xf>
    <xf numFmtId="3" fontId="0" fillId="2" borderId="0" xfId="0" applyNumberFormat="1" applyFill="1"/>
    <xf numFmtId="0" fontId="5" fillId="2" borderId="11" xfId="2" applyFont="1" applyFill="1" applyBorder="1" applyAlignment="1">
      <alignment horizontal="left" vertical="center" indent="2"/>
    </xf>
    <xf numFmtId="0" fontId="5" fillId="2" borderId="11" xfId="2" applyFont="1" applyFill="1" applyBorder="1" applyAlignment="1">
      <alignment horizontal="left" vertical="center" indent="3"/>
    </xf>
    <xf numFmtId="0" fontId="5" fillId="2" borderId="11" xfId="1" applyNumberFormat="1" applyFont="1" applyFill="1" applyBorder="1" applyAlignment="1">
      <alignment horizontal="left" vertical="center" indent="3"/>
    </xf>
    <xf numFmtId="3" fontId="6" fillId="2" borderId="9" xfId="1" applyNumberFormat="1" applyFont="1" applyFill="1" applyBorder="1" applyAlignment="1" applyProtection="1">
      <alignment vertical="center"/>
    </xf>
    <xf numFmtId="3" fontId="6" fillId="2" borderId="10" xfId="1" applyNumberFormat="1" applyFont="1" applyFill="1" applyBorder="1" applyAlignment="1" applyProtection="1">
      <alignment vertical="center"/>
    </xf>
    <xf numFmtId="0" fontId="6" fillId="2" borderId="11" xfId="2" applyFont="1" applyFill="1" applyBorder="1" applyAlignment="1">
      <alignment vertical="center"/>
    </xf>
    <xf numFmtId="3" fontId="5" fillId="2" borderId="17" xfId="1" applyNumberFormat="1" applyFont="1" applyFill="1" applyBorder="1" applyAlignment="1" applyProtection="1">
      <alignment vertical="center"/>
    </xf>
    <xf numFmtId="37" fontId="5" fillId="2" borderId="18" xfId="0" applyNumberFormat="1" applyFont="1" applyFill="1" applyBorder="1" applyAlignment="1">
      <alignment vertical="center"/>
    </xf>
    <xf numFmtId="0" fontId="6" fillId="2" borderId="8" xfId="0" applyFont="1" applyFill="1" applyBorder="1" applyAlignment="1">
      <alignment vertical="center"/>
    </xf>
    <xf numFmtId="0" fontId="1" fillId="2" borderId="0" xfId="3" applyFill="1"/>
    <xf numFmtId="0" fontId="0" fillId="2" borderId="0" xfId="3" applyFont="1" applyFill="1"/>
    <xf numFmtId="0" fontId="3" fillId="2" borderId="1" xfId="4" applyFont="1" applyFill="1" applyBorder="1" applyAlignment="1">
      <alignment horizontal="center" vertical="center" wrapText="1"/>
    </xf>
    <xf numFmtId="0" fontId="3" fillId="2" borderId="4" xfId="4" applyFont="1" applyFill="1" applyBorder="1" applyAlignment="1">
      <alignment horizontal="center" vertical="center" wrapText="1"/>
    </xf>
    <xf numFmtId="0" fontId="3" fillId="2" borderId="2" xfId="4" applyFont="1" applyFill="1" applyBorder="1" applyAlignment="1">
      <alignment horizontal="center" vertical="center" wrapText="1"/>
    </xf>
    <xf numFmtId="164" fontId="3" fillId="2" borderId="4" xfId="0" applyNumberFormat="1" applyFont="1" applyFill="1" applyBorder="1" applyAlignment="1">
      <alignment horizontal="center" vertical="center"/>
    </xf>
    <xf numFmtId="164" fontId="3" fillId="2" borderId="2" xfId="0" applyNumberFormat="1" applyFont="1" applyFill="1" applyBorder="1" applyAlignment="1">
      <alignment horizontal="center" vertical="center"/>
    </xf>
    <xf numFmtId="164" fontId="3" fillId="2" borderId="1" xfId="0" applyNumberFormat="1" applyFont="1" applyFill="1" applyBorder="1" applyAlignment="1">
      <alignment horizontal="center" vertical="center"/>
    </xf>
    <xf numFmtId="0" fontId="2" fillId="2" borderId="0" xfId="3" applyFont="1" applyFill="1"/>
    <xf numFmtId="0" fontId="14" fillId="2" borderId="0" xfId="3" applyFont="1" applyFill="1" applyAlignment="1">
      <alignment vertical="top"/>
    </xf>
    <xf numFmtId="0" fontId="14" fillId="2" borderId="0" xfId="3" applyFont="1" applyFill="1"/>
    <xf numFmtId="0" fontId="4" fillId="0" borderId="8" xfId="4" applyFont="1" applyBorder="1" applyAlignment="1">
      <alignment horizontal="left"/>
    </xf>
    <xf numFmtId="3" fontId="4" fillId="0" borderId="33" xfId="4" applyNumberFormat="1" applyFont="1" applyBorder="1" applyAlignment="1">
      <alignment horizontal="center"/>
    </xf>
    <xf numFmtId="164" fontId="4" fillId="0" borderId="34" xfId="5" applyNumberFormat="1" applyFont="1" applyBorder="1" applyAlignment="1">
      <alignment horizontal="center"/>
    </xf>
    <xf numFmtId="164" fontId="4" fillId="0" borderId="35" xfId="5" applyNumberFormat="1" applyFont="1" applyBorder="1" applyAlignment="1">
      <alignment horizontal="center"/>
    </xf>
    <xf numFmtId="0" fontId="3" fillId="0" borderId="36" xfId="4" applyFont="1" applyBorder="1" applyAlignment="1">
      <alignment horizontal="left" vertical="center"/>
    </xf>
    <xf numFmtId="0" fontId="4" fillId="0" borderId="33" xfId="4" applyFont="1" applyBorder="1" applyAlignment="1">
      <alignment horizontal="center"/>
    </xf>
    <xf numFmtId="10" fontId="3" fillId="0" borderId="34" xfId="5" applyNumberFormat="1" applyFont="1" applyBorder="1" applyAlignment="1">
      <alignment horizontal="center"/>
    </xf>
    <xf numFmtId="10" fontId="3" fillId="0" borderId="37" xfId="5" applyNumberFormat="1" applyFont="1" applyBorder="1" applyAlignment="1">
      <alignment horizontal="center"/>
    </xf>
    <xf numFmtId="164" fontId="3" fillId="0" borderId="34" xfId="5" applyNumberFormat="1" applyFont="1" applyBorder="1" applyAlignment="1">
      <alignment horizontal="center"/>
    </xf>
    <xf numFmtId="164" fontId="3" fillId="0" borderId="37" xfId="5" applyNumberFormat="1" applyFont="1" applyBorder="1" applyAlignment="1">
      <alignment horizontal="center"/>
    </xf>
    <xf numFmtId="0" fontId="4" fillId="0" borderId="36" xfId="4" applyFont="1" applyBorder="1" applyAlignment="1">
      <alignment horizontal="left" vertical="center"/>
    </xf>
    <xf numFmtId="164" fontId="4" fillId="0" borderId="37" xfId="5" applyNumberFormat="1" applyFont="1" applyBorder="1" applyAlignment="1">
      <alignment horizontal="center"/>
    </xf>
    <xf numFmtId="0" fontId="3" fillId="0" borderId="33" xfId="4" applyFont="1" applyBorder="1" applyAlignment="1">
      <alignment horizontal="center"/>
    </xf>
    <xf numFmtId="37" fontId="4" fillId="0" borderId="34" xfId="4" applyNumberFormat="1" applyFont="1" applyBorder="1"/>
    <xf numFmtId="37" fontId="4" fillId="0" borderId="37" xfId="4" applyNumberFormat="1" applyFont="1" applyBorder="1"/>
    <xf numFmtId="0" fontId="3" fillId="0" borderId="33" xfId="4" applyFont="1" applyBorder="1" applyAlignment="1">
      <alignment horizontal="left"/>
    </xf>
    <xf numFmtId="3" fontId="3" fillId="0" borderId="33" xfId="4" applyNumberFormat="1" applyFont="1" applyBorder="1" applyAlignment="1">
      <alignment horizontal="left"/>
    </xf>
    <xf numFmtId="3" fontId="3" fillId="0" borderId="33" xfId="4" applyNumberFormat="1" applyFont="1" applyBorder="1" applyAlignment="1">
      <alignment horizontal="center"/>
    </xf>
    <xf numFmtId="0" fontId="4" fillId="0" borderId="36" xfId="4" applyFont="1" applyBorder="1" applyAlignment="1">
      <alignment vertical="center"/>
    </xf>
    <xf numFmtId="0" fontId="3" fillId="0" borderId="33" xfId="4" applyFont="1" applyBorder="1"/>
    <xf numFmtId="0" fontId="4" fillId="0" borderId="36" xfId="6" applyFont="1" applyBorder="1" applyAlignment="1">
      <alignment horizontal="left" vertical="center"/>
    </xf>
    <xf numFmtId="0" fontId="4" fillId="0" borderId="36" xfId="6" applyFont="1" applyBorder="1" applyAlignment="1">
      <alignment vertical="center"/>
    </xf>
    <xf numFmtId="0" fontId="3" fillId="0" borderId="24" xfId="4" applyFont="1" applyBorder="1" applyAlignment="1">
      <alignment horizontal="left" vertical="center"/>
    </xf>
    <xf numFmtId="164" fontId="3" fillId="0" borderId="38" xfId="5" applyNumberFormat="1" applyFont="1" applyBorder="1" applyAlignment="1">
      <alignment horizontal="center"/>
    </xf>
    <xf numFmtId="3" fontId="1" fillId="2" borderId="0" xfId="3" applyNumberFormat="1" applyFill="1"/>
    <xf numFmtId="0" fontId="2" fillId="0" borderId="1" xfId="0" applyFont="1" applyBorder="1" applyAlignment="1">
      <alignment vertical="center" wrapText="1"/>
    </xf>
    <xf numFmtId="0" fontId="2" fillId="0" borderId="2" xfId="0" applyFont="1" applyBorder="1" applyAlignment="1">
      <alignment vertical="center" wrapText="1"/>
    </xf>
    <xf numFmtId="0" fontId="2" fillId="2" borderId="3" xfId="0" applyFont="1" applyFill="1" applyBorder="1" applyAlignment="1">
      <alignment vertical="center" wrapText="1"/>
    </xf>
    <xf numFmtId="0" fontId="2" fillId="0" borderId="1" xfId="0" applyFont="1" applyBorder="1" applyAlignment="1" applyProtection="1">
      <alignment vertical="center" wrapText="1"/>
      <protection locked="0"/>
    </xf>
    <xf numFmtId="0" fontId="2" fillId="0" borderId="2" xfId="0" applyFont="1" applyBorder="1" applyAlignment="1" applyProtection="1">
      <alignment vertical="center" wrapText="1"/>
      <protection locked="0"/>
    </xf>
    <xf numFmtId="0" fontId="2" fillId="0" borderId="3" xfId="0" applyFont="1" applyBorder="1" applyAlignment="1" applyProtection="1">
      <alignment vertical="center" wrapText="1"/>
      <protection locked="0"/>
    </xf>
    <xf numFmtId="49" fontId="5" fillId="0" borderId="0" xfId="0" applyNumberFormat="1" applyFont="1" applyAlignment="1">
      <alignment horizontal="left" vertical="top"/>
    </xf>
    <xf numFmtId="0" fontId="5" fillId="0" borderId="18" xfId="0" applyFont="1" applyBorder="1" applyAlignment="1">
      <alignment vertical="top" wrapText="1"/>
    </xf>
    <xf numFmtId="0" fontId="2" fillId="2" borderId="19" xfId="0" applyFont="1" applyFill="1" applyBorder="1" applyAlignment="1">
      <alignment vertical="center"/>
    </xf>
    <xf numFmtId="1" fontId="5" fillId="2" borderId="20" xfId="0" applyNumberFormat="1" applyFont="1" applyFill="1" applyBorder="1" applyAlignment="1">
      <alignment horizontal="center" vertical="center"/>
    </xf>
    <xf numFmtId="1" fontId="5" fillId="2" borderId="24" xfId="0" applyNumberFormat="1" applyFont="1" applyFill="1" applyBorder="1" applyAlignment="1">
      <alignment horizontal="center" vertical="center"/>
    </xf>
    <xf numFmtId="3" fontId="5" fillId="2" borderId="22" xfId="0" applyNumberFormat="1" applyFont="1" applyFill="1" applyBorder="1" applyAlignment="1">
      <alignment horizontal="center" vertical="center"/>
    </xf>
    <xf numFmtId="3" fontId="5" fillId="2" borderId="23" xfId="0" applyNumberFormat="1" applyFont="1" applyFill="1" applyBorder="1" applyAlignment="1">
      <alignment horizontal="center" vertical="center"/>
    </xf>
    <xf numFmtId="0" fontId="5" fillId="2" borderId="18" xfId="0" applyFont="1" applyFill="1" applyBorder="1" applyAlignment="1">
      <alignment vertical="center" wrapText="1"/>
    </xf>
    <xf numFmtId="0" fontId="2" fillId="2" borderId="19" xfId="0" applyFont="1" applyFill="1" applyBorder="1" applyAlignment="1">
      <alignment horizontal="left" vertical="center"/>
    </xf>
    <xf numFmtId="0" fontId="11" fillId="2" borderId="19" xfId="3" applyFont="1" applyFill="1" applyBorder="1" applyAlignment="1">
      <alignment vertical="center" wrapText="1"/>
    </xf>
    <xf numFmtId="0" fontId="3" fillId="2" borderId="20" xfId="4" applyFont="1" applyFill="1" applyBorder="1" applyAlignment="1">
      <alignment horizontal="center" vertical="center"/>
    </xf>
    <xf numFmtId="0" fontId="3" fillId="2" borderId="24" xfId="4" applyFont="1" applyFill="1" applyBorder="1" applyAlignment="1">
      <alignment horizontal="center" vertical="center"/>
    </xf>
    <xf numFmtId="0" fontId="3" fillId="2" borderId="22" xfId="4" applyFont="1" applyFill="1" applyBorder="1" applyAlignment="1">
      <alignment horizontal="center" vertical="center"/>
    </xf>
    <xf numFmtId="0" fontId="3" fillId="2" borderId="23" xfId="4" applyFont="1" applyFill="1" applyBorder="1" applyAlignment="1">
      <alignment horizontal="center" vertical="center"/>
    </xf>
    <xf numFmtId="0" fontId="5" fillId="2" borderId="18" xfId="6" applyFont="1" applyFill="1" applyBorder="1" applyAlignment="1">
      <alignment horizontal="left" vertical="top" wrapText="1"/>
    </xf>
  </cellXfs>
  <cellStyles count="7">
    <cellStyle name="Comma" xfId="1" builtinId="3"/>
    <cellStyle name="Normal" xfId="0" builtinId="0"/>
    <cellStyle name="Normal 2" xfId="3" xr:uid="{8D3D8431-FB5A-4C44-AAF6-92DF9FF8DD82}"/>
    <cellStyle name="Normal_A" xfId="5" xr:uid="{F7A06A5F-2B1D-4AEC-96DD-1A0BD402023C}"/>
    <cellStyle name="Normal_E (2)" xfId="4" xr:uid="{69641B3C-30D8-4A3C-A9CE-7BF68AF1A0C6}"/>
    <cellStyle name="Normal_Fall00 Individual E-File Projections" xfId="6" xr:uid="{E83D21A2-82C0-48D9-BF53-D863647EEC5E}"/>
    <cellStyle name="Normal_US level Exam Class Table 13-6186" xfId="2" xr:uid="{A5462310-8DA9-459C-861C-871FB2E92FB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D859D-265D-4145-A660-B572068FDB27}">
  <sheetPr transitionEvaluation="1" transitionEntry="1"/>
  <dimension ref="A1:X62"/>
  <sheetViews>
    <sheetView showGridLines="0" tabSelected="1" defaultGridColor="0" colorId="63" zoomScaleNormal="100" zoomScaleSheetLayoutView="100" workbookViewId="0">
      <pane xSplit="1" ySplit="2" topLeftCell="B3" activePane="bottomRight" state="frozen"/>
      <selection activeCell="M1" sqref="M1"/>
      <selection pane="topRight" activeCell="M1" sqref="M1"/>
      <selection pane="bottomLeft" activeCell="M1" sqref="M1"/>
      <selection pane="bottomRight" activeCell="Z1" sqref="Z1"/>
    </sheetView>
  </sheetViews>
  <sheetFormatPr defaultColWidth="9.140625" defaultRowHeight="12.75"/>
  <cols>
    <col min="1" max="1" width="8.42578125" customWidth="1"/>
    <col min="2" max="2" width="8" customWidth="1"/>
    <col min="3" max="7" width="8.42578125" customWidth="1"/>
    <col min="8" max="8" width="8.7109375" customWidth="1"/>
    <col min="9" max="12" width="8" customWidth="1"/>
    <col min="13" max="13" width="3.140625" customWidth="1"/>
    <col min="14" max="23" width="8.85546875" customWidth="1"/>
    <col min="24" max="24" width="9.28515625" customWidth="1"/>
  </cols>
  <sheetData>
    <row r="1" spans="1:24" ht="28.5" customHeight="1">
      <c r="A1" s="175" t="s">
        <v>0</v>
      </c>
      <c r="B1" s="176"/>
      <c r="C1" s="176"/>
      <c r="D1" s="176"/>
      <c r="E1" s="176"/>
      <c r="F1" s="176"/>
      <c r="G1" s="176"/>
      <c r="H1" s="176"/>
      <c r="I1" s="176"/>
      <c r="J1" s="176"/>
      <c r="K1" s="176"/>
      <c r="L1" s="177"/>
      <c r="N1" s="178" t="s">
        <v>1</v>
      </c>
      <c r="O1" s="179"/>
      <c r="P1" s="179"/>
      <c r="Q1" s="179"/>
      <c r="R1" s="179"/>
      <c r="S1" s="179"/>
      <c r="T1" s="179"/>
      <c r="U1" s="179"/>
      <c r="V1" s="179"/>
      <c r="W1" s="179"/>
      <c r="X1" s="180"/>
    </row>
    <row r="2" spans="1:24" s="4" customFormat="1" ht="36" customHeight="1">
      <c r="A2" s="1" t="s">
        <v>2</v>
      </c>
      <c r="B2" s="2" t="s">
        <v>3</v>
      </c>
      <c r="C2" s="3" t="s">
        <v>4</v>
      </c>
      <c r="D2" s="2" t="s">
        <v>5</v>
      </c>
      <c r="E2" s="3" t="s">
        <v>6</v>
      </c>
      <c r="F2" s="2" t="s">
        <v>7</v>
      </c>
      <c r="G2" s="3" t="s">
        <v>8</v>
      </c>
      <c r="H2" s="3" t="s">
        <v>9</v>
      </c>
      <c r="I2" s="2" t="s">
        <v>10</v>
      </c>
      <c r="J2" s="2" t="s">
        <v>11</v>
      </c>
      <c r="K2" s="3" t="s">
        <v>12</v>
      </c>
      <c r="L2" s="3" t="s">
        <v>13</v>
      </c>
      <c r="N2" s="2" t="s">
        <v>2</v>
      </c>
      <c r="O2" s="5" t="s">
        <v>14</v>
      </c>
      <c r="P2" s="2" t="s">
        <v>15</v>
      </c>
      <c r="Q2" s="2" t="s">
        <v>16</v>
      </c>
      <c r="R2" s="2" t="s">
        <v>17</v>
      </c>
      <c r="S2" s="2" t="s">
        <v>18</v>
      </c>
      <c r="T2" s="3" t="s">
        <v>19</v>
      </c>
      <c r="U2" s="2" t="s">
        <v>20</v>
      </c>
      <c r="V2" s="2" t="s">
        <v>21</v>
      </c>
      <c r="W2" s="2" t="s">
        <v>22</v>
      </c>
      <c r="X2" s="6" t="s">
        <v>23</v>
      </c>
    </row>
    <row r="3" spans="1:24" s="10" customFormat="1" ht="10.5" customHeight="1">
      <c r="A3" s="7"/>
      <c r="B3" s="8" t="s">
        <v>24</v>
      </c>
      <c r="C3" s="8" t="s">
        <v>25</v>
      </c>
      <c r="D3" s="8" t="s">
        <v>26</v>
      </c>
      <c r="E3" s="8" t="s">
        <v>27</v>
      </c>
      <c r="F3" s="8" t="s">
        <v>28</v>
      </c>
      <c r="G3" s="8" t="s">
        <v>29</v>
      </c>
      <c r="H3" s="8" t="s">
        <v>30</v>
      </c>
      <c r="I3" s="8" t="s">
        <v>31</v>
      </c>
      <c r="J3" s="8" t="s">
        <v>32</v>
      </c>
      <c r="K3" s="8" t="s">
        <v>33</v>
      </c>
      <c r="L3" s="9" t="s">
        <v>34</v>
      </c>
      <c r="N3" s="7"/>
      <c r="O3" s="11" t="s">
        <v>35</v>
      </c>
      <c r="P3" s="8" t="s">
        <v>36</v>
      </c>
      <c r="Q3" s="8" t="s">
        <v>37</v>
      </c>
      <c r="R3" s="8" t="s">
        <v>38</v>
      </c>
      <c r="S3" s="8" t="s">
        <v>39</v>
      </c>
      <c r="T3" s="8" t="s">
        <v>40</v>
      </c>
      <c r="U3" s="12" t="s">
        <v>41</v>
      </c>
      <c r="V3" s="12" t="s">
        <v>42</v>
      </c>
      <c r="W3" s="12" t="s">
        <v>43</v>
      </c>
      <c r="X3" s="13" t="s">
        <v>44</v>
      </c>
    </row>
    <row r="4" spans="1:24" ht="14.25" customHeight="1">
      <c r="A4" s="14" t="s">
        <v>45</v>
      </c>
      <c r="B4" s="15"/>
      <c r="C4" s="15"/>
      <c r="D4" s="15"/>
      <c r="E4" s="15"/>
      <c r="F4" s="15"/>
      <c r="G4" s="15"/>
      <c r="H4" s="15"/>
      <c r="I4" s="15"/>
      <c r="J4" s="15"/>
      <c r="K4" s="15"/>
      <c r="L4" s="15"/>
      <c r="N4" s="16" t="s">
        <v>45</v>
      </c>
      <c r="O4" s="17"/>
      <c r="P4" s="15"/>
      <c r="Q4" s="15"/>
      <c r="R4" s="15"/>
      <c r="S4" s="15"/>
      <c r="T4" s="18"/>
      <c r="U4" s="15"/>
      <c r="V4" s="15"/>
      <c r="W4" s="15"/>
      <c r="X4" s="17"/>
    </row>
    <row r="5" spans="1:24" ht="10.5" customHeight="1">
      <c r="A5" s="19">
        <v>1989</v>
      </c>
      <c r="B5" s="20">
        <v>198994</v>
      </c>
      <c r="C5" s="20">
        <v>110129</v>
      </c>
      <c r="D5" s="20">
        <v>38059</v>
      </c>
      <c r="E5" s="20">
        <v>2625</v>
      </c>
      <c r="F5" s="20">
        <v>643</v>
      </c>
      <c r="G5" s="20">
        <v>1780</v>
      </c>
      <c r="H5" s="20">
        <v>4197</v>
      </c>
      <c r="I5" s="21" t="s">
        <v>46</v>
      </c>
      <c r="J5" s="21" t="s">
        <v>46</v>
      </c>
      <c r="K5" s="21">
        <v>56</v>
      </c>
      <c r="L5" s="20">
        <v>124</v>
      </c>
      <c r="N5" s="22">
        <v>1989</v>
      </c>
      <c r="O5" s="23">
        <v>28893</v>
      </c>
      <c r="P5" s="20">
        <v>20</v>
      </c>
      <c r="Q5" s="20">
        <v>491</v>
      </c>
      <c r="R5" s="21" t="s">
        <v>46</v>
      </c>
      <c r="S5" s="21" t="s">
        <v>46</v>
      </c>
      <c r="T5" s="20">
        <v>887</v>
      </c>
      <c r="U5" s="21" t="s">
        <v>46</v>
      </c>
      <c r="V5" s="20">
        <v>0</v>
      </c>
      <c r="W5" s="20">
        <v>1008</v>
      </c>
      <c r="X5" s="23">
        <v>10082</v>
      </c>
    </row>
    <row r="6" spans="1:24" ht="10.5" customHeight="1">
      <c r="A6" s="24">
        <v>1990</v>
      </c>
      <c r="B6" s="21">
        <v>203223</v>
      </c>
      <c r="C6" s="21">
        <v>112596</v>
      </c>
      <c r="D6" s="21">
        <v>39363</v>
      </c>
      <c r="E6" s="21">
        <v>2681</v>
      </c>
      <c r="F6" s="21">
        <v>667</v>
      </c>
      <c r="G6" s="21">
        <v>1751</v>
      </c>
      <c r="H6" s="21">
        <v>4320</v>
      </c>
      <c r="I6" s="21" t="s">
        <v>46</v>
      </c>
      <c r="J6" s="21" t="s">
        <v>46</v>
      </c>
      <c r="K6" s="21">
        <v>61</v>
      </c>
      <c r="L6" s="21">
        <v>148</v>
      </c>
      <c r="N6" s="25">
        <v>1990</v>
      </c>
      <c r="O6" s="26">
        <v>28911</v>
      </c>
      <c r="P6" s="21">
        <v>22</v>
      </c>
      <c r="Q6" s="21">
        <v>487</v>
      </c>
      <c r="R6" s="21" t="s">
        <v>46</v>
      </c>
      <c r="S6" s="21" t="s">
        <v>46</v>
      </c>
      <c r="T6" s="21">
        <v>852</v>
      </c>
      <c r="U6" s="21" t="s">
        <v>46</v>
      </c>
      <c r="V6" s="21">
        <v>0</v>
      </c>
      <c r="W6" s="21">
        <v>1108</v>
      </c>
      <c r="X6" s="26">
        <v>10257</v>
      </c>
    </row>
    <row r="7" spans="1:24" ht="10.5" customHeight="1">
      <c r="A7" s="24">
        <v>1991</v>
      </c>
      <c r="B7" s="21">
        <v>204264</v>
      </c>
      <c r="C7" s="21">
        <v>114134</v>
      </c>
      <c r="D7" s="21">
        <v>38814</v>
      </c>
      <c r="E7" s="21">
        <v>2779</v>
      </c>
      <c r="F7" s="21">
        <v>608</v>
      </c>
      <c r="G7" s="21">
        <v>1652</v>
      </c>
      <c r="H7" s="21">
        <v>4374</v>
      </c>
      <c r="I7" s="21" t="s">
        <v>46</v>
      </c>
      <c r="J7" s="21" t="s">
        <v>46</v>
      </c>
      <c r="K7" s="21">
        <v>65</v>
      </c>
      <c r="L7" s="21">
        <v>157</v>
      </c>
      <c r="N7" s="25">
        <v>1991</v>
      </c>
      <c r="O7" s="26">
        <v>28465</v>
      </c>
      <c r="P7" s="21">
        <v>22</v>
      </c>
      <c r="Q7" s="21">
        <v>520</v>
      </c>
      <c r="R7" s="21" t="s">
        <v>46</v>
      </c>
      <c r="S7" s="21" t="s">
        <v>46</v>
      </c>
      <c r="T7" s="21">
        <v>821</v>
      </c>
      <c r="U7" s="21" t="s">
        <v>46</v>
      </c>
      <c r="V7" s="21">
        <v>65</v>
      </c>
      <c r="W7" s="21">
        <v>1126</v>
      </c>
      <c r="X7" s="26">
        <v>10663</v>
      </c>
    </row>
    <row r="8" spans="1:24" ht="10.5" customHeight="1">
      <c r="A8" s="27">
        <v>1992</v>
      </c>
      <c r="B8" s="21">
        <v>206004</v>
      </c>
      <c r="C8" s="21">
        <v>115047</v>
      </c>
      <c r="D8" s="21">
        <v>38911</v>
      </c>
      <c r="E8" s="21">
        <v>2888</v>
      </c>
      <c r="F8" s="21">
        <v>647</v>
      </c>
      <c r="G8" s="21">
        <v>1609</v>
      </c>
      <c r="H8" s="21">
        <v>4518</v>
      </c>
      <c r="I8" s="21" t="s">
        <v>46</v>
      </c>
      <c r="J8" s="21" t="s">
        <v>46</v>
      </c>
      <c r="K8" s="21">
        <v>70</v>
      </c>
      <c r="L8" s="21">
        <v>170</v>
      </c>
      <c r="N8" s="28">
        <v>1992</v>
      </c>
      <c r="O8" s="26">
        <v>28717</v>
      </c>
      <c r="P8" s="21">
        <v>22</v>
      </c>
      <c r="Q8" s="21">
        <v>538</v>
      </c>
      <c r="R8" s="21" t="s">
        <v>46</v>
      </c>
      <c r="S8" s="21" t="s">
        <v>46</v>
      </c>
      <c r="T8" s="21">
        <v>832</v>
      </c>
      <c r="U8" s="21" t="s">
        <v>46</v>
      </c>
      <c r="V8" s="21">
        <v>71</v>
      </c>
      <c r="W8" s="21">
        <v>1244</v>
      </c>
      <c r="X8" s="26">
        <v>10720</v>
      </c>
    </row>
    <row r="9" spans="1:24" ht="10.5" customHeight="1">
      <c r="A9" s="27">
        <v>1993</v>
      </c>
      <c r="B9" s="21">
        <v>203042</v>
      </c>
      <c r="C9" s="21">
        <v>114116</v>
      </c>
      <c r="D9" s="21">
        <v>37101</v>
      </c>
      <c r="E9" s="21">
        <v>2950</v>
      </c>
      <c r="F9" s="21">
        <v>630</v>
      </c>
      <c r="G9" s="21">
        <v>1567</v>
      </c>
      <c r="H9" s="21">
        <v>4516</v>
      </c>
      <c r="I9" s="21" t="s">
        <v>46</v>
      </c>
      <c r="J9" s="21" t="s">
        <v>46</v>
      </c>
      <c r="K9" s="21">
        <v>73</v>
      </c>
      <c r="L9" s="21">
        <v>218</v>
      </c>
      <c r="N9" s="28">
        <v>1993</v>
      </c>
      <c r="O9" s="26">
        <v>28869</v>
      </c>
      <c r="P9" s="21">
        <v>23</v>
      </c>
      <c r="Q9" s="21">
        <v>538</v>
      </c>
      <c r="R9" s="21" t="s">
        <v>46</v>
      </c>
      <c r="S9" s="21" t="s">
        <v>46</v>
      </c>
      <c r="T9" s="21">
        <v>859</v>
      </c>
      <c r="U9" s="21" t="s">
        <v>46</v>
      </c>
      <c r="V9" s="21">
        <v>69</v>
      </c>
      <c r="W9" s="21">
        <v>1157</v>
      </c>
      <c r="X9" s="26">
        <v>10357</v>
      </c>
    </row>
    <row r="10" spans="1:24" ht="10.5" customHeight="1">
      <c r="A10" s="27">
        <v>1994</v>
      </c>
      <c r="B10" s="21">
        <v>205781</v>
      </c>
      <c r="C10" s="21">
        <v>115062</v>
      </c>
      <c r="D10" s="21">
        <v>36295</v>
      </c>
      <c r="E10" s="21">
        <v>3088</v>
      </c>
      <c r="F10" s="21">
        <v>668</v>
      </c>
      <c r="G10" s="21">
        <v>1558</v>
      </c>
      <c r="H10" s="21">
        <v>4666</v>
      </c>
      <c r="I10" s="21" t="s">
        <v>46</v>
      </c>
      <c r="J10" s="21" t="s">
        <v>46</v>
      </c>
      <c r="K10" s="21">
        <v>81</v>
      </c>
      <c r="L10" s="21">
        <v>216</v>
      </c>
      <c r="N10" s="28">
        <v>1994</v>
      </c>
      <c r="O10" s="26">
        <v>29274</v>
      </c>
      <c r="P10" s="21">
        <v>24</v>
      </c>
      <c r="Q10" s="21">
        <v>534</v>
      </c>
      <c r="R10" s="21" t="s">
        <v>46</v>
      </c>
      <c r="S10" s="21" t="s">
        <v>46</v>
      </c>
      <c r="T10" s="21">
        <v>823</v>
      </c>
      <c r="U10" s="21" t="s">
        <v>46</v>
      </c>
      <c r="V10" s="21">
        <v>65</v>
      </c>
      <c r="W10" s="21">
        <v>1219</v>
      </c>
      <c r="X10" s="26">
        <v>12209</v>
      </c>
    </row>
    <row r="11" spans="1:24" ht="10.5" customHeight="1">
      <c r="A11" s="24">
        <v>1995</v>
      </c>
      <c r="B11" s="21">
        <v>206710</v>
      </c>
      <c r="C11" s="21">
        <v>116467</v>
      </c>
      <c r="D11" s="21">
        <v>35944</v>
      </c>
      <c r="E11" s="21">
        <v>3191</v>
      </c>
      <c r="F11" s="21">
        <v>591</v>
      </c>
      <c r="G11" s="21">
        <v>1580</v>
      </c>
      <c r="H11" s="21">
        <v>4818</v>
      </c>
      <c r="I11" s="21" t="s">
        <v>46</v>
      </c>
      <c r="J11" s="21" t="s">
        <v>46</v>
      </c>
      <c r="K11" s="21">
        <v>81</v>
      </c>
      <c r="L11" s="21">
        <v>216</v>
      </c>
      <c r="N11" s="25">
        <v>1995</v>
      </c>
      <c r="O11" s="26">
        <v>28655</v>
      </c>
      <c r="P11" s="21">
        <v>24</v>
      </c>
      <c r="Q11" s="21">
        <v>573</v>
      </c>
      <c r="R11" s="21" t="s">
        <v>46</v>
      </c>
      <c r="S11" s="21" t="s">
        <v>46</v>
      </c>
      <c r="T11" s="21">
        <v>789</v>
      </c>
      <c r="U11" s="21" t="s">
        <v>46</v>
      </c>
      <c r="V11" s="21">
        <v>62</v>
      </c>
      <c r="W11" s="21">
        <v>1213</v>
      </c>
      <c r="X11" s="26">
        <v>12507</v>
      </c>
    </row>
    <row r="12" spans="1:24" ht="10.5" customHeight="1">
      <c r="A12" s="24">
        <v>1996</v>
      </c>
      <c r="B12" s="21">
        <v>212032</v>
      </c>
      <c r="C12" s="21">
        <v>118784</v>
      </c>
      <c r="D12" s="21">
        <v>37569</v>
      </c>
      <c r="E12" s="21">
        <v>3267</v>
      </c>
      <c r="F12" s="21">
        <v>702</v>
      </c>
      <c r="G12" s="21">
        <v>1679</v>
      </c>
      <c r="H12" s="21">
        <v>5006</v>
      </c>
      <c r="I12" s="21" t="s">
        <v>46</v>
      </c>
      <c r="J12" s="21" t="s">
        <v>46</v>
      </c>
      <c r="K12" s="21">
        <v>91</v>
      </c>
      <c r="L12" s="21">
        <v>232</v>
      </c>
      <c r="N12" s="25">
        <v>1996</v>
      </c>
      <c r="O12" s="26">
        <v>28699</v>
      </c>
      <c r="P12" s="21">
        <v>24</v>
      </c>
      <c r="Q12" s="21">
        <v>578</v>
      </c>
      <c r="R12" s="21" t="s">
        <v>46</v>
      </c>
      <c r="S12" s="21" t="s">
        <v>46</v>
      </c>
      <c r="T12" s="21">
        <v>786</v>
      </c>
      <c r="U12" s="21" t="s">
        <v>46</v>
      </c>
      <c r="V12" s="21">
        <v>58</v>
      </c>
      <c r="W12" s="21">
        <v>968</v>
      </c>
      <c r="X12" s="26">
        <v>13589</v>
      </c>
    </row>
    <row r="13" spans="1:24" ht="10.5" customHeight="1">
      <c r="A13" s="27">
        <v>1997</v>
      </c>
      <c r="B13" s="21">
        <v>217916</v>
      </c>
      <c r="C13" s="21">
        <v>120782</v>
      </c>
      <c r="D13" s="21">
        <v>39021</v>
      </c>
      <c r="E13" s="21">
        <v>3315</v>
      </c>
      <c r="F13" s="21">
        <v>834</v>
      </c>
      <c r="G13" s="21">
        <v>1755</v>
      </c>
      <c r="H13" s="21">
        <v>5149</v>
      </c>
      <c r="I13" s="21" t="s">
        <v>46</v>
      </c>
      <c r="J13" s="21" t="s">
        <v>46</v>
      </c>
      <c r="K13" s="21">
        <v>102</v>
      </c>
      <c r="L13" s="21">
        <v>256</v>
      </c>
      <c r="N13" s="28">
        <v>1997</v>
      </c>
      <c r="O13" s="26">
        <v>29045</v>
      </c>
      <c r="P13" s="21">
        <v>26</v>
      </c>
      <c r="Q13" s="21">
        <v>639</v>
      </c>
      <c r="R13" s="21" t="s">
        <v>46</v>
      </c>
      <c r="S13" s="21" t="s">
        <v>46</v>
      </c>
      <c r="T13" s="21">
        <v>801</v>
      </c>
      <c r="U13" s="21" t="s">
        <v>46</v>
      </c>
      <c r="V13" s="21">
        <v>56</v>
      </c>
      <c r="W13" s="21">
        <v>1618</v>
      </c>
      <c r="X13" s="26">
        <v>14518</v>
      </c>
    </row>
    <row r="14" spans="1:24" ht="10.5" customHeight="1">
      <c r="A14" s="27">
        <v>1998</v>
      </c>
      <c r="B14" s="21">
        <v>222481</v>
      </c>
      <c r="C14" s="21">
        <v>123050</v>
      </c>
      <c r="D14" s="21">
        <v>39881</v>
      </c>
      <c r="E14" s="21">
        <v>3398</v>
      </c>
      <c r="F14" s="21">
        <v>957</v>
      </c>
      <c r="G14" s="21">
        <v>1861</v>
      </c>
      <c r="H14" s="21">
        <v>5241</v>
      </c>
      <c r="I14" s="21" t="s">
        <v>46</v>
      </c>
      <c r="J14" s="21" t="s">
        <v>46</v>
      </c>
      <c r="K14" s="21">
        <v>110</v>
      </c>
      <c r="L14" s="21">
        <v>261</v>
      </c>
      <c r="N14" s="28">
        <v>1998</v>
      </c>
      <c r="O14" s="26">
        <v>29106</v>
      </c>
      <c r="P14" s="21">
        <v>25</v>
      </c>
      <c r="Q14" s="21">
        <v>618</v>
      </c>
      <c r="R14" s="21" t="s">
        <v>46</v>
      </c>
      <c r="S14" s="21" t="s">
        <v>46</v>
      </c>
      <c r="T14" s="21">
        <v>822</v>
      </c>
      <c r="U14" s="21" t="s">
        <v>46</v>
      </c>
      <c r="V14" s="21">
        <v>53</v>
      </c>
      <c r="W14" s="21">
        <v>1515</v>
      </c>
      <c r="X14" s="26">
        <v>15583</v>
      </c>
    </row>
    <row r="15" spans="1:24" ht="10.5" customHeight="1">
      <c r="A15" s="27">
        <v>1999</v>
      </c>
      <c r="B15" s="21">
        <v>224435</v>
      </c>
      <c r="C15" s="21">
        <v>125390</v>
      </c>
      <c r="D15" s="21">
        <v>39332</v>
      </c>
      <c r="E15" s="21">
        <v>3403</v>
      </c>
      <c r="F15" s="21">
        <v>901</v>
      </c>
      <c r="G15" s="21">
        <v>1975</v>
      </c>
      <c r="H15" s="21">
        <v>5398</v>
      </c>
      <c r="I15" s="21" t="s">
        <v>46</v>
      </c>
      <c r="J15" s="21" t="s">
        <v>46</v>
      </c>
      <c r="K15" s="21">
        <v>116</v>
      </c>
      <c r="L15" s="21">
        <v>292</v>
      </c>
      <c r="N15" s="28">
        <v>1999</v>
      </c>
      <c r="O15" s="26">
        <v>28974</v>
      </c>
      <c r="P15" s="21">
        <v>26</v>
      </c>
      <c r="Q15" s="21">
        <v>693</v>
      </c>
      <c r="R15" s="21" t="s">
        <v>46</v>
      </c>
      <c r="S15" s="21" t="s">
        <v>46</v>
      </c>
      <c r="T15" s="21">
        <v>822</v>
      </c>
      <c r="U15" s="21" t="s">
        <v>46</v>
      </c>
      <c r="V15" s="21">
        <v>52</v>
      </c>
      <c r="W15" s="21">
        <v>1363</v>
      </c>
      <c r="X15" s="26">
        <v>15698</v>
      </c>
    </row>
    <row r="16" spans="1:24" ht="10.5" customHeight="1">
      <c r="A16" s="24">
        <v>2000</v>
      </c>
      <c r="B16" s="21">
        <v>226564</v>
      </c>
      <c r="C16" s="21">
        <v>127657</v>
      </c>
      <c r="D16" s="21">
        <v>39517</v>
      </c>
      <c r="E16" s="21">
        <v>3529</v>
      </c>
      <c r="F16" s="21">
        <v>933</v>
      </c>
      <c r="G16" s="21">
        <v>2067</v>
      </c>
      <c r="H16" s="21">
        <v>5470</v>
      </c>
      <c r="I16" s="21" t="s">
        <v>46</v>
      </c>
      <c r="J16" s="21" t="s">
        <v>46</v>
      </c>
      <c r="K16" s="21">
        <v>124</v>
      </c>
      <c r="L16" s="21">
        <v>309</v>
      </c>
      <c r="N16" s="25">
        <v>2000</v>
      </c>
      <c r="O16" s="26">
        <v>28841</v>
      </c>
      <c r="P16" s="21">
        <v>25</v>
      </c>
      <c r="Q16" s="21">
        <v>699</v>
      </c>
      <c r="R16" s="21" t="s">
        <v>46</v>
      </c>
      <c r="S16" s="21" t="s">
        <v>46</v>
      </c>
      <c r="T16" s="21">
        <v>853</v>
      </c>
      <c r="U16" s="21" t="s">
        <v>46</v>
      </c>
      <c r="V16" s="21">
        <v>49</v>
      </c>
      <c r="W16" s="21">
        <v>658</v>
      </c>
      <c r="X16" s="26">
        <v>15834</v>
      </c>
    </row>
    <row r="17" spans="1:24" ht="10.5" customHeight="1">
      <c r="A17" s="24">
        <v>2001</v>
      </c>
      <c r="B17" s="21">
        <v>229933</v>
      </c>
      <c r="C17" s="21">
        <v>130094</v>
      </c>
      <c r="D17" s="21">
        <v>39023</v>
      </c>
      <c r="E17" s="21">
        <v>3919</v>
      </c>
      <c r="F17" s="21">
        <v>933</v>
      </c>
      <c r="G17" s="21">
        <v>2165</v>
      </c>
      <c r="H17" s="21">
        <v>5561</v>
      </c>
      <c r="I17" s="21" t="s">
        <v>46</v>
      </c>
      <c r="J17" s="21" t="s">
        <v>46</v>
      </c>
      <c r="K17" s="21">
        <v>122</v>
      </c>
      <c r="L17" s="21">
        <v>304</v>
      </c>
      <c r="N17" s="25">
        <v>2001</v>
      </c>
      <c r="O17" s="26">
        <v>28936</v>
      </c>
      <c r="P17" s="21">
        <v>26</v>
      </c>
      <c r="Q17" s="21">
        <v>724</v>
      </c>
      <c r="R17" s="21">
        <v>45</v>
      </c>
      <c r="S17" s="21">
        <v>8</v>
      </c>
      <c r="T17" s="21">
        <v>815</v>
      </c>
      <c r="U17" s="21">
        <v>28</v>
      </c>
      <c r="V17" s="21">
        <v>47</v>
      </c>
      <c r="W17" s="21">
        <v>1111</v>
      </c>
      <c r="X17" s="26">
        <v>17136</v>
      </c>
    </row>
    <row r="18" spans="1:24" ht="10.5" customHeight="1">
      <c r="A18" s="27">
        <v>2002</v>
      </c>
      <c r="B18" s="21">
        <v>227397</v>
      </c>
      <c r="C18" s="21">
        <v>130978</v>
      </c>
      <c r="D18" s="21">
        <v>32996</v>
      </c>
      <c r="E18" s="21">
        <v>3658</v>
      </c>
      <c r="F18" s="21">
        <v>587</v>
      </c>
      <c r="G18" s="21">
        <v>2272</v>
      </c>
      <c r="H18" s="21">
        <v>5728</v>
      </c>
      <c r="I18" s="21">
        <v>616</v>
      </c>
      <c r="J18" s="21">
        <v>14</v>
      </c>
      <c r="K18" s="21">
        <v>114</v>
      </c>
      <c r="L18" s="21">
        <v>283</v>
      </c>
      <c r="N18" s="28">
        <v>2002</v>
      </c>
      <c r="O18" s="26">
        <v>29514</v>
      </c>
      <c r="P18" s="21">
        <v>27</v>
      </c>
      <c r="Q18" s="21">
        <v>744</v>
      </c>
      <c r="R18" s="21">
        <v>67</v>
      </c>
      <c r="S18" s="21">
        <v>29</v>
      </c>
      <c r="T18" s="21">
        <v>836</v>
      </c>
      <c r="U18" s="21">
        <v>26</v>
      </c>
      <c r="V18" s="21">
        <v>45</v>
      </c>
      <c r="W18" s="21">
        <v>1222</v>
      </c>
      <c r="X18" s="26">
        <v>18864</v>
      </c>
    </row>
    <row r="19" spans="1:24" ht="10.5" customHeight="1">
      <c r="A19" s="27">
        <v>2003</v>
      </c>
      <c r="B19" s="21">
        <v>224071</v>
      </c>
      <c r="C19" s="21">
        <v>130837</v>
      </c>
      <c r="D19" s="21">
        <v>28614</v>
      </c>
      <c r="E19" s="21">
        <v>3705</v>
      </c>
      <c r="F19" s="21">
        <v>627</v>
      </c>
      <c r="G19" s="21">
        <v>2405</v>
      </c>
      <c r="H19" s="21">
        <v>5913</v>
      </c>
      <c r="I19" s="21">
        <v>611</v>
      </c>
      <c r="J19" s="21">
        <v>16</v>
      </c>
      <c r="K19" s="21">
        <v>87</v>
      </c>
      <c r="L19" s="21">
        <v>285</v>
      </c>
      <c r="N19" s="28">
        <v>2003</v>
      </c>
      <c r="O19" s="26">
        <v>30091</v>
      </c>
      <c r="P19" s="21">
        <v>30</v>
      </c>
      <c r="Q19" s="21">
        <v>818</v>
      </c>
      <c r="R19" s="21">
        <v>60</v>
      </c>
      <c r="S19" s="21">
        <v>12</v>
      </c>
      <c r="T19" s="21">
        <v>845</v>
      </c>
      <c r="U19" s="21">
        <v>22</v>
      </c>
      <c r="V19" s="21">
        <v>44</v>
      </c>
      <c r="W19" s="21">
        <v>1690</v>
      </c>
      <c r="X19" s="26">
        <v>19047</v>
      </c>
    </row>
    <row r="20" spans="1:24" ht="10.5" customHeight="1">
      <c r="A20" s="27">
        <v>2004</v>
      </c>
      <c r="B20" s="21">
        <v>224478</v>
      </c>
      <c r="C20" s="21">
        <v>131298</v>
      </c>
      <c r="D20" s="21">
        <v>27669</v>
      </c>
      <c r="E20" s="21">
        <v>3722</v>
      </c>
      <c r="F20" s="21">
        <v>664</v>
      </c>
      <c r="G20" s="21">
        <v>2546</v>
      </c>
      <c r="H20" s="21">
        <v>6013</v>
      </c>
      <c r="I20" s="21">
        <v>546</v>
      </c>
      <c r="J20" s="21">
        <v>20</v>
      </c>
      <c r="K20" s="21">
        <v>74</v>
      </c>
      <c r="L20" s="21">
        <v>262</v>
      </c>
      <c r="N20" s="28">
        <v>2004</v>
      </c>
      <c r="O20" s="26">
        <v>30464</v>
      </c>
      <c r="P20" s="21">
        <v>31</v>
      </c>
      <c r="Q20" s="21">
        <v>807</v>
      </c>
      <c r="R20" s="21">
        <v>51</v>
      </c>
      <c r="S20" s="21">
        <v>10</v>
      </c>
      <c r="T20" s="21">
        <v>835</v>
      </c>
      <c r="U20" s="21">
        <v>23</v>
      </c>
      <c r="V20" s="21">
        <v>42</v>
      </c>
      <c r="W20" s="21">
        <v>1049</v>
      </c>
      <c r="X20" s="26">
        <v>19400</v>
      </c>
    </row>
    <row r="21" spans="1:24" ht="10.5" customHeight="1">
      <c r="A21" s="24">
        <v>2005</v>
      </c>
      <c r="B21" s="21">
        <v>226298</v>
      </c>
      <c r="C21" s="21">
        <v>133023</v>
      </c>
      <c r="D21" s="21">
        <v>29099</v>
      </c>
      <c r="E21" s="21">
        <v>3699</v>
      </c>
      <c r="F21" s="21">
        <v>839</v>
      </c>
      <c r="G21" s="21">
        <v>2720</v>
      </c>
      <c r="H21" s="21">
        <v>6159</v>
      </c>
      <c r="I21" s="21">
        <v>551</v>
      </c>
      <c r="J21" s="21">
        <v>22</v>
      </c>
      <c r="K21" s="21">
        <v>55</v>
      </c>
      <c r="L21" s="21">
        <v>265</v>
      </c>
      <c r="N21" s="25">
        <v>2005</v>
      </c>
      <c r="O21" s="26">
        <v>31058</v>
      </c>
      <c r="P21" s="21">
        <v>31</v>
      </c>
      <c r="Q21" s="21">
        <v>819</v>
      </c>
      <c r="R21" s="21">
        <v>51</v>
      </c>
      <c r="S21" s="21">
        <v>9</v>
      </c>
      <c r="T21" s="21">
        <v>839</v>
      </c>
      <c r="U21" s="21">
        <v>26</v>
      </c>
      <c r="V21" s="21">
        <v>41</v>
      </c>
      <c r="W21" s="21">
        <v>944</v>
      </c>
      <c r="X21" s="26">
        <v>16993</v>
      </c>
    </row>
    <row r="22" spans="1:24" ht="10.5" customHeight="1">
      <c r="A22" s="24">
        <v>2006</v>
      </c>
      <c r="B22" s="21">
        <v>230896</v>
      </c>
      <c r="C22" s="21">
        <v>135197</v>
      </c>
      <c r="D22" s="21">
        <v>30182</v>
      </c>
      <c r="E22" s="21">
        <v>3751</v>
      </c>
      <c r="F22" s="21">
        <v>649</v>
      </c>
      <c r="G22" s="21">
        <v>2935</v>
      </c>
      <c r="H22" s="21">
        <v>6356</v>
      </c>
      <c r="I22" s="21">
        <v>530</v>
      </c>
      <c r="J22" s="21">
        <v>25</v>
      </c>
      <c r="K22" s="21">
        <v>60</v>
      </c>
      <c r="L22" s="21">
        <v>264</v>
      </c>
      <c r="N22" s="25">
        <v>2006</v>
      </c>
      <c r="O22" s="26">
        <v>30804</v>
      </c>
      <c r="P22" s="21">
        <v>32</v>
      </c>
      <c r="Q22" s="21">
        <v>835</v>
      </c>
      <c r="R22" s="21">
        <v>48</v>
      </c>
      <c r="S22" s="21">
        <v>11</v>
      </c>
      <c r="T22" s="21">
        <v>896</v>
      </c>
      <c r="U22" s="21">
        <v>25</v>
      </c>
      <c r="V22" s="21">
        <v>40</v>
      </c>
      <c r="W22" s="21">
        <v>1084</v>
      </c>
      <c r="X22" s="26">
        <v>18253</v>
      </c>
    </row>
    <row r="23" spans="1:24" ht="10.5" customHeight="1">
      <c r="A23" s="29" t="s">
        <v>47</v>
      </c>
      <c r="B23" s="21">
        <v>238471</v>
      </c>
      <c r="C23" s="21">
        <v>138471</v>
      </c>
      <c r="D23" s="21">
        <v>30897</v>
      </c>
      <c r="E23" s="21">
        <v>3730</v>
      </c>
      <c r="F23" s="21">
        <v>805</v>
      </c>
      <c r="G23" s="21">
        <v>3147</v>
      </c>
      <c r="H23" s="21">
        <v>6620</v>
      </c>
      <c r="I23" s="21">
        <v>517</v>
      </c>
      <c r="J23" s="21">
        <v>30</v>
      </c>
      <c r="K23" s="21">
        <v>47</v>
      </c>
      <c r="L23" s="21">
        <v>255</v>
      </c>
      <c r="N23" s="30" t="s">
        <v>47</v>
      </c>
      <c r="O23" s="26">
        <v>30717</v>
      </c>
      <c r="P23" s="21">
        <v>32</v>
      </c>
      <c r="Q23" s="21">
        <v>877</v>
      </c>
      <c r="R23" s="21">
        <v>47</v>
      </c>
      <c r="S23" s="21">
        <v>9</v>
      </c>
      <c r="T23" s="21">
        <v>895</v>
      </c>
      <c r="U23" s="21">
        <v>24</v>
      </c>
      <c r="V23" s="21">
        <v>40</v>
      </c>
      <c r="W23" s="21">
        <v>1089</v>
      </c>
      <c r="X23" s="26">
        <v>20222</v>
      </c>
    </row>
    <row r="24" spans="1:24" ht="10.5" customHeight="1">
      <c r="A24" s="29" t="s">
        <v>48</v>
      </c>
      <c r="B24" s="21">
        <v>253545</v>
      </c>
      <c r="C24" s="21">
        <v>154709</v>
      </c>
      <c r="D24" s="21">
        <v>29218</v>
      </c>
      <c r="E24" s="21">
        <v>3111</v>
      </c>
      <c r="F24" s="21">
        <v>929</v>
      </c>
      <c r="G24" s="21">
        <v>3349</v>
      </c>
      <c r="H24" s="21">
        <v>6865</v>
      </c>
      <c r="I24" s="21">
        <v>476</v>
      </c>
      <c r="J24" s="21">
        <v>34</v>
      </c>
      <c r="K24" s="21">
        <v>48</v>
      </c>
      <c r="L24" s="21">
        <v>257</v>
      </c>
      <c r="N24" s="30" t="s">
        <v>48</v>
      </c>
      <c r="O24" s="26">
        <v>30503</v>
      </c>
      <c r="P24" s="21">
        <v>34</v>
      </c>
      <c r="Q24" s="21">
        <v>1135</v>
      </c>
      <c r="R24" s="21">
        <v>47</v>
      </c>
      <c r="S24" s="21">
        <v>12</v>
      </c>
      <c r="T24" s="21">
        <v>935</v>
      </c>
      <c r="U24" s="21">
        <v>24</v>
      </c>
      <c r="V24" s="21">
        <v>43</v>
      </c>
      <c r="W24" s="21">
        <v>1007</v>
      </c>
      <c r="X24" s="26">
        <v>20809</v>
      </c>
    </row>
    <row r="25" spans="1:24" ht="10.5" customHeight="1">
      <c r="A25" s="29">
        <v>2009</v>
      </c>
      <c r="B25" s="21">
        <v>239174</v>
      </c>
      <c r="C25" s="21">
        <v>143526</v>
      </c>
      <c r="D25" s="21">
        <v>26031</v>
      </c>
      <c r="E25" s="21">
        <v>3096</v>
      </c>
      <c r="F25" s="21">
        <v>457</v>
      </c>
      <c r="G25" s="21">
        <v>3424</v>
      </c>
      <c r="H25" s="21">
        <v>6783</v>
      </c>
      <c r="I25" s="21">
        <v>410</v>
      </c>
      <c r="J25" s="21">
        <v>33</v>
      </c>
      <c r="K25" s="21">
        <v>42</v>
      </c>
      <c r="L25" s="21">
        <v>239</v>
      </c>
      <c r="N25" s="31">
        <v>2009</v>
      </c>
      <c r="O25" s="26">
        <v>30158</v>
      </c>
      <c r="P25" s="21">
        <v>35</v>
      </c>
      <c r="Q25" s="21">
        <v>1120</v>
      </c>
      <c r="R25" s="21">
        <v>42</v>
      </c>
      <c r="S25" s="21">
        <v>10</v>
      </c>
      <c r="T25" s="21">
        <v>784</v>
      </c>
      <c r="U25" s="21">
        <v>23</v>
      </c>
      <c r="V25" s="21">
        <v>38</v>
      </c>
      <c r="W25" s="21">
        <v>1035</v>
      </c>
      <c r="X25" s="26">
        <v>21888</v>
      </c>
    </row>
    <row r="26" spans="1:24" ht="10.5" customHeight="1">
      <c r="A26" s="29">
        <v>2010</v>
      </c>
      <c r="B26" s="21">
        <v>236267.33900000001</v>
      </c>
      <c r="C26" s="21">
        <v>141459</v>
      </c>
      <c r="D26" s="21">
        <v>23380</v>
      </c>
      <c r="E26" s="21">
        <v>3051</v>
      </c>
      <c r="F26" s="21">
        <v>336</v>
      </c>
      <c r="G26" s="21">
        <v>3435</v>
      </c>
      <c r="H26" s="21">
        <v>6706</v>
      </c>
      <c r="I26" s="21">
        <v>385</v>
      </c>
      <c r="J26" s="21">
        <v>34</v>
      </c>
      <c r="K26" s="21">
        <v>23</v>
      </c>
      <c r="L26" s="21">
        <v>226</v>
      </c>
      <c r="N26" s="31">
        <v>2010</v>
      </c>
      <c r="O26" s="26">
        <v>29731</v>
      </c>
      <c r="P26" s="21">
        <v>37</v>
      </c>
      <c r="Q26" s="21">
        <v>1426</v>
      </c>
      <c r="R26" s="21">
        <v>46</v>
      </c>
      <c r="S26" s="21">
        <v>13</v>
      </c>
      <c r="T26" s="21">
        <v>817</v>
      </c>
      <c r="U26" s="21">
        <v>20</v>
      </c>
      <c r="V26" s="21">
        <v>36</v>
      </c>
      <c r="W26" s="21">
        <v>1299.3389999999999</v>
      </c>
      <c r="X26" s="26">
        <v>23807</v>
      </c>
    </row>
    <row r="27" spans="1:24" ht="10.5" customHeight="1">
      <c r="A27" s="29">
        <v>2011</v>
      </c>
      <c r="B27" s="21">
        <v>234859.24100000001</v>
      </c>
      <c r="C27" s="21">
        <v>143173.20699999999</v>
      </c>
      <c r="D27" s="21">
        <v>23308.675999999999</v>
      </c>
      <c r="E27" s="21">
        <v>3036.9</v>
      </c>
      <c r="F27" s="21">
        <v>382.447</v>
      </c>
      <c r="G27" s="21">
        <v>3524.808</v>
      </c>
      <c r="H27" s="21">
        <v>6701.3729999999996</v>
      </c>
      <c r="I27" s="21">
        <v>388.66399999999999</v>
      </c>
      <c r="J27" s="21">
        <v>35.719000000000001</v>
      </c>
      <c r="K27" s="21">
        <v>12.582000000000001</v>
      </c>
      <c r="L27" s="21">
        <v>223.09</v>
      </c>
      <c r="N27" s="31">
        <v>2011</v>
      </c>
      <c r="O27" s="26">
        <v>29371.428</v>
      </c>
      <c r="P27" s="21">
        <v>36.570999999999998</v>
      </c>
      <c r="Q27" s="21">
        <v>1325.9280000000001</v>
      </c>
      <c r="R27" s="21">
        <v>50.094000000000001</v>
      </c>
      <c r="S27" s="21">
        <v>10.221</v>
      </c>
      <c r="T27" s="21">
        <v>675.80799999999999</v>
      </c>
      <c r="U27" s="21">
        <v>21</v>
      </c>
      <c r="V27" s="21">
        <v>33.947000000000003</v>
      </c>
      <c r="W27" s="21">
        <v>1020.558</v>
      </c>
      <c r="X27" s="26">
        <v>21579.727999999999</v>
      </c>
    </row>
    <row r="28" spans="1:24" ht="10.5" customHeight="1">
      <c r="A28" s="29">
        <v>2012</v>
      </c>
      <c r="B28" s="21">
        <v>239205.655</v>
      </c>
      <c r="C28" s="21">
        <v>145601</v>
      </c>
      <c r="D28" s="21">
        <v>23430</v>
      </c>
      <c r="E28" s="21">
        <v>3048</v>
      </c>
      <c r="F28" s="21">
        <v>424</v>
      </c>
      <c r="G28" s="21">
        <v>3550</v>
      </c>
      <c r="H28" s="21">
        <v>6671</v>
      </c>
      <c r="I28" s="21">
        <v>391</v>
      </c>
      <c r="J28" s="21">
        <v>36</v>
      </c>
      <c r="K28" s="21">
        <v>28</v>
      </c>
      <c r="L28" s="21">
        <v>260</v>
      </c>
      <c r="N28" s="31">
        <v>2012</v>
      </c>
      <c r="O28" s="26">
        <v>29692</v>
      </c>
      <c r="P28" s="21">
        <v>39</v>
      </c>
      <c r="Q28" s="21">
        <v>1411</v>
      </c>
      <c r="R28" s="21">
        <v>53</v>
      </c>
      <c r="S28" s="21">
        <v>12</v>
      </c>
      <c r="T28" s="21">
        <v>1027</v>
      </c>
      <c r="U28" s="21">
        <v>21</v>
      </c>
      <c r="V28" s="21">
        <v>33</v>
      </c>
      <c r="W28" s="21">
        <v>903</v>
      </c>
      <c r="X28" s="26">
        <v>22508.560000000001</v>
      </c>
    </row>
    <row r="29" spans="1:24" ht="10.5" customHeight="1">
      <c r="A29" s="29">
        <v>2013</v>
      </c>
      <c r="B29" s="21">
        <v>240545</v>
      </c>
      <c r="C29" s="21">
        <v>145021</v>
      </c>
      <c r="D29" s="21">
        <v>23457</v>
      </c>
      <c r="E29" s="21">
        <v>3179</v>
      </c>
      <c r="F29" s="21">
        <v>510</v>
      </c>
      <c r="G29" s="21">
        <v>3649</v>
      </c>
      <c r="H29" s="21">
        <v>6685</v>
      </c>
      <c r="I29" s="21">
        <v>396</v>
      </c>
      <c r="J29" s="21">
        <v>37</v>
      </c>
      <c r="K29" s="21">
        <v>34</v>
      </c>
      <c r="L29" s="21">
        <v>372</v>
      </c>
      <c r="N29" s="31">
        <v>2013</v>
      </c>
      <c r="O29" s="26">
        <v>29827</v>
      </c>
      <c r="P29" s="21">
        <v>42</v>
      </c>
      <c r="Q29" s="21">
        <v>1440</v>
      </c>
      <c r="R29" s="21">
        <v>51</v>
      </c>
      <c r="S29" s="21">
        <v>9</v>
      </c>
      <c r="T29" s="21">
        <v>916</v>
      </c>
      <c r="U29" s="21">
        <v>21</v>
      </c>
      <c r="V29" s="21">
        <v>31</v>
      </c>
      <c r="W29" s="21">
        <v>871</v>
      </c>
      <c r="X29" s="26">
        <v>23925</v>
      </c>
    </row>
    <row r="30" spans="1:24" ht="10.5" customHeight="1">
      <c r="A30" s="29">
        <v>2014</v>
      </c>
      <c r="B30" s="21">
        <v>242603.04699999999</v>
      </c>
      <c r="C30" s="21">
        <v>147520.37400000001</v>
      </c>
      <c r="D30" s="21">
        <v>23608.34</v>
      </c>
      <c r="E30" s="21">
        <v>3215.902</v>
      </c>
      <c r="F30" s="21">
        <v>609.31799999999998</v>
      </c>
      <c r="G30" s="21">
        <v>3766.567</v>
      </c>
      <c r="H30" s="21">
        <v>6767.4359999999997</v>
      </c>
      <c r="I30" s="21">
        <v>434.21600000000001</v>
      </c>
      <c r="J30" s="21">
        <v>38.198999999999998</v>
      </c>
      <c r="K30" s="21">
        <v>35.619</v>
      </c>
      <c r="L30" s="21">
        <v>267.60000000000002</v>
      </c>
      <c r="N30" s="31">
        <v>2014</v>
      </c>
      <c r="O30" s="26">
        <v>30206.366999999998</v>
      </c>
      <c r="P30" s="21">
        <v>43.256</v>
      </c>
      <c r="Q30" s="21">
        <v>1507.508</v>
      </c>
      <c r="R30" s="21">
        <v>46.191000000000003</v>
      </c>
      <c r="S30" s="21">
        <v>10.853</v>
      </c>
      <c r="T30" s="21">
        <v>982.63</v>
      </c>
      <c r="U30" s="21">
        <v>19.622</v>
      </c>
      <c r="V30" s="21">
        <v>30.16</v>
      </c>
      <c r="W30" s="21">
        <v>902.25099999999998</v>
      </c>
      <c r="X30" s="26">
        <v>23378.707999999999</v>
      </c>
    </row>
    <row r="31" spans="1:24" ht="10.5" customHeight="1">
      <c r="A31" s="32">
        <v>2015</v>
      </c>
      <c r="B31" s="21">
        <v>245308.98495744567</v>
      </c>
      <c r="C31" s="21">
        <v>148649.94200000001</v>
      </c>
      <c r="D31" s="21">
        <v>23901.015957445699</v>
      </c>
      <c r="E31" s="21">
        <v>3174.9290000000001</v>
      </c>
      <c r="F31" s="21">
        <v>744.21</v>
      </c>
      <c r="G31" s="21">
        <v>3862.6909999999998</v>
      </c>
      <c r="H31" s="21">
        <v>6823.3850000000002</v>
      </c>
      <c r="I31" s="21">
        <v>442.07100000000003</v>
      </c>
      <c r="J31" s="21">
        <v>39.051000000000002</v>
      </c>
      <c r="K31" s="21">
        <v>36.130000000000003</v>
      </c>
      <c r="L31" s="21">
        <v>238.32400000000001</v>
      </c>
      <c r="N31" s="29">
        <v>2015</v>
      </c>
      <c r="O31" s="21">
        <v>30088.108</v>
      </c>
      <c r="P31" s="21">
        <v>44.463999999999999</v>
      </c>
      <c r="Q31" s="21">
        <v>1541.473</v>
      </c>
      <c r="R31" s="21">
        <v>50.530999999999999</v>
      </c>
      <c r="S31" s="21">
        <v>8.9120000000000008</v>
      </c>
      <c r="T31" s="21">
        <v>993.61099999999999</v>
      </c>
      <c r="U31" s="21">
        <v>19.622</v>
      </c>
      <c r="V31" s="21">
        <v>29.096</v>
      </c>
      <c r="W31" s="21">
        <v>896.97799999999995</v>
      </c>
      <c r="X31" s="26">
        <v>24503.255000000001</v>
      </c>
    </row>
    <row r="32" spans="1:24" ht="10.5" customHeight="1">
      <c r="A32" s="29">
        <v>2016</v>
      </c>
      <c r="B32" s="21">
        <v>247595.69399999996</v>
      </c>
      <c r="C32" s="21">
        <v>150640.08900000001</v>
      </c>
      <c r="D32" s="21">
        <v>23068.769000000004</v>
      </c>
      <c r="E32" s="21">
        <v>3187.5349999999999</v>
      </c>
      <c r="F32" s="21">
        <v>633.01599999999996</v>
      </c>
      <c r="G32" s="21">
        <v>3978.2620000000002</v>
      </c>
      <c r="H32" s="21">
        <v>6968.12</v>
      </c>
      <c r="I32" s="21">
        <v>463.80500000000001</v>
      </c>
      <c r="J32" s="21">
        <v>40.911999999999999</v>
      </c>
      <c r="K32" s="21">
        <v>35.042000000000002</v>
      </c>
      <c r="L32" s="21">
        <v>244.97399999999999</v>
      </c>
      <c r="N32" s="29">
        <v>2016</v>
      </c>
      <c r="O32" s="21">
        <v>30532.806</v>
      </c>
      <c r="P32" s="21">
        <v>47.466999999999999</v>
      </c>
      <c r="Q32" s="21">
        <v>1537.0160000000001</v>
      </c>
      <c r="R32" s="21">
        <v>49.957999999999998</v>
      </c>
      <c r="S32" s="21">
        <v>10.93</v>
      </c>
      <c r="T32" s="21">
        <v>1000.648</v>
      </c>
      <c r="U32" s="21">
        <v>19.526</v>
      </c>
      <c r="V32" s="21">
        <v>28.041</v>
      </c>
      <c r="W32" s="21">
        <v>905.17700000000002</v>
      </c>
      <c r="X32" s="26">
        <v>24203.600999999999</v>
      </c>
    </row>
    <row r="33" spans="1:24" ht="10.5" customHeight="1">
      <c r="A33" s="29">
        <v>2017</v>
      </c>
      <c r="B33" s="21">
        <v>248711.61499999999</v>
      </c>
      <c r="C33" s="21">
        <v>150815.03</v>
      </c>
      <c r="D33" s="21">
        <v>22229.49</v>
      </c>
      <c r="E33" s="21">
        <v>3115.7629999999999</v>
      </c>
      <c r="F33" s="21">
        <v>547.13800000000003</v>
      </c>
      <c r="G33" s="21">
        <v>4043.3490000000002</v>
      </c>
      <c r="H33" s="21">
        <v>6930.9059999999999</v>
      </c>
      <c r="I33" s="21">
        <v>468.38400000000001</v>
      </c>
      <c r="J33" s="21">
        <v>41.807000000000002</v>
      </c>
      <c r="K33" s="21">
        <v>33.69</v>
      </c>
      <c r="L33" s="21">
        <v>242.42599999999999</v>
      </c>
      <c r="N33" s="29">
        <v>2017</v>
      </c>
      <c r="O33" s="21">
        <v>30584.475999999999</v>
      </c>
      <c r="P33" s="21">
        <v>50.164000000000001</v>
      </c>
      <c r="Q33" s="21">
        <v>1551.5060000000001</v>
      </c>
      <c r="R33" s="21">
        <v>46.680999999999997</v>
      </c>
      <c r="S33" s="21">
        <v>9.8249999999999993</v>
      </c>
      <c r="T33" s="21">
        <v>1011.364</v>
      </c>
      <c r="U33" s="21">
        <v>20.146000000000001</v>
      </c>
      <c r="V33" s="21">
        <v>26.875</v>
      </c>
      <c r="W33" s="21">
        <v>901.34100000000001</v>
      </c>
      <c r="X33" s="26">
        <v>26041.254000000001</v>
      </c>
    </row>
    <row r="34" spans="1:24" ht="10.5" customHeight="1">
      <c r="A34" s="33">
        <v>2018</v>
      </c>
      <c r="B34" s="21">
        <v>254583.94189900524</v>
      </c>
      <c r="C34" s="34">
        <v>153444.96599999999</v>
      </c>
      <c r="D34" s="34">
        <v>22367.645</v>
      </c>
      <c r="E34" s="34">
        <v>3133.7530000000002</v>
      </c>
      <c r="F34" s="34">
        <v>699.10199999999998</v>
      </c>
      <c r="G34" s="34">
        <v>4223.8010000000004</v>
      </c>
      <c r="H34" s="34">
        <v>7235.7489999999998</v>
      </c>
      <c r="I34" s="34">
        <v>498.02499999999998</v>
      </c>
      <c r="J34" s="34">
        <v>42.47</v>
      </c>
      <c r="K34" s="34">
        <v>32.847000000000001</v>
      </c>
      <c r="L34" s="34">
        <v>244.57</v>
      </c>
      <c r="N34" s="33">
        <v>2018</v>
      </c>
      <c r="O34" s="34">
        <v>31089.49</v>
      </c>
      <c r="P34" s="34">
        <v>51.362000000000002</v>
      </c>
      <c r="Q34" s="34">
        <v>1643.8209999999999</v>
      </c>
      <c r="R34" s="34">
        <v>44.298999999999999</v>
      </c>
      <c r="S34" s="34">
        <v>12.243</v>
      </c>
      <c r="T34" s="34">
        <v>1042.8879999999999</v>
      </c>
      <c r="U34" s="34">
        <v>18.88</v>
      </c>
      <c r="V34" s="34">
        <v>25.934000000000001</v>
      </c>
      <c r="W34" s="34">
        <v>926.173</v>
      </c>
      <c r="X34" s="35">
        <v>27805.923899005225</v>
      </c>
    </row>
    <row r="35" spans="1:24" ht="10.5" customHeight="1">
      <c r="A35" s="36">
        <v>2019</v>
      </c>
      <c r="B35" s="21">
        <v>257064.826</v>
      </c>
      <c r="C35" s="34">
        <v>154430.82399999999</v>
      </c>
      <c r="D35" s="34">
        <v>22284.227999999999</v>
      </c>
      <c r="E35" s="34">
        <v>3158.2919999999999</v>
      </c>
      <c r="F35" s="34">
        <v>751.14099999999996</v>
      </c>
      <c r="G35" s="34">
        <v>4314.8469999999998</v>
      </c>
      <c r="H35" s="34">
        <v>7340.3559999999998</v>
      </c>
      <c r="I35" s="34">
        <v>472.06599999999997</v>
      </c>
      <c r="J35" s="34">
        <v>42.753</v>
      </c>
      <c r="K35" s="34">
        <v>23.083000000000002</v>
      </c>
      <c r="L35" s="34">
        <v>250.1</v>
      </c>
      <c r="N35" s="36">
        <v>2019</v>
      </c>
      <c r="O35" s="34">
        <v>31583.611000000001</v>
      </c>
      <c r="P35" s="34">
        <v>54.091999999999999</v>
      </c>
      <c r="Q35" s="34">
        <v>1649.5619999999999</v>
      </c>
      <c r="R35" s="34">
        <v>42.064</v>
      </c>
      <c r="S35" s="34">
        <v>9.4039999999999999</v>
      </c>
      <c r="T35" s="34">
        <v>1074.758</v>
      </c>
      <c r="U35" s="34">
        <v>21.728999999999999</v>
      </c>
      <c r="V35" s="34">
        <v>24.644000000000002</v>
      </c>
      <c r="W35" s="34">
        <v>942.90800000000002</v>
      </c>
      <c r="X35" s="35">
        <v>28594.364000000001</v>
      </c>
    </row>
    <row r="36" spans="1:24" ht="10.5" customHeight="1">
      <c r="A36" s="36">
        <v>2020</v>
      </c>
      <c r="B36" s="21">
        <v>247522.35300000006</v>
      </c>
      <c r="C36" s="34">
        <v>160884.41899999999</v>
      </c>
      <c r="D36" s="34">
        <v>17567.292000000001</v>
      </c>
      <c r="E36" s="34">
        <v>2831.1109999999999</v>
      </c>
      <c r="F36" s="34">
        <v>640.66999999999996</v>
      </c>
      <c r="G36" s="34">
        <v>4114.9799999999996</v>
      </c>
      <c r="H36" s="34">
        <v>6720.6210000000001</v>
      </c>
      <c r="I36" s="34">
        <v>338.09399999999999</v>
      </c>
      <c r="J36" s="34">
        <v>28.166</v>
      </c>
      <c r="K36" s="34">
        <v>16.388999999999999</v>
      </c>
      <c r="L36" s="34">
        <v>173.364</v>
      </c>
      <c r="N36" s="36">
        <v>2020</v>
      </c>
      <c r="O36" s="34">
        <v>27540.550999999999</v>
      </c>
      <c r="P36" s="35">
        <v>23.725999999999999</v>
      </c>
      <c r="Q36" s="35">
        <v>1244.867</v>
      </c>
      <c r="R36" s="35">
        <v>18.952000000000002</v>
      </c>
      <c r="S36" s="35">
        <v>9.1950000000000003</v>
      </c>
      <c r="T36" s="35">
        <v>1020.32</v>
      </c>
      <c r="U36" s="35">
        <v>5.218</v>
      </c>
      <c r="V36" s="35">
        <v>11.747999999999999</v>
      </c>
      <c r="W36" s="35">
        <v>869.76</v>
      </c>
      <c r="X36" s="35">
        <v>23462.91</v>
      </c>
    </row>
    <row r="37" spans="1:24" ht="10.5" customHeight="1">
      <c r="A37" s="36">
        <v>2021</v>
      </c>
      <c r="B37" s="21">
        <v>264620.15700000001</v>
      </c>
      <c r="C37" s="34">
        <v>165225.53099999999</v>
      </c>
      <c r="D37" s="34">
        <v>12643.424999999999</v>
      </c>
      <c r="E37" s="34">
        <v>3256.9059999999999</v>
      </c>
      <c r="F37" s="34">
        <v>626.18299999999999</v>
      </c>
      <c r="G37" s="34">
        <v>4653.3869999999997</v>
      </c>
      <c r="H37" s="34">
        <v>7670.8440000000001</v>
      </c>
      <c r="I37" s="34">
        <v>484.08800000000002</v>
      </c>
      <c r="J37" s="34">
        <v>41.731000000000002</v>
      </c>
      <c r="K37" s="34">
        <v>29.116</v>
      </c>
      <c r="L37" s="34">
        <v>253.637</v>
      </c>
      <c r="N37" s="36">
        <v>2021</v>
      </c>
      <c r="O37" s="34">
        <v>34071.800999999999</v>
      </c>
      <c r="P37" s="35">
        <v>78.742000000000004</v>
      </c>
      <c r="Q37" s="35">
        <v>1839.663</v>
      </c>
      <c r="R37" s="35">
        <v>32.201999999999998</v>
      </c>
      <c r="S37" s="35">
        <v>8.2829999999999995</v>
      </c>
      <c r="T37" s="37">
        <v>1192.664</v>
      </c>
      <c r="U37" s="37">
        <v>23.558</v>
      </c>
      <c r="V37" s="37">
        <v>20.689</v>
      </c>
      <c r="W37" s="37">
        <v>942.57600000000002</v>
      </c>
      <c r="X37" s="35">
        <v>32291.285</v>
      </c>
    </row>
    <row r="38" spans="1:24" ht="10.5" customHeight="1">
      <c r="A38" s="36">
        <v>2022</v>
      </c>
      <c r="B38" s="21">
        <v>270886.96899999998</v>
      </c>
      <c r="C38" s="34">
        <v>164241</v>
      </c>
      <c r="D38" s="34">
        <v>12608</v>
      </c>
      <c r="E38" s="34">
        <v>3074</v>
      </c>
      <c r="F38" s="34">
        <v>797</v>
      </c>
      <c r="G38" s="34">
        <v>4886</v>
      </c>
      <c r="H38" s="34">
        <v>7912</v>
      </c>
      <c r="I38" s="34">
        <v>673</v>
      </c>
      <c r="J38" s="34">
        <v>64</v>
      </c>
      <c r="K38" s="34">
        <v>39</v>
      </c>
      <c r="L38" s="34">
        <v>441</v>
      </c>
      <c r="N38" s="36">
        <v>2022</v>
      </c>
      <c r="O38" s="34">
        <v>34139</v>
      </c>
      <c r="P38" s="34">
        <v>62</v>
      </c>
      <c r="Q38" s="38">
        <v>1752</v>
      </c>
      <c r="R38" s="38">
        <v>48</v>
      </c>
      <c r="S38" s="38">
        <v>13</v>
      </c>
      <c r="T38" s="38">
        <v>1182</v>
      </c>
      <c r="U38" s="38">
        <v>25</v>
      </c>
      <c r="V38" s="34">
        <v>28</v>
      </c>
      <c r="W38" s="38">
        <v>1013</v>
      </c>
      <c r="X38" s="34">
        <v>38665</v>
      </c>
    </row>
    <row r="39" spans="1:24" ht="10.5" customHeight="1">
      <c r="A39" s="36">
        <v>2023</v>
      </c>
      <c r="B39" s="21">
        <v>265006.20766666665</v>
      </c>
      <c r="C39" s="21">
        <v>160237.179</v>
      </c>
      <c r="D39" s="21">
        <v>11757.522999999999</v>
      </c>
      <c r="E39" s="21">
        <v>3278.2719999999999</v>
      </c>
      <c r="F39" s="21">
        <v>533.40599999999995</v>
      </c>
      <c r="G39" s="21">
        <v>4947.5680000000002</v>
      </c>
      <c r="H39" s="21">
        <v>8347.2330000000002</v>
      </c>
      <c r="I39" s="21">
        <v>665.19600000000003</v>
      </c>
      <c r="J39" s="21">
        <v>47.746000000000002</v>
      </c>
      <c r="K39" s="21">
        <v>38.543999999999997</v>
      </c>
      <c r="L39" s="21">
        <v>349.03399999999999</v>
      </c>
      <c r="N39" s="36">
        <v>2023</v>
      </c>
      <c r="O39" s="21">
        <v>3368.1397000000002</v>
      </c>
      <c r="P39" s="21">
        <v>62.183</v>
      </c>
      <c r="Q39" s="21">
        <v>1699.4829999999999</v>
      </c>
      <c r="R39" s="21">
        <v>40.408000000000001</v>
      </c>
      <c r="S39" s="21">
        <v>8.7590000000000003</v>
      </c>
      <c r="T39" s="21">
        <v>1161.58</v>
      </c>
      <c r="U39" s="21">
        <v>29.198</v>
      </c>
      <c r="V39" s="21">
        <v>21.684999999999999</v>
      </c>
      <c r="W39" s="21">
        <v>1157.432</v>
      </c>
      <c r="X39" s="21">
        <v>37869.709666666662</v>
      </c>
    </row>
    <row r="40" spans="1:24" s="41" customFormat="1" ht="10.5" customHeight="1">
      <c r="A40" s="39" t="s">
        <v>49</v>
      </c>
      <c r="B40" s="21"/>
      <c r="C40" s="40"/>
      <c r="D40" s="40"/>
      <c r="E40" s="40"/>
      <c r="F40" s="40"/>
      <c r="G40" s="40"/>
      <c r="H40" s="40"/>
      <c r="I40" s="40"/>
      <c r="J40" s="40"/>
      <c r="K40" s="40"/>
      <c r="L40" s="40"/>
      <c r="N40" s="39" t="s">
        <v>49</v>
      </c>
      <c r="O40" s="40"/>
      <c r="P40" s="40"/>
      <c r="Q40" s="42"/>
      <c r="R40" s="42"/>
      <c r="S40" s="42"/>
      <c r="T40" s="42"/>
      <c r="U40" s="42"/>
      <c r="V40" s="40"/>
      <c r="W40" s="42"/>
      <c r="X40" s="43"/>
    </row>
    <row r="41" spans="1:24" ht="10.5" customHeight="1">
      <c r="A41" s="27">
        <v>2024</v>
      </c>
      <c r="B41" s="21">
        <v>266754.2185553381</v>
      </c>
      <c r="C41" s="21">
        <v>161970.25558461185</v>
      </c>
      <c r="D41" s="21">
        <v>11987.286974575994</v>
      </c>
      <c r="E41" s="21">
        <v>3266.2883883980426</v>
      </c>
      <c r="F41" s="21">
        <v>590.97680989453193</v>
      </c>
      <c r="G41" s="21">
        <v>5160.9345565288568</v>
      </c>
      <c r="H41" s="21">
        <v>8400.5535798361234</v>
      </c>
      <c r="I41" s="21">
        <v>665.20319935813995</v>
      </c>
      <c r="J41" s="21">
        <v>49.185392857099998</v>
      </c>
      <c r="K41" s="21">
        <v>27.612174207063838</v>
      </c>
      <c r="L41" s="21">
        <v>270.20618625000003</v>
      </c>
      <c r="N41" s="27">
        <f>A41</f>
        <v>2024</v>
      </c>
      <c r="O41" s="21">
        <v>3301.0060985862128</v>
      </c>
      <c r="P41" s="21">
        <v>62.579831533264297</v>
      </c>
      <c r="Q41" s="21">
        <v>1795.2348963442223</v>
      </c>
      <c r="R41" s="21">
        <v>35.194424929301078</v>
      </c>
      <c r="S41" s="21">
        <v>10.968517643033335</v>
      </c>
      <c r="T41" s="21">
        <v>1141.40245</v>
      </c>
      <c r="U41" s="21">
        <v>27.254322560724578</v>
      </c>
      <c r="V41" s="21">
        <v>18.891179999999999</v>
      </c>
      <c r="W41" s="21">
        <v>1002.0823333333333</v>
      </c>
      <c r="X41" s="21">
        <v>38074.371908877562</v>
      </c>
    </row>
    <row r="42" spans="1:24" s="41" customFormat="1" ht="10.5" customHeight="1">
      <c r="A42" s="39" t="s">
        <v>50</v>
      </c>
      <c r="B42" s="21"/>
      <c r="C42" s="40"/>
      <c r="D42" s="40"/>
      <c r="E42" s="40"/>
      <c r="F42" s="40"/>
      <c r="G42" s="40"/>
      <c r="H42" s="40"/>
      <c r="I42" s="40"/>
      <c r="J42" s="40"/>
      <c r="K42" s="40"/>
      <c r="L42" s="40"/>
      <c r="N42" s="39" t="s">
        <v>50</v>
      </c>
      <c r="O42" s="40"/>
      <c r="P42" s="40"/>
      <c r="Q42" s="34"/>
      <c r="R42" s="40"/>
      <c r="S42" s="40"/>
      <c r="T42" s="40"/>
      <c r="U42" s="40"/>
      <c r="V42" s="40"/>
      <c r="W42" s="42"/>
      <c r="X42" s="43"/>
    </row>
    <row r="43" spans="1:24" ht="10.5" customHeight="1">
      <c r="A43" s="36">
        <f>A41+1</f>
        <v>2025</v>
      </c>
      <c r="B43" s="21">
        <v>268839.07222405123</v>
      </c>
      <c r="C43" s="21">
        <v>163340.59234710617</v>
      </c>
      <c r="D43" s="21">
        <v>11987.829564870603</v>
      </c>
      <c r="E43" s="21">
        <v>3252.7574153757855</v>
      </c>
      <c r="F43" s="21">
        <v>590.97680989453193</v>
      </c>
      <c r="G43" s="21">
        <v>5378.6710317014886</v>
      </c>
      <c r="H43" s="21">
        <v>8452.9530392209363</v>
      </c>
      <c r="I43" s="21">
        <v>665.20319935813995</v>
      </c>
      <c r="J43" s="21">
        <v>50.624785714200002</v>
      </c>
      <c r="K43" s="21">
        <v>25.047999999999998</v>
      </c>
      <c r="L43" s="21">
        <v>258.2595</v>
      </c>
      <c r="N43" s="27">
        <f t="shared" ref="N43:N49" si="0">A43</f>
        <v>2025</v>
      </c>
      <c r="O43" s="21">
        <v>3322.4928725261852</v>
      </c>
      <c r="P43" s="21">
        <v>64.555831533264296</v>
      </c>
      <c r="Q43" s="21">
        <v>1811.6819588059261</v>
      </c>
      <c r="R43" s="21">
        <v>33.953802129301074</v>
      </c>
      <c r="S43" s="21">
        <v>9.0161631256473918</v>
      </c>
      <c r="T43" s="21">
        <v>1153.0919928315411</v>
      </c>
      <c r="U43" s="21">
        <v>20.823499999999999</v>
      </c>
      <c r="V43" s="21">
        <v>17.905999999999999</v>
      </c>
      <c r="W43" s="21">
        <v>1003.431</v>
      </c>
      <c r="X43" s="21">
        <v>38371.52955712191</v>
      </c>
    </row>
    <row r="44" spans="1:24" ht="10.5" customHeight="1">
      <c r="A44" s="36">
        <f>A43+1</f>
        <v>2026</v>
      </c>
      <c r="B44" s="21">
        <v>270824.08947144111</v>
      </c>
      <c r="C44" s="21">
        <v>164691.76097555543</v>
      </c>
      <c r="D44" s="21">
        <v>11859.023328959895</v>
      </c>
      <c r="E44" s="21">
        <v>3238.4623092776924</v>
      </c>
      <c r="F44" s="21">
        <v>590.97680989453193</v>
      </c>
      <c r="G44" s="21">
        <v>5489.1128280443463</v>
      </c>
      <c r="H44" s="21">
        <v>8503.7647628138329</v>
      </c>
      <c r="I44" s="21">
        <v>665.20319935813995</v>
      </c>
      <c r="J44" s="21">
        <v>52.064178571299998</v>
      </c>
      <c r="K44" s="21">
        <v>24.6465</v>
      </c>
      <c r="L44" s="21">
        <v>258.15949999999998</v>
      </c>
      <c r="N44" s="27">
        <f t="shared" si="0"/>
        <v>2026</v>
      </c>
      <c r="O44" s="21">
        <v>3344.0965357360506</v>
      </c>
      <c r="P44" s="21">
        <v>66.597831533264298</v>
      </c>
      <c r="Q44" s="21">
        <v>1823.3339588059262</v>
      </c>
      <c r="R44" s="21">
        <v>33.232218829301075</v>
      </c>
      <c r="S44" s="21">
        <v>10.752163125647392</v>
      </c>
      <c r="T44" s="21">
        <v>1166.1808189964156</v>
      </c>
      <c r="U44" s="21">
        <v>20.771000000000001</v>
      </c>
      <c r="V44" s="21">
        <v>16.68</v>
      </c>
      <c r="W44" s="21">
        <v>1009.255</v>
      </c>
      <c r="X44" s="21">
        <v>38745.008730314934</v>
      </c>
    </row>
    <row r="45" spans="1:24" ht="10.5" customHeight="1">
      <c r="A45" s="36">
        <f t="shared" ref="A45:A48" si="1">A44+1</f>
        <v>2027</v>
      </c>
      <c r="B45" s="21">
        <v>272855.85444367898</v>
      </c>
      <c r="C45" s="21">
        <v>166042.89620370718</v>
      </c>
      <c r="D45" s="21">
        <v>11730.217093049183</v>
      </c>
      <c r="E45" s="21">
        <v>3223.9612791140908</v>
      </c>
      <c r="F45" s="21">
        <v>590.97680989453193</v>
      </c>
      <c r="G45" s="21">
        <v>5601.1631489232968</v>
      </c>
      <c r="H45" s="21">
        <v>8552.7505214830708</v>
      </c>
      <c r="I45" s="21">
        <v>665.20319935813995</v>
      </c>
      <c r="J45" s="21">
        <v>53.503571428400001</v>
      </c>
      <c r="K45" s="21">
        <v>24.195</v>
      </c>
      <c r="L45" s="21">
        <v>258.05950000000001</v>
      </c>
      <c r="N45" s="27">
        <f t="shared" si="0"/>
        <v>2027</v>
      </c>
      <c r="O45" s="21">
        <v>3365.440186376688</v>
      </c>
      <c r="P45" s="21">
        <v>68.705831533264302</v>
      </c>
      <c r="Q45" s="21">
        <v>1832.2879588059261</v>
      </c>
      <c r="R45" s="21">
        <v>32.510674529301077</v>
      </c>
      <c r="S45" s="21">
        <v>9.1371631256473922</v>
      </c>
      <c r="T45" s="21">
        <v>1179.3711451612903</v>
      </c>
      <c r="U45" s="21">
        <v>20.768999999999998</v>
      </c>
      <c r="V45" s="21">
        <v>15.454000000000001</v>
      </c>
      <c r="W45" s="21">
        <v>1010.087</v>
      </c>
      <c r="X45" s="21">
        <v>39174.109479798775</v>
      </c>
    </row>
    <row r="46" spans="1:24" ht="10.5" customHeight="1">
      <c r="A46" s="36">
        <f t="shared" si="1"/>
        <v>2028</v>
      </c>
      <c r="B46" s="21">
        <v>274934.6201872988</v>
      </c>
      <c r="C46" s="21">
        <v>167401.55545595978</v>
      </c>
      <c r="D46" s="21">
        <v>11601.412343687225</v>
      </c>
      <c r="E46" s="21">
        <v>3209.6445358903984</v>
      </c>
      <c r="F46" s="21">
        <v>590.97680989453193</v>
      </c>
      <c r="G46" s="21">
        <v>5714.2483506767767</v>
      </c>
      <c r="H46" s="21">
        <v>8599.7418162881404</v>
      </c>
      <c r="I46" s="21">
        <v>665.20319935813995</v>
      </c>
      <c r="J46" s="21">
        <v>54.942964285499997</v>
      </c>
      <c r="K46" s="21">
        <v>23.743500000000001</v>
      </c>
      <c r="L46" s="21">
        <v>257.90949999999998</v>
      </c>
      <c r="N46" s="27">
        <f t="shared" si="0"/>
        <v>2028</v>
      </c>
      <c r="O46" s="21">
        <v>3386.830700834947</v>
      </c>
      <c r="P46" s="21">
        <v>70.883831533264299</v>
      </c>
      <c r="Q46" s="21">
        <v>1841.6699588059262</v>
      </c>
      <c r="R46" s="21">
        <v>31.78916852930108</v>
      </c>
      <c r="S46" s="21">
        <v>10.747163125647392</v>
      </c>
      <c r="T46" s="21">
        <v>1193.0108055555554</v>
      </c>
      <c r="U46" s="21">
        <v>20.7165</v>
      </c>
      <c r="V46" s="21">
        <v>14.228</v>
      </c>
      <c r="W46" s="21">
        <v>1010.763</v>
      </c>
      <c r="X46" s="21">
        <v>39638.906775359159</v>
      </c>
    </row>
    <row r="47" spans="1:24" ht="10.5" customHeight="1">
      <c r="A47" s="36">
        <f t="shared" si="1"/>
        <v>2029</v>
      </c>
      <c r="B47" s="21">
        <v>277104.58148687647</v>
      </c>
      <c r="C47" s="21">
        <v>168768.43505983165</v>
      </c>
      <c r="D47" s="21">
        <v>11472.606107776515</v>
      </c>
      <c r="E47" s="21">
        <v>3195.7774620781433</v>
      </c>
      <c r="F47" s="21">
        <v>590.97680989453193</v>
      </c>
      <c r="G47" s="21">
        <v>5827.9719377146102</v>
      </c>
      <c r="H47" s="21">
        <v>8644.6324614023397</v>
      </c>
      <c r="I47" s="21">
        <v>665.20319935813995</v>
      </c>
      <c r="J47" s="21">
        <v>56.3823571426</v>
      </c>
      <c r="K47" s="21">
        <v>23.292000000000002</v>
      </c>
      <c r="L47" s="21">
        <v>257.80950000000001</v>
      </c>
      <c r="N47" s="27">
        <f t="shared" si="0"/>
        <v>2029</v>
      </c>
      <c r="O47" s="21">
        <v>3408.3361878888054</v>
      </c>
      <c r="P47" s="21">
        <v>73.133831533264299</v>
      </c>
      <c r="Q47" s="21">
        <v>1851.2959588059261</v>
      </c>
      <c r="R47" s="21">
        <v>31.068700429301074</v>
      </c>
      <c r="S47" s="21">
        <v>9.1421631256473912</v>
      </c>
      <c r="T47" s="21">
        <v>1206.9528001792114</v>
      </c>
      <c r="U47" s="21">
        <v>20.713999999999999</v>
      </c>
      <c r="V47" s="21">
        <v>13.002000000000001</v>
      </c>
      <c r="W47" s="21">
        <v>1011.491</v>
      </c>
      <c r="X47" s="21">
        <v>40189.026258716607</v>
      </c>
    </row>
    <row r="48" spans="1:24" ht="10.5" customHeight="1">
      <c r="A48" s="36">
        <f t="shared" si="1"/>
        <v>2030</v>
      </c>
      <c r="B48" s="21">
        <v>279287.15546664671</v>
      </c>
      <c r="C48" s="21">
        <v>170126.91589695754</v>
      </c>
      <c r="D48" s="21">
        <v>11343.799871865804</v>
      </c>
      <c r="E48" s="21">
        <v>3182.5332410669421</v>
      </c>
      <c r="F48" s="21">
        <v>590.97680989453193</v>
      </c>
      <c r="G48" s="21">
        <v>5942.0635171607082</v>
      </c>
      <c r="H48" s="21">
        <v>8687.3694612497784</v>
      </c>
      <c r="I48" s="21">
        <v>665.20319935813995</v>
      </c>
      <c r="J48" s="21">
        <v>57.821749999699996</v>
      </c>
      <c r="K48" s="21">
        <v>22.890499999999999</v>
      </c>
      <c r="L48" s="21">
        <v>257.5095</v>
      </c>
      <c r="N48" s="27">
        <f t="shared" si="0"/>
        <v>2030</v>
      </c>
      <c r="O48" s="21">
        <v>3430.007972116241</v>
      </c>
      <c r="P48" s="21">
        <v>75.458831533264302</v>
      </c>
      <c r="Q48" s="21">
        <v>1861.1439588059261</v>
      </c>
      <c r="R48" s="21">
        <v>30.347269429301075</v>
      </c>
      <c r="S48" s="21">
        <v>10.761163125647393</v>
      </c>
      <c r="T48" s="21">
        <v>1221.1047948028674</v>
      </c>
      <c r="U48" s="21">
        <v>20.6615</v>
      </c>
      <c r="V48" s="21">
        <v>11.826000000000001</v>
      </c>
      <c r="W48" s="21">
        <v>1012.2190000000001</v>
      </c>
      <c r="X48" s="21">
        <v>40756.015480234193</v>
      </c>
    </row>
    <row r="49" spans="1:24" ht="10.5" customHeight="1">
      <c r="A49" s="44">
        <f>A48+1</f>
        <v>2031</v>
      </c>
      <c r="B49" s="21">
        <v>281535.11186593142</v>
      </c>
      <c r="C49" s="21">
        <v>171516.59959227336</v>
      </c>
      <c r="D49" s="21">
        <v>11214.993635955094</v>
      </c>
      <c r="E49" s="21">
        <v>3170.0174715324579</v>
      </c>
      <c r="F49" s="21">
        <v>590.97680989453193</v>
      </c>
      <c r="G49" s="21">
        <v>6056.3419000924005</v>
      </c>
      <c r="H49" s="21">
        <v>8727.9436222183176</v>
      </c>
      <c r="I49" s="21">
        <v>665.20319935813995</v>
      </c>
      <c r="J49" s="21">
        <v>59.261142856799999</v>
      </c>
      <c r="K49" s="21">
        <v>22.504030674846625</v>
      </c>
      <c r="L49" s="21">
        <v>257.21023710073712</v>
      </c>
      <c r="N49" s="45">
        <f t="shared" si="0"/>
        <v>2031</v>
      </c>
      <c r="O49" s="21">
        <v>3451.8703937796204</v>
      </c>
      <c r="P49" s="21">
        <v>77.858831533264294</v>
      </c>
      <c r="Q49" s="21">
        <v>1870.4099588059262</v>
      </c>
      <c r="R49" s="21">
        <v>29.624875129301074</v>
      </c>
      <c r="S49" s="21">
        <v>9.1651631256473927</v>
      </c>
      <c r="T49" s="21">
        <v>1235.6677899858275</v>
      </c>
      <c r="U49" s="21">
        <v>20.609248756218907</v>
      </c>
      <c r="V49" s="21">
        <v>10.696538461538461</v>
      </c>
      <c r="W49" s="21">
        <v>1012.9480409559801</v>
      </c>
      <c r="X49" s="21">
        <v>41359.757298748227</v>
      </c>
    </row>
    <row r="50" spans="1:24" ht="261" customHeight="1">
      <c r="A50" s="181" t="s">
        <v>51</v>
      </c>
      <c r="B50" s="181"/>
      <c r="C50" s="181"/>
      <c r="D50" s="181"/>
      <c r="E50" s="181"/>
      <c r="F50" s="181"/>
      <c r="G50" s="181"/>
      <c r="H50" s="46"/>
      <c r="I50" s="46"/>
      <c r="J50" s="46"/>
      <c r="K50" s="46"/>
      <c r="L50" s="46"/>
      <c r="N50" s="182" t="s">
        <v>334</v>
      </c>
      <c r="O50" s="182"/>
      <c r="P50" s="182"/>
      <c r="Q50" s="182"/>
      <c r="R50" s="182"/>
      <c r="S50" s="182"/>
      <c r="T50" s="182"/>
      <c r="U50" s="182"/>
      <c r="V50" s="182"/>
      <c r="W50" s="182"/>
      <c r="X50" s="182"/>
    </row>
    <row r="51" spans="1:24">
      <c r="A51" s="47"/>
      <c r="B51" s="47"/>
      <c r="C51" s="47"/>
      <c r="D51" s="47"/>
      <c r="E51" s="47"/>
      <c r="F51" s="48"/>
      <c r="G51" s="48"/>
      <c r="H51" s="48"/>
      <c r="I51" s="48"/>
      <c r="J51" s="48"/>
      <c r="K51" s="49"/>
      <c r="L51" s="48"/>
      <c r="N51" s="50"/>
      <c r="O51" s="48"/>
      <c r="P51" s="48"/>
      <c r="Q51" s="48"/>
      <c r="R51" s="48"/>
      <c r="S51" s="48"/>
      <c r="T51" s="51"/>
      <c r="U51" s="51"/>
      <c r="V51" s="51"/>
      <c r="W51" s="51"/>
      <c r="X51" s="52"/>
    </row>
    <row r="52" spans="1:24">
      <c r="A52" s="47"/>
      <c r="B52" s="47"/>
      <c r="C52" s="47"/>
      <c r="D52" s="47"/>
      <c r="E52" s="47"/>
      <c r="F52" s="48"/>
      <c r="G52" s="48"/>
      <c r="H52" s="48"/>
      <c r="I52" s="48"/>
      <c r="J52" s="48"/>
      <c r="K52" s="49"/>
      <c r="L52" s="48"/>
      <c r="N52" s="50"/>
      <c r="O52" s="48"/>
      <c r="P52" s="48"/>
      <c r="Q52" s="48"/>
      <c r="R52" s="48"/>
      <c r="S52" s="53"/>
      <c r="T52" s="51"/>
      <c r="U52" s="51"/>
      <c r="V52" s="51"/>
      <c r="W52" s="51"/>
      <c r="X52" s="52"/>
    </row>
    <row r="53" spans="1:24">
      <c r="A53" s="47"/>
      <c r="B53" s="47"/>
      <c r="C53" s="47"/>
      <c r="D53" s="47"/>
      <c r="E53" s="47"/>
      <c r="F53" s="48"/>
      <c r="G53" s="48"/>
      <c r="H53" s="48"/>
      <c r="I53" s="48"/>
      <c r="J53" s="48"/>
      <c r="K53" s="49"/>
      <c r="L53" s="48"/>
      <c r="N53" s="54"/>
      <c r="O53" s="48"/>
      <c r="P53" s="48"/>
      <c r="Q53" s="48"/>
      <c r="R53" s="48"/>
      <c r="S53" s="53"/>
      <c r="T53" s="51"/>
      <c r="U53" s="51"/>
      <c r="V53" s="51"/>
      <c r="W53" s="51"/>
      <c r="X53" s="52"/>
    </row>
    <row r="54" spans="1:24">
      <c r="A54" s="55"/>
      <c r="B54" s="47"/>
      <c r="C54" s="47"/>
      <c r="D54" s="47"/>
      <c r="E54" s="47"/>
      <c r="F54" s="48"/>
      <c r="G54" s="48"/>
      <c r="H54" s="48"/>
      <c r="I54" s="51"/>
      <c r="J54" s="48"/>
      <c r="K54" s="49"/>
      <c r="L54" s="48"/>
      <c r="N54" s="48"/>
      <c r="O54" s="48"/>
      <c r="P54" s="48"/>
      <c r="Q54" s="48"/>
      <c r="R54" s="48"/>
      <c r="S54" s="53"/>
      <c r="T54" s="51"/>
      <c r="U54" s="51"/>
      <c r="V54" s="51"/>
      <c r="W54" s="51"/>
      <c r="X54" s="52"/>
    </row>
    <row r="55" spans="1:24" ht="15.75">
      <c r="A55" s="56"/>
      <c r="B55" s="56"/>
      <c r="C55" s="57"/>
      <c r="D55" s="57"/>
      <c r="E55" s="56"/>
      <c r="F55" s="51"/>
      <c r="G55" s="48"/>
      <c r="H55" s="49"/>
      <c r="I55" s="51"/>
      <c r="J55" s="51"/>
      <c r="K55" s="51"/>
      <c r="L55" s="51"/>
      <c r="N55" s="51"/>
      <c r="O55" s="48"/>
      <c r="P55" s="48"/>
      <c r="Q55" s="48"/>
      <c r="R55" s="48"/>
      <c r="S55" s="53"/>
      <c r="T55" s="51"/>
      <c r="U55" s="51"/>
      <c r="V55" s="51"/>
      <c r="W55" s="51"/>
      <c r="X55" s="52"/>
    </row>
    <row r="56" spans="1:24" ht="15.75">
      <c r="A56" s="56"/>
      <c r="B56" s="56"/>
      <c r="C56" s="56"/>
      <c r="D56" s="56"/>
      <c r="E56" s="57"/>
      <c r="F56" s="49"/>
      <c r="G56" s="48"/>
      <c r="H56" s="49"/>
      <c r="I56" s="51"/>
      <c r="J56" s="51"/>
      <c r="K56" s="49"/>
      <c r="L56" s="49"/>
      <c r="N56" s="51"/>
      <c r="O56" s="48"/>
      <c r="P56" s="48"/>
      <c r="Q56" s="48"/>
      <c r="R56" s="48"/>
      <c r="S56" s="53"/>
      <c r="T56" s="51"/>
      <c r="U56" s="51"/>
      <c r="V56" s="51"/>
      <c r="W56" s="51"/>
      <c r="X56" s="52"/>
    </row>
    <row r="57" spans="1:24" ht="15.75">
      <c r="A57" s="56"/>
      <c r="B57" s="56"/>
      <c r="C57" s="56"/>
      <c r="D57" s="56"/>
      <c r="E57" s="56"/>
      <c r="F57" s="49"/>
      <c r="G57" s="48"/>
      <c r="H57" s="49"/>
      <c r="I57" s="51"/>
      <c r="J57" s="51"/>
      <c r="K57" s="49"/>
      <c r="L57" s="49"/>
      <c r="N57" s="51"/>
      <c r="O57" s="48"/>
      <c r="P57" s="48"/>
      <c r="Q57" s="48"/>
      <c r="R57" s="48"/>
      <c r="S57" s="53"/>
      <c r="T57" s="51"/>
      <c r="U57" s="51"/>
      <c r="V57" s="51"/>
      <c r="W57" s="51"/>
      <c r="X57" s="52"/>
    </row>
    <row r="58" spans="1:24" ht="15.75">
      <c r="A58" s="56"/>
      <c r="B58" s="56"/>
      <c r="C58" s="56"/>
      <c r="D58" s="56"/>
      <c r="E58" s="56"/>
      <c r="F58" s="49"/>
      <c r="G58" s="48"/>
      <c r="H58" s="49"/>
      <c r="I58" s="51"/>
      <c r="J58" s="51"/>
      <c r="K58" s="49"/>
      <c r="L58" s="49"/>
      <c r="N58" s="51"/>
      <c r="O58" s="48"/>
      <c r="P58" s="48"/>
      <c r="Q58" s="48"/>
      <c r="R58" s="48"/>
      <c r="S58" s="53"/>
      <c r="T58" s="51"/>
      <c r="U58" s="51"/>
      <c r="V58" s="51"/>
      <c r="W58" s="51"/>
      <c r="X58" s="52"/>
    </row>
    <row r="59" spans="1:24" ht="15.75">
      <c r="A59" s="56"/>
      <c r="B59" s="56"/>
      <c r="C59" s="56"/>
      <c r="D59" s="56"/>
      <c r="E59" s="56"/>
      <c r="F59" s="49"/>
      <c r="G59" s="48"/>
      <c r="H59" s="49"/>
      <c r="I59" s="49"/>
      <c r="J59" s="49"/>
      <c r="K59" s="49"/>
      <c r="L59" s="49"/>
      <c r="N59" s="49"/>
      <c r="O59" s="48"/>
      <c r="P59" s="48"/>
      <c r="Q59" s="48"/>
      <c r="R59" s="48"/>
      <c r="S59" s="53"/>
      <c r="T59" s="51"/>
      <c r="U59" s="51"/>
      <c r="V59" s="51"/>
      <c r="W59" s="51"/>
      <c r="X59" s="52"/>
    </row>
    <row r="60" spans="1:24" ht="15.75">
      <c r="A60" s="58"/>
      <c r="B60" s="59"/>
      <c r="C60" s="59"/>
      <c r="D60" s="59"/>
      <c r="E60" s="56"/>
      <c r="F60" s="56"/>
      <c r="G60" s="56"/>
      <c r="H60" s="59"/>
      <c r="I60" s="56"/>
      <c r="J60" s="56"/>
      <c r="K60" s="56"/>
      <c r="L60" s="56"/>
      <c r="N60" s="56"/>
      <c r="O60" s="59"/>
      <c r="P60" s="56"/>
      <c r="Q60" s="56"/>
      <c r="R60" s="56"/>
      <c r="S60" s="56"/>
      <c r="T60" s="56"/>
      <c r="U60" s="56"/>
      <c r="V60" s="56"/>
    </row>
    <row r="61" spans="1:24" ht="15.75">
      <c r="A61" s="58"/>
      <c r="B61" s="59"/>
      <c r="C61" s="59"/>
      <c r="D61" s="59"/>
      <c r="E61" s="59"/>
      <c r="F61" s="59"/>
      <c r="G61" s="59"/>
      <c r="H61" s="59"/>
      <c r="I61" s="56"/>
      <c r="J61" s="56"/>
      <c r="K61" s="59"/>
      <c r="L61" s="59"/>
      <c r="N61" s="56"/>
      <c r="O61" s="59"/>
      <c r="P61" s="56"/>
      <c r="Q61" s="56"/>
      <c r="R61" s="56"/>
      <c r="S61" s="56"/>
      <c r="T61" s="56"/>
      <c r="U61" s="56"/>
      <c r="V61" s="56"/>
    </row>
    <row r="62" spans="1:24" ht="15">
      <c r="A62" s="60"/>
      <c r="B62" s="61"/>
      <c r="C62" s="61"/>
      <c r="D62" s="61"/>
      <c r="E62" s="61"/>
      <c r="F62" s="61"/>
      <c r="G62" s="61"/>
      <c r="H62" s="61"/>
      <c r="I62" s="62"/>
      <c r="J62" s="62"/>
      <c r="K62" s="61"/>
      <c r="L62" s="61"/>
      <c r="N62" s="62"/>
      <c r="O62" s="61"/>
      <c r="P62" s="62"/>
      <c r="Q62" s="62"/>
      <c r="R62" s="62"/>
      <c r="S62" s="62"/>
      <c r="T62" s="62"/>
      <c r="U62" s="62"/>
      <c r="V62" s="62"/>
      <c r="W62" s="62"/>
    </row>
  </sheetData>
  <mergeCells count="4">
    <mergeCell ref="A1:L1"/>
    <mergeCell ref="N1:X1"/>
    <mergeCell ref="A50:G50"/>
    <mergeCell ref="N50:X50"/>
  </mergeCells>
  <pageMargins left="0.35" right="0.35" top="0.4" bottom="0.4" header="0" footer="0"/>
  <pageSetup orientation="portrait" r:id="rId1"/>
  <headerFooter alignWithMargins="0"/>
  <ignoredErrors>
    <ignoredError sqref="B3:X3" numberStoredAsText="1"/>
    <ignoredError sqref="A40:X40 A39 M39:N39 A42:X42 A41 M41:N41 A49 A43 M43:N43 A44 M44:N44 A45 M45:N45 A46 M46:N46 A47 M47:N47 A48 M48:N48 M49:N49"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0D119-D00A-4EB6-A65D-FE16E3975DC8}">
  <dimension ref="A1:N107"/>
  <sheetViews>
    <sheetView zoomScaleNormal="100" zoomScaleSheetLayoutView="100" workbookViewId="0">
      <selection activeCell="M1" sqref="M1"/>
    </sheetView>
  </sheetViews>
  <sheetFormatPr defaultColWidth="9.140625" defaultRowHeight="12.75"/>
  <cols>
    <col min="1" max="1" width="37.85546875" style="63" customWidth="1"/>
    <col min="2" max="10" width="10.42578125" style="63" customWidth="1"/>
    <col min="11" max="12" width="9.140625" style="63"/>
    <col min="13" max="14" width="10.85546875" style="63" bestFit="1" customWidth="1"/>
    <col min="15" max="16384" width="9.140625" style="63"/>
  </cols>
  <sheetData>
    <row r="1" spans="1:14" ht="13.5" thickBot="1">
      <c r="A1" s="189" t="s">
        <v>234</v>
      </c>
      <c r="B1" s="189"/>
      <c r="C1" s="189"/>
      <c r="D1" s="189"/>
      <c r="E1" s="189"/>
      <c r="F1" s="189"/>
      <c r="G1" s="189"/>
      <c r="H1" s="189"/>
      <c r="I1" s="189"/>
      <c r="J1" s="189"/>
    </row>
    <row r="2" spans="1:14" ht="13.5" thickTop="1">
      <c r="A2" s="184" t="s">
        <v>235</v>
      </c>
      <c r="B2" s="64" t="s">
        <v>54</v>
      </c>
      <c r="C2" s="64" t="s">
        <v>55</v>
      </c>
      <c r="D2" s="186" t="s">
        <v>56</v>
      </c>
      <c r="E2" s="187"/>
      <c r="F2" s="187"/>
      <c r="G2" s="187"/>
      <c r="H2" s="187"/>
      <c r="I2" s="187"/>
      <c r="J2" s="187"/>
    </row>
    <row r="3" spans="1:14">
      <c r="A3" s="185"/>
      <c r="B3" s="96">
        <v>2023</v>
      </c>
      <c r="C3" s="96">
        <f>B3+1</f>
        <v>2024</v>
      </c>
      <c r="D3" s="96">
        <f t="shared" ref="D3:J3" si="0">C3+1</f>
        <v>2025</v>
      </c>
      <c r="E3" s="96">
        <f t="shared" si="0"/>
        <v>2026</v>
      </c>
      <c r="F3" s="96">
        <f t="shared" si="0"/>
        <v>2027</v>
      </c>
      <c r="G3" s="96">
        <f t="shared" si="0"/>
        <v>2028</v>
      </c>
      <c r="H3" s="96">
        <f t="shared" si="0"/>
        <v>2029</v>
      </c>
      <c r="I3" s="96">
        <f t="shared" si="0"/>
        <v>2030</v>
      </c>
      <c r="J3" s="97">
        <f t="shared" si="0"/>
        <v>2031</v>
      </c>
    </row>
    <row r="4" spans="1:14">
      <c r="A4" s="108"/>
      <c r="B4" s="71" t="s">
        <v>24</v>
      </c>
      <c r="C4" s="71" t="s">
        <v>25</v>
      </c>
      <c r="D4" s="72" t="s">
        <v>26</v>
      </c>
      <c r="E4" s="71" t="s">
        <v>27</v>
      </c>
      <c r="F4" s="71" t="s">
        <v>28</v>
      </c>
      <c r="G4" s="71" t="s">
        <v>29</v>
      </c>
      <c r="H4" s="71" t="s">
        <v>30</v>
      </c>
      <c r="I4" s="71" t="s">
        <v>31</v>
      </c>
      <c r="J4" s="73" t="s">
        <v>32</v>
      </c>
    </row>
    <row r="5" spans="1:14">
      <c r="A5" s="123" t="s">
        <v>236</v>
      </c>
      <c r="B5" s="124">
        <v>159025778</v>
      </c>
      <c r="C5" s="124">
        <v>160751700</v>
      </c>
      <c r="D5" s="124">
        <v>162117200</v>
      </c>
      <c r="E5" s="124">
        <v>163459000</v>
      </c>
      <c r="F5" s="124">
        <v>164798500</v>
      </c>
      <c r="G5" s="124">
        <v>166143300</v>
      </c>
      <c r="H5" s="124">
        <v>167493000</v>
      </c>
      <c r="I5" s="124">
        <v>168832000</v>
      </c>
      <c r="J5" s="125">
        <v>170200400</v>
      </c>
    </row>
    <row r="6" spans="1:14">
      <c r="A6" s="126" t="s">
        <v>237</v>
      </c>
      <c r="B6" s="127">
        <v>23463441.836682186</v>
      </c>
      <c r="C6" s="127">
        <v>27655800</v>
      </c>
      <c r="D6" s="127">
        <v>27890700</v>
      </c>
      <c r="E6" s="127">
        <v>28121600</v>
      </c>
      <c r="F6" s="127">
        <v>28352000</v>
      </c>
      <c r="G6" s="127">
        <v>28583400</v>
      </c>
      <c r="H6" s="127">
        <v>28815600</v>
      </c>
      <c r="I6" s="127">
        <v>29046000</v>
      </c>
      <c r="J6" s="128">
        <v>29281400</v>
      </c>
      <c r="M6" s="129"/>
      <c r="N6" s="129"/>
    </row>
    <row r="7" spans="1:14">
      <c r="A7" s="130" t="s">
        <v>238</v>
      </c>
      <c r="B7" s="127">
        <v>20947595.869276993</v>
      </c>
      <c r="C7" s="127">
        <v>25154100</v>
      </c>
      <c r="D7" s="127">
        <v>25367800</v>
      </c>
      <c r="E7" s="127">
        <v>25577800</v>
      </c>
      <c r="F7" s="127">
        <v>25787400</v>
      </c>
      <c r="G7" s="127">
        <v>25997800</v>
      </c>
      <c r="H7" s="127">
        <v>26209000</v>
      </c>
      <c r="I7" s="127">
        <v>26418500</v>
      </c>
      <c r="J7" s="128">
        <v>26632700</v>
      </c>
    </row>
    <row r="8" spans="1:14">
      <c r="A8" s="130" t="s">
        <v>239</v>
      </c>
      <c r="B8" s="127">
        <v>2515845.9674051907</v>
      </c>
      <c r="C8" s="127">
        <v>2501700</v>
      </c>
      <c r="D8" s="127">
        <v>2522900</v>
      </c>
      <c r="E8" s="127">
        <v>2543800</v>
      </c>
      <c r="F8" s="127">
        <v>2564700</v>
      </c>
      <c r="G8" s="127">
        <v>2585600</v>
      </c>
      <c r="H8" s="127">
        <v>2606600</v>
      </c>
      <c r="I8" s="127">
        <v>2627400</v>
      </c>
      <c r="J8" s="128">
        <v>2648700</v>
      </c>
      <c r="K8" s="83"/>
      <c r="L8" s="83"/>
    </row>
    <row r="9" spans="1:14">
      <c r="A9" s="126" t="s">
        <v>240</v>
      </c>
      <c r="B9" s="127">
        <v>101811931.72643152</v>
      </c>
      <c r="C9" s="127">
        <v>100348000</v>
      </c>
      <c r="D9" s="127">
        <v>101200400</v>
      </c>
      <c r="E9" s="127">
        <v>102038000</v>
      </c>
      <c r="F9" s="127">
        <v>102874200</v>
      </c>
      <c r="G9" s="127">
        <v>103713700</v>
      </c>
      <c r="H9" s="127">
        <v>104556200</v>
      </c>
      <c r="I9" s="127">
        <v>105392100</v>
      </c>
      <c r="J9" s="128">
        <v>106246300</v>
      </c>
    </row>
    <row r="10" spans="1:14">
      <c r="A10" s="130" t="s">
        <v>241</v>
      </c>
      <c r="B10" s="127">
        <v>92162875.955794141</v>
      </c>
      <c r="C10" s="127">
        <v>90693600</v>
      </c>
      <c r="D10" s="127">
        <v>91464000</v>
      </c>
      <c r="E10" s="127">
        <v>92221000</v>
      </c>
      <c r="F10" s="127">
        <v>92976700</v>
      </c>
      <c r="G10" s="127">
        <v>93735500</v>
      </c>
      <c r="H10" s="127">
        <v>94496900</v>
      </c>
      <c r="I10" s="127">
        <v>95252400</v>
      </c>
      <c r="J10" s="128">
        <v>96024400</v>
      </c>
    </row>
    <row r="11" spans="1:14">
      <c r="A11" s="130" t="s">
        <v>242</v>
      </c>
      <c r="B11" s="127">
        <v>9649055.7706373744</v>
      </c>
      <c r="C11" s="127">
        <v>9654400</v>
      </c>
      <c r="D11" s="127">
        <v>9736400</v>
      </c>
      <c r="E11" s="127">
        <v>9817000</v>
      </c>
      <c r="F11" s="127">
        <v>9897400</v>
      </c>
      <c r="G11" s="127">
        <v>9978200</v>
      </c>
      <c r="H11" s="127">
        <v>10059200</v>
      </c>
      <c r="I11" s="127">
        <v>10139700</v>
      </c>
      <c r="J11" s="128">
        <v>10221800</v>
      </c>
    </row>
    <row r="12" spans="1:14">
      <c r="A12" s="126" t="s">
        <v>243</v>
      </c>
      <c r="B12" s="127">
        <v>19312453.591603562</v>
      </c>
      <c r="C12" s="127">
        <v>18694000</v>
      </c>
      <c r="D12" s="127">
        <v>18852800</v>
      </c>
      <c r="E12" s="127">
        <v>19008800</v>
      </c>
      <c r="F12" s="127">
        <v>19164600</v>
      </c>
      <c r="G12" s="127">
        <v>19321000</v>
      </c>
      <c r="H12" s="127">
        <v>19477900</v>
      </c>
      <c r="I12" s="127">
        <v>19633600</v>
      </c>
      <c r="J12" s="128">
        <v>19792800</v>
      </c>
    </row>
    <row r="13" spans="1:14">
      <c r="A13" s="130" t="s">
        <v>244</v>
      </c>
      <c r="B13" s="127">
        <v>12855426.453697937</v>
      </c>
      <c r="C13" s="127">
        <v>12448000</v>
      </c>
      <c r="D13" s="127">
        <v>12553800</v>
      </c>
      <c r="E13" s="127">
        <v>12657700</v>
      </c>
      <c r="F13" s="127">
        <v>12761400</v>
      </c>
      <c r="G13" s="127">
        <v>12865500</v>
      </c>
      <c r="H13" s="127">
        <v>12970000</v>
      </c>
      <c r="I13" s="127">
        <v>13073700</v>
      </c>
      <c r="J13" s="128">
        <v>13179700</v>
      </c>
    </row>
    <row r="14" spans="1:14">
      <c r="A14" s="130" t="s">
        <v>245</v>
      </c>
      <c r="B14" s="127">
        <v>4377351.6090614479</v>
      </c>
      <c r="C14" s="127">
        <v>4214800</v>
      </c>
      <c r="D14" s="127">
        <v>4250600</v>
      </c>
      <c r="E14" s="127">
        <v>4285700</v>
      </c>
      <c r="F14" s="127">
        <v>4320900</v>
      </c>
      <c r="G14" s="127">
        <v>4356100</v>
      </c>
      <c r="H14" s="127">
        <v>4391500</v>
      </c>
      <c r="I14" s="127">
        <v>4426600</v>
      </c>
      <c r="J14" s="128">
        <v>4462500</v>
      </c>
    </row>
    <row r="15" spans="1:14">
      <c r="A15" s="130" t="s">
        <v>246</v>
      </c>
      <c r="B15" s="127">
        <v>1151539.9861365412</v>
      </c>
      <c r="C15" s="127">
        <v>1127100</v>
      </c>
      <c r="D15" s="127">
        <v>1136700</v>
      </c>
      <c r="E15" s="127">
        <v>1146100</v>
      </c>
      <c r="F15" s="127">
        <v>1155500</v>
      </c>
      <c r="G15" s="127">
        <v>1164900</v>
      </c>
      <c r="H15" s="127">
        <v>1174300</v>
      </c>
      <c r="I15" s="127">
        <v>1183700</v>
      </c>
      <c r="J15" s="128">
        <v>1193300</v>
      </c>
    </row>
    <row r="16" spans="1:14">
      <c r="A16" s="130" t="s">
        <v>247</v>
      </c>
      <c r="B16" s="127">
        <v>928135.54270763823</v>
      </c>
      <c r="C16" s="127">
        <v>904100</v>
      </c>
      <c r="D16" s="127">
        <v>911800</v>
      </c>
      <c r="E16" s="127">
        <v>919300</v>
      </c>
      <c r="F16" s="127">
        <v>926900</v>
      </c>
      <c r="G16" s="127">
        <v>934400</v>
      </c>
      <c r="H16" s="127">
        <v>942000</v>
      </c>
      <c r="I16" s="127">
        <v>949500</v>
      </c>
      <c r="J16" s="128">
        <v>957200</v>
      </c>
    </row>
    <row r="17" spans="1:12">
      <c r="A17" s="126" t="s">
        <v>248</v>
      </c>
      <c r="B17" s="127">
        <v>1097725.8563969273</v>
      </c>
      <c r="C17" s="127">
        <v>1085500</v>
      </c>
      <c r="D17" s="127">
        <v>1094700</v>
      </c>
      <c r="E17" s="127">
        <v>1103800</v>
      </c>
      <c r="F17" s="127">
        <v>1112800</v>
      </c>
      <c r="G17" s="127">
        <v>1121900</v>
      </c>
      <c r="H17" s="127">
        <v>1131000</v>
      </c>
      <c r="I17" s="127">
        <v>1140000</v>
      </c>
      <c r="J17" s="128">
        <v>1149300</v>
      </c>
    </row>
    <row r="18" spans="1:12">
      <c r="A18" s="126" t="s">
        <v>249</v>
      </c>
      <c r="B18" s="127">
        <v>13340224.988885807</v>
      </c>
      <c r="C18" s="127">
        <v>12968400</v>
      </c>
      <c r="D18" s="127">
        <v>13078600</v>
      </c>
      <c r="E18" s="127">
        <v>13186900</v>
      </c>
      <c r="F18" s="127">
        <v>13294900</v>
      </c>
      <c r="G18" s="127">
        <v>13403400</v>
      </c>
      <c r="H18" s="127">
        <v>13512300</v>
      </c>
      <c r="I18" s="127">
        <v>13620300</v>
      </c>
      <c r="J18" s="128">
        <v>13730700</v>
      </c>
    </row>
    <row r="19" spans="1:12">
      <c r="A19" s="130" t="s">
        <v>250</v>
      </c>
      <c r="B19" s="127">
        <v>8993038.9212947991</v>
      </c>
      <c r="C19" s="127">
        <v>8690900</v>
      </c>
      <c r="D19" s="127">
        <v>8764800</v>
      </c>
      <c r="E19" s="127">
        <v>8837300</v>
      </c>
      <c r="F19" s="127">
        <v>8909700</v>
      </c>
      <c r="G19" s="127">
        <v>8982400</v>
      </c>
      <c r="H19" s="127">
        <v>9055400</v>
      </c>
      <c r="I19" s="127">
        <v>9127800</v>
      </c>
      <c r="J19" s="128">
        <v>9201800</v>
      </c>
    </row>
    <row r="20" spans="1:12">
      <c r="A20" s="130" t="s">
        <v>251</v>
      </c>
      <c r="B20" s="127">
        <v>3401047.4540432217</v>
      </c>
      <c r="C20" s="127">
        <v>3300700</v>
      </c>
      <c r="D20" s="127">
        <v>3328800</v>
      </c>
      <c r="E20" s="127">
        <v>3356300</v>
      </c>
      <c r="F20" s="127">
        <v>3383800</v>
      </c>
      <c r="G20" s="127">
        <v>3411400</v>
      </c>
      <c r="H20" s="127">
        <v>3439100</v>
      </c>
      <c r="I20" s="127">
        <v>3466600</v>
      </c>
      <c r="J20" s="128">
        <v>3494700</v>
      </c>
    </row>
    <row r="21" spans="1:12">
      <c r="A21" s="130" t="s">
        <v>252</v>
      </c>
      <c r="B21" s="127">
        <v>946138.6135477866</v>
      </c>
      <c r="C21" s="127">
        <v>976800</v>
      </c>
      <c r="D21" s="127">
        <v>985100</v>
      </c>
      <c r="E21" s="127">
        <v>993200</v>
      </c>
      <c r="F21" s="127">
        <v>1001400</v>
      </c>
      <c r="G21" s="127">
        <v>1009500</v>
      </c>
      <c r="H21" s="127">
        <v>1017800</v>
      </c>
      <c r="I21" s="127">
        <v>1025900</v>
      </c>
      <c r="J21" s="128">
        <v>1034200</v>
      </c>
    </row>
    <row r="22" spans="1:12">
      <c r="A22" s="131" t="s">
        <v>253</v>
      </c>
      <c r="B22" s="127">
        <v>839984.86300590669</v>
      </c>
      <c r="C22" s="127">
        <v>869500</v>
      </c>
      <c r="D22" s="127">
        <v>876900</v>
      </c>
      <c r="E22" s="127">
        <v>884100</v>
      </c>
      <c r="F22" s="127">
        <v>891400</v>
      </c>
      <c r="G22" s="127">
        <v>898600</v>
      </c>
      <c r="H22" s="127">
        <v>905900</v>
      </c>
      <c r="I22" s="127">
        <v>913200</v>
      </c>
      <c r="J22" s="128">
        <v>920600</v>
      </c>
    </row>
    <row r="23" spans="1:12">
      <c r="A23" s="132" t="s">
        <v>254</v>
      </c>
      <c r="B23" s="127">
        <v>63799.991475150367</v>
      </c>
      <c r="C23" s="127">
        <v>64500</v>
      </c>
      <c r="D23" s="127">
        <v>65000</v>
      </c>
      <c r="E23" s="127">
        <v>65600</v>
      </c>
      <c r="F23" s="127">
        <v>66100</v>
      </c>
      <c r="G23" s="127">
        <v>66700</v>
      </c>
      <c r="H23" s="127">
        <v>67200</v>
      </c>
      <c r="I23" s="127">
        <v>67700</v>
      </c>
      <c r="J23" s="128">
        <v>68300</v>
      </c>
    </row>
    <row r="24" spans="1:12">
      <c r="A24" s="132" t="s">
        <v>255</v>
      </c>
      <c r="B24" s="127">
        <v>42353.759066729501</v>
      </c>
      <c r="C24" s="127">
        <v>42800</v>
      </c>
      <c r="D24" s="127">
        <v>43200</v>
      </c>
      <c r="E24" s="127">
        <v>43500</v>
      </c>
      <c r="F24" s="127">
        <v>43900</v>
      </c>
      <c r="G24" s="127">
        <v>44200</v>
      </c>
      <c r="H24" s="127">
        <v>44600</v>
      </c>
      <c r="I24" s="127">
        <v>45000</v>
      </c>
      <c r="J24" s="128">
        <v>45300</v>
      </c>
    </row>
    <row r="25" spans="1:12">
      <c r="A25" s="123" t="s">
        <v>256</v>
      </c>
      <c r="B25" s="133">
        <v>374013</v>
      </c>
      <c r="C25" s="133">
        <v>358500</v>
      </c>
      <c r="D25" s="133">
        <v>338700</v>
      </c>
      <c r="E25" s="133">
        <v>323300</v>
      </c>
      <c r="F25" s="133">
        <v>310300</v>
      </c>
      <c r="G25" s="133">
        <v>299400</v>
      </c>
      <c r="H25" s="133">
        <v>291900</v>
      </c>
      <c r="I25" s="133">
        <v>286600</v>
      </c>
      <c r="J25" s="134">
        <v>283200</v>
      </c>
    </row>
    <row r="26" spans="1:12">
      <c r="A26" s="135" t="s">
        <v>257</v>
      </c>
      <c r="B26" s="133">
        <v>3278272</v>
      </c>
      <c r="C26" s="133">
        <v>3266300</v>
      </c>
      <c r="D26" s="133">
        <v>3252800</v>
      </c>
      <c r="E26" s="133">
        <v>3238500</v>
      </c>
      <c r="F26" s="133">
        <v>3224000</v>
      </c>
      <c r="G26" s="133">
        <v>3209600</v>
      </c>
      <c r="H26" s="133">
        <v>3195800</v>
      </c>
      <c r="I26" s="133">
        <v>3182500</v>
      </c>
      <c r="J26" s="134">
        <v>3170000</v>
      </c>
    </row>
    <row r="27" spans="1:12">
      <c r="A27" s="126" t="s">
        <v>258</v>
      </c>
      <c r="B27" s="127">
        <v>637899.5686707173</v>
      </c>
      <c r="C27" s="127">
        <v>639600</v>
      </c>
      <c r="D27" s="127">
        <v>639900</v>
      </c>
      <c r="E27" s="127">
        <v>640000</v>
      </c>
      <c r="F27" s="127">
        <v>640000</v>
      </c>
      <c r="G27" s="127">
        <v>640000</v>
      </c>
      <c r="H27" s="127">
        <v>640000</v>
      </c>
      <c r="I27" s="127">
        <v>640000</v>
      </c>
      <c r="J27" s="128">
        <v>640000</v>
      </c>
      <c r="K27" s="83"/>
      <c r="L27" s="83"/>
    </row>
    <row r="28" spans="1:12">
      <c r="A28" s="126" t="s">
        <v>259</v>
      </c>
      <c r="B28" s="127">
        <v>872750.04662856052</v>
      </c>
      <c r="C28" s="127">
        <v>872800</v>
      </c>
      <c r="D28" s="127">
        <v>872800</v>
      </c>
      <c r="E28" s="127">
        <v>872800</v>
      </c>
      <c r="F28" s="127">
        <v>872800</v>
      </c>
      <c r="G28" s="127">
        <v>872800</v>
      </c>
      <c r="H28" s="127">
        <v>872800</v>
      </c>
      <c r="I28" s="127">
        <v>872800</v>
      </c>
      <c r="J28" s="128">
        <v>872800</v>
      </c>
      <c r="K28" s="83"/>
      <c r="L28" s="83"/>
    </row>
    <row r="29" spans="1:12">
      <c r="A29" s="126" t="s">
        <v>260</v>
      </c>
      <c r="B29" s="127">
        <v>1767622.3847007221</v>
      </c>
      <c r="C29" s="127">
        <v>1753900</v>
      </c>
      <c r="D29" s="127">
        <v>1740100</v>
      </c>
      <c r="E29" s="127">
        <v>1725700</v>
      </c>
      <c r="F29" s="127">
        <v>1711200</v>
      </c>
      <c r="G29" s="127">
        <v>1696900</v>
      </c>
      <c r="H29" s="127">
        <v>1683000</v>
      </c>
      <c r="I29" s="127">
        <v>1669800</v>
      </c>
      <c r="J29" s="128">
        <v>1657300</v>
      </c>
      <c r="K29" s="83"/>
      <c r="L29" s="83"/>
    </row>
    <row r="30" spans="1:12">
      <c r="A30" s="135" t="s">
        <v>261</v>
      </c>
      <c r="B30" s="133">
        <v>4947567.9999999991</v>
      </c>
      <c r="C30" s="133">
        <v>5160900</v>
      </c>
      <c r="D30" s="133">
        <v>5378700</v>
      </c>
      <c r="E30" s="133">
        <v>5489100</v>
      </c>
      <c r="F30" s="133">
        <v>5601200</v>
      </c>
      <c r="G30" s="133">
        <v>5714200</v>
      </c>
      <c r="H30" s="133">
        <v>5828000</v>
      </c>
      <c r="I30" s="133">
        <v>5942100</v>
      </c>
      <c r="J30" s="134">
        <v>6056300</v>
      </c>
    </row>
    <row r="31" spans="1:12">
      <c r="A31" s="126" t="s">
        <v>262</v>
      </c>
      <c r="B31" s="127">
        <v>4661130.073710395</v>
      </c>
      <c r="C31" s="127">
        <v>4872300</v>
      </c>
      <c r="D31" s="127">
        <v>5087400</v>
      </c>
      <c r="E31" s="127">
        <v>5195000</v>
      </c>
      <c r="F31" s="127">
        <v>5304300</v>
      </c>
      <c r="G31" s="127">
        <v>5414600</v>
      </c>
      <c r="H31" s="127">
        <v>5525500</v>
      </c>
      <c r="I31" s="127">
        <v>5636800</v>
      </c>
      <c r="J31" s="128">
        <v>5748300</v>
      </c>
    </row>
    <row r="32" spans="1:12">
      <c r="A32" s="130" t="s">
        <v>263</v>
      </c>
      <c r="B32" s="127">
        <v>3738999.8547348664</v>
      </c>
      <c r="C32" s="127">
        <v>3942500</v>
      </c>
      <c r="D32" s="127">
        <v>4147300</v>
      </c>
      <c r="E32" s="127">
        <v>4243900</v>
      </c>
      <c r="F32" s="127">
        <v>4341800</v>
      </c>
      <c r="G32" s="127">
        <v>4440600</v>
      </c>
      <c r="H32" s="127">
        <v>4540000</v>
      </c>
      <c r="I32" s="127">
        <v>4639700</v>
      </c>
      <c r="J32" s="128">
        <v>4739500</v>
      </c>
    </row>
    <row r="33" spans="1:10">
      <c r="A33" s="130" t="s">
        <v>264</v>
      </c>
      <c r="B33" s="127">
        <v>922130.21897552884</v>
      </c>
      <c r="C33" s="127">
        <v>929800</v>
      </c>
      <c r="D33" s="127">
        <v>940100</v>
      </c>
      <c r="E33" s="127">
        <v>951100</v>
      </c>
      <c r="F33" s="127">
        <v>962500</v>
      </c>
      <c r="G33" s="127">
        <v>973900</v>
      </c>
      <c r="H33" s="127">
        <v>985500</v>
      </c>
      <c r="I33" s="127">
        <v>997100</v>
      </c>
      <c r="J33" s="128">
        <v>1008800</v>
      </c>
    </row>
    <row r="34" spans="1:10">
      <c r="A34" s="126" t="s">
        <v>265</v>
      </c>
      <c r="B34" s="127">
        <v>286437.92628960445</v>
      </c>
      <c r="C34" s="127">
        <v>288700</v>
      </c>
      <c r="D34" s="127">
        <v>291300</v>
      </c>
      <c r="E34" s="127">
        <v>294100</v>
      </c>
      <c r="F34" s="127">
        <v>296900</v>
      </c>
      <c r="G34" s="127">
        <v>299700</v>
      </c>
      <c r="H34" s="127">
        <v>302500</v>
      </c>
      <c r="I34" s="127">
        <v>305300</v>
      </c>
      <c r="J34" s="128">
        <v>308100</v>
      </c>
    </row>
    <row r="35" spans="1:10">
      <c r="A35" s="135" t="s">
        <v>266</v>
      </c>
      <c r="B35" s="133">
        <v>1947010</v>
      </c>
      <c r="C35" s="133">
        <v>1928400</v>
      </c>
      <c r="D35" s="133">
        <v>1911000</v>
      </c>
      <c r="E35" s="133">
        <v>1894900</v>
      </c>
      <c r="F35" s="133">
        <v>1880200</v>
      </c>
      <c r="G35" s="133">
        <v>1866800</v>
      </c>
      <c r="H35" s="133">
        <v>1854700</v>
      </c>
      <c r="I35" s="133">
        <v>1843800</v>
      </c>
      <c r="J35" s="134">
        <v>1834000</v>
      </c>
    </row>
    <row r="36" spans="1:10">
      <c r="A36" s="126" t="s">
        <v>267</v>
      </c>
      <c r="B36" s="127">
        <v>556560.34966453817</v>
      </c>
      <c r="C36" s="127">
        <v>563600</v>
      </c>
      <c r="D36" s="127">
        <v>569600</v>
      </c>
      <c r="E36" s="127">
        <v>576100</v>
      </c>
      <c r="F36" s="127">
        <v>582900</v>
      </c>
      <c r="G36" s="127">
        <v>590000</v>
      </c>
      <c r="H36" s="127">
        <v>597300</v>
      </c>
      <c r="I36" s="127">
        <v>605000</v>
      </c>
      <c r="J36" s="128">
        <v>613000</v>
      </c>
    </row>
    <row r="37" spans="1:10">
      <c r="A37" s="126" t="s">
        <v>268</v>
      </c>
      <c r="B37" s="127">
        <v>1390449.6503354618</v>
      </c>
      <c r="C37" s="127">
        <v>1364800</v>
      </c>
      <c r="D37" s="127">
        <v>1341400</v>
      </c>
      <c r="E37" s="127">
        <v>1318800</v>
      </c>
      <c r="F37" s="127">
        <v>1297300</v>
      </c>
      <c r="G37" s="127">
        <v>1276900</v>
      </c>
      <c r="H37" s="127">
        <v>1257400</v>
      </c>
      <c r="I37" s="127">
        <v>1238800</v>
      </c>
      <c r="J37" s="128">
        <v>1221000</v>
      </c>
    </row>
    <row r="38" spans="1:10">
      <c r="A38" s="130" t="s">
        <v>269</v>
      </c>
      <c r="B38" s="127">
        <v>713425.22375661531</v>
      </c>
      <c r="C38" s="127">
        <v>691100</v>
      </c>
      <c r="D38" s="127">
        <v>672000</v>
      </c>
      <c r="E38" s="127">
        <v>653100</v>
      </c>
      <c r="F38" s="127">
        <v>634900</v>
      </c>
      <c r="G38" s="127">
        <v>617300</v>
      </c>
      <c r="H38" s="127">
        <v>600200</v>
      </c>
      <c r="I38" s="127">
        <v>583500</v>
      </c>
      <c r="J38" s="128">
        <v>567400</v>
      </c>
    </row>
    <row r="39" spans="1:10">
      <c r="A39" s="130" t="s">
        <v>270</v>
      </c>
      <c r="B39" s="127">
        <v>307814.40939805604</v>
      </c>
      <c r="C39" s="127">
        <v>304100</v>
      </c>
      <c r="D39" s="127">
        <v>300100</v>
      </c>
      <c r="E39" s="127">
        <v>296500</v>
      </c>
      <c r="F39" s="127">
        <v>293000</v>
      </c>
      <c r="G39" s="127">
        <v>289800</v>
      </c>
      <c r="H39" s="127">
        <v>286700</v>
      </c>
      <c r="I39" s="127">
        <v>283900</v>
      </c>
      <c r="J39" s="128">
        <v>281200</v>
      </c>
    </row>
    <row r="40" spans="1:10">
      <c r="A40" s="130" t="s">
        <v>271</v>
      </c>
      <c r="B40" s="127">
        <v>207568.34885513212</v>
      </c>
      <c r="C40" s="127">
        <v>207900</v>
      </c>
      <c r="D40" s="127">
        <v>207600</v>
      </c>
      <c r="E40" s="127">
        <v>207500</v>
      </c>
      <c r="F40" s="127">
        <v>207500</v>
      </c>
      <c r="G40" s="127">
        <v>207700</v>
      </c>
      <c r="H40" s="127">
        <v>208000</v>
      </c>
      <c r="I40" s="127">
        <v>208400</v>
      </c>
      <c r="J40" s="128">
        <v>208900</v>
      </c>
    </row>
    <row r="41" spans="1:10">
      <c r="A41" s="130" t="s">
        <v>272</v>
      </c>
      <c r="B41" s="127">
        <v>46321.668325658342</v>
      </c>
      <c r="C41" s="127">
        <v>46800</v>
      </c>
      <c r="D41" s="127">
        <v>47100</v>
      </c>
      <c r="E41" s="127">
        <v>47500</v>
      </c>
      <c r="F41" s="127">
        <v>47900</v>
      </c>
      <c r="G41" s="127">
        <v>48300</v>
      </c>
      <c r="H41" s="127">
        <v>48800</v>
      </c>
      <c r="I41" s="127">
        <v>49300</v>
      </c>
      <c r="J41" s="128">
        <v>49800</v>
      </c>
    </row>
    <row r="42" spans="1:10">
      <c r="A42" s="130" t="s">
        <v>273</v>
      </c>
      <c r="B42" s="127">
        <v>60033.323790438022</v>
      </c>
      <c r="C42" s="127">
        <v>59800</v>
      </c>
      <c r="D42" s="127">
        <v>59700</v>
      </c>
      <c r="E42" s="127">
        <v>59600</v>
      </c>
      <c r="F42" s="127">
        <v>59500</v>
      </c>
      <c r="G42" s="127">
        <v>59400</v>
      </c>
      <c r="H42" s="127">
        <v>59400</v>
      </c>
      <c r="I42" s="127">
        <v>59400</v>
      </c>
      <c r="J42" s="128">
        <v>59500</v>
      </c>
    </row>
    <row r="43" spans="1:10">
      <c r="A43" s="130" t="s">
        <v>274</v>
      </c>
      <c r="B43" s="127">
        <v>14704.277125679931</v>
      </c>
      <c r="C43" s="127">
        <v>14600</v>
      </c>
      <c r="D43" s="127">
        <v>14500</v>
      </c>
      <c r="E43" s="127">
        <v>14300</v>
      </c>
      <c r="F43" s="127">
        <v>14200</v>
      </c>
      <c r="G43" s="127">
        <v>14100</v>
      </c>
      <c r="H43" s="127">
        <v>14000</v>
      </c>
      <c r="I43" s="127">
        <v>13900</v>
      </c>
      <c r="J43" s="128">
        <v>13800</v>
      </c>
    </row>
    <row r="44" spans="1:10">
      <c r="A44" s="130" t="s">
        <v>275</v>
      </c>
      <c r="B44" s="127">
        <v>14464.655024334383</v>
      </c>
      <c r="C44" s="127">
        <v>14300</v>
      </c>
      <c r="D44" s="127">
        <v>14200</v>
      </c>
      <c r="E44" s="127">
        <v>14100</v>
      </c>
      <c r="F44" s="127">
        <v>14000</v>
      </c>
      <c r="G44" s="127">
        <v>13900</v>
      </c>
      <c r="H44" s="127">
        <v>13800</v>
      </c>
      <c r="I44" s="127">
        <v>13700</v>
      </c>
      <c r="J44" s="128">
        <v>13600</v>
      </c>
    </row>
    <row r="45" spans="1:10">
      <c r="A45" s="130" t="s">
        <v>276</v>
      </c>
      <c r="B45" s="127">
        <v>8166.321213856284</v>
      </c>
      <c r="C45" s="127">
        <v>8200</v>
      </c>
      <c r="D45" s="127">
        <v>8200</v>
      </c>
      <c r="E45" s="127">
        <v>8200</v>
      </c>
      <c r="F45" s="127">
        <v>8200</v>
      </c>
      <c r="G45" s="127">
        <v>8300</v>
      </c>
      <c r="H45" s="127">
        <v>8300</v>
      </c>
      <c r="I45" s="127">
        <v>8300</v>
      </c>
      <c r="J45" s="128">
        <v>8400</v>
      </c>
    </row>
    <row r="46" spans="1:10">
      <c r="A46" s="130" t="s">
        <v>277</v>
      </c>
      <c r="B46" s="127">
        <v>6157.7555110220437</v>
      </c>
      <c r="C46" s="127">
        <v>6200</v>
      </c>
      <c r="D46" s="127">
        <v>6200</v>
      </c>
      <c r="E46" s="127">
        <v>6300</v>
      </c>
      <c r="F46" s="127">
        <v>6300</v>
      </c>
      <c r="G46" s="127">
        <v>6400</v>
      </c>
      <c r="H46" s="127">
        <v>6400</v>
      </c>
      <c r="I46" s="127">
        <v>6500</v>
      </c>
      <c r="J46" s="128">
        <v>6500</v>
      </c>
    </row>
    <row r="47" spans="1:10">
      <c r="A47" s="130" t="s">
        <v>278</v>
      </c>
      <c r="B47" s="127">
        <v>8055.5625536787866</v>
      </c>
      <c r="C47" s="127">
        <v>8000</v>
      </c>
      <c r="D47" s="127">
        <v>8000</v>
      </c>
      <c r="E47" s="127">
        <v>8000</v>
      </c>
      <c r="F47" s="127">
        <v>7900</v>
      </c>
      <c r="G47" s="127">
        <v>7900</v>
      </c>
      <c r="H47" s="127">
        <v>7900</v>
      </c>
      <c r="I47" s="127">
        <v>7900</v>
      </c>
      <c r="J47" s="136">
        <v>7900</v>
      </c>
    </row>
    <row r="48" spans="1:10">
      <c r="A48" s="94" t="s">
        <v>51</v>
      </c>
      <c r="B48" s="137"/>
      <c r="C48" s="137"/>
      <c r="D48" s="137"/>
      <c r="E48" s="137"/>
      <c r="F48" s="137"/>
      <c r="G48" s="137"/>
      <c r="H48" s="137"/>
      <c r="I48" s="137"/>
      <c r="J48" s="137"/>
    </row>
    <row r="49" spans="1:12" ht="13.5" thickBot="1">
      <c r="A49" s="189" t="s">
        <v>279</v>
      </c>
      <c r="B49" s="189"/>
      <c r="C49" s="189"/>
      <c r="D49" s="189"/>
      <c r="E49" s="189"/>
      <c r="F49" s="189"/>
      <c r="G49" s="189"/>
      <c r="H49" s="189"/>
      <c r="I49" s="189"/>
      <c r="J49" s="189"/>
    </row>
    <row r="50" spans="1:12" ht="13.5" thickTop="1">
      <c r="A50" s="184" t="s">
        <v>235</v>
      </c>
      <c r="B50" s="64" t="s">
        <v>54</v>
      </c>
      <c r="C50" s="64" t="s">
        <v>55</v>
      </c>
      <c r="D50" s="186" t="s">
        <v>56</v>
      </c>
      <c r="E50" s="187"/>
      <c r="F50" s="187"/>
      <c r="G50" s="187"/>
      <c r="H50" s="187"/>
      <c r="I50" s="187"/>
      <c r="J50" s="187"/>
    </row>
    <row r="51" spans="1:12">
      <c r="A51" s="185"/>
      <c r="B51" s="96">
        <v>2023</v>
      </c>
      <c r="C51" s="96">
        <f>B51+1</f>
        <v>2024</v>
      </c>
      <c r="D51" s="96">
        <f t="shared" ref="D51:J51" si="1">C51+1</f>
        <v>2025</v>
      </c>
      <c r="E51" s="96">
        <f t="shared" si="1"/>
        <v>2026</v>
      </c>
      <c r="F51" s="96">
        <f t="shared" si="1"/>
        <v>2027</v>
      </c>
      <c r="G51" s="96">
        <f t="shared" si="1"/>
        <v>2028</v>
      </c>
      <c r="H51" s="96">
        <f t="shared" si="1"/>
        <v>2029</v>
      </c>
      <c r="I51" s="96">
        <f t="shared" si="1"/>
        <v>2030</v>
      </c>
      <c r="J51" s="97">
        <f t="shared" si="1"/>
        <v>2031</v>
      </c>
    </row>
    <row r="52" spans="1:12">
      <c r="A52" s="108"/>
      <c r="B52" s="71" t="s">
        <v>24</v>
      </c>
      <c r="C52" s="71" t="s">
        <v>25</v>
      </c>
      <c r="D52" s="72" t="s">
        <v>26</v>
      </c>
      <c r="E52" s="71" t="s">
        <v>27</v>
      </c>
      <c r="F52" s="71" t="s">
        <v>28</v>
      </c>
      <c r="G52" s="71" t="s">
        <v>29</v>
      </c>
      <c r="H52" s="71" t="s">
        <v>30</v>
      </c>
      <c r="I52" s="71" t="s">
        <v>31</v>
      </c>
      <c r="J52" s="73" t="s">
        <v>32</v>
      </c>
    </row>
    <row r="53" spans="1:12">
      <c r="A53" s="130" t="s">
        <v>280</v>
      </c>
      <c r="B53" s="127">
        <v>2617.7383338104783</v>
      </c>
      <c r="C53" s="127">
        <v>2600</v>
      </c>
      <c r="D53" s="127">
        <v>2700</v>
      </c>
      <c r="E53" s="127">
        <v>2700</v>
      </c>
      <c r="F53" s="127">
        <v>2700</v>
      </c>
      <c r="G53" s="127">
        <v>2800</v>
      </c>
      <c r="H53" s="127">
        <v>2800</v>
      </c>
      <c r="I53" s="127">
        <v>2800</v>
      </c>
      <c r="J53" s="128">
        <v>2900</v>
      </c>
      <c r="K53" s="83"/>
      <c r="L53" s="83"/>
    </row>
    <row r="54" spans="1:12">
      <c r="A54" s="130" t="s">
        <v>281</v>
      </c>
      <c r="B54" s="127">
        <v>1120.3664471800744</v>
      </c>
      <c r="C54" s="127">
        <v>1100</v>
      </c>
      <c r="D54" s="127">
        <v>1100</v>
      </c>
      <c r="E54" s="127">
        <v>1100</v>
      </c>
      <c r="F54" s="127">
        <v>1100</v>
      </c>
      <c r="G54" s="127">
        <v>1100</v>
      </c>
      <c r="H54" s="127">
        <v>1100</v>
      </c>
      <c r="I54" s="127">
        <v>1100</v>
      </c>
      <c r="J54" s="128">
        <v>1100</v>
      </c>
      <c r="K54" s="83"/>
      <c r="L54" s="83"/>
    </row>
    <row r="55" spans="1:12">
      <c r="A55" s="135" t="s">
        <v>282</v>
      </c>
      <c r="B55" s="133">
        <v>8977</v>
      </c>
      <c r="C55" s="133">
        <v>8600</v>
      </c>
      <c r="D55" s="133">
        <v>8600</v>
      </c>
      <c r="E55" s="133">
        <v>8600</v>
      </c>
      <c r="F55" s="133">
        <v>8600</v>
      </c>
      <c r="G55" s="133">
        <v>8600</v>
      </c>
      <c r="H55" s="133">
        <v>8600</v>
      </c>
      <c r="I55" s="133">
        <v>8600</v>
      </c>
      <c r="J55" s="134">
        <v>8600</v>
      </c>
      <c r="K55" s="83"/>
      <c r="L55" s="83"/>
    </row>
    <row r="56" spans="1:12">
      <c r="A56" s="135" t="s">
        <v>283</v>
      </c>
      <c r="B56" s="133">
        <v>60806</v>
      </c>
      <c r="C56" s="133">
        <v>61700</v>
      </c>
      <c r="D56" s="133">
        <v>62600</v>
      </c>
      <c r="E56" s="133">
        <v>63500</v>
      </c>
      <c r="F56" s="133">
        <v>64300</v>
      </c>
      <c r="G56" s="133">
        <v>65100</v>
      </c>
      <c r="H56" s="133">
        <v>65800</v>
      </c>
      <c r="I56" s="133">
        <v>66500</v>
      </c>
      <c r="J56" s="134">
        <v>67100</v>
      </c>
    </row>
    <row r="57" spans="1:12">
      <c r="A57" s="126" t="s">
        <v>284</v>
      </c>
      <c r="B57" s="127">
        <v>56236.809731130983</v>
      </c>
      <c r="C57" s="127">
        <v>57100</v>
      </c>
      <c r="D57" s="127">
        <v>57900</v>
      </c>
      <c r="E57" s="127">
        <v>58700</v>
      </c>
      <c r="F57" s="127">
        <v>59400</v>
      </c>
      <c r="G57" s="127">
        <v>60200</v>
      </c>
      <c r="H57" s="127">
        <v>60800</v>
      </c>
      <c r="I57" s="127">
        <v>61500</v>
      </c>
      <c r="J57" s="128">
        <v>62100</v>
      </c>
    </row>
    <row r="58" spans="1:12">
      <c r="A58" s="126" t="s">
        <v>285</v>
      </c>
      <c r="B58" s="127">
        <v>3720.4242746518612</v>
      </c>
      <c r="C58" s="127">
        <v>3800</v>
      </c>
      <c r="D58" s="127">
        <v>3800</v>
      </c>
      <c r="E58" s="127">
        <v>3900</v>
      </c>
      <c r="F58" s="127">
        <v>3900</v>
      </c>
      <c r="G58" s="127">
        <v>4000</v>
      </c>
      <c r="H58" s="127">
        <v>4000</v>
      </c>
      <c r="I58" s="127">
        <v>4100</v>
      </c>
      <c r="J58" s="128">
        <v>4100</v>
      </c>
    </row>
    <row r="59" spans="1:12">
      <c r="A59" s="126" t="s">
        <v>286</v>
      </c>
      <c r="B59" s="127">
        <v>848.76599421715582</v>
      </c>
      <c r="C59" s="127">
        <v>900</v>
      </c>
      <c r="D59" s="127">
        <v>900</v>
      </c>
      <c r="E59" s="127">
        <v>900</v>
      </c>
      <c r="F59" s="127">
        <v>900</v>
      </c>
      <c r="G59" s="127">
        <v>900</v>
      </c>
      <c r="H59" s="127">
        <v>900</v>
      </c>
      <c r="I59" s="127">
        <v>900</v>
      </c>
      <c r="J59" s="128">
        <v>900</v>
      </c>
    </row>
    <row r="60" spans="1:12">
      <c r="A60" s="135" t="s">
        <v>287</v>
      </c>
      <c r="B60" s="133">
        <v>6011228.9999999991</v>
      </c>
      <c r="C60" s="133">
        <v>6075700</v>
      </c>
      <c r="D60" s="133">
        <v>6137700</v>
      </c>
      <c r="E60" s="133">
        <v>6196800</v>
      </c>
      <c r="F60" s="133">
        <v>6252700</v>
      </c>
      <c r="G60" s="133">
        <v>6305400</v>
      </c>
      <c r="H60" s="133">
        <v>6354700</v>
      </c>
      <c r="I60" s="133">
        <v>6400700</v>
      </c>
      <c r="J60" s="134">
        <v>6443500</v>
      </c>
    </row>
    <row r="61" spans="1:12">
      <c r="A61" s="126" t="s">
        <v>288</v>
      </c>
      <c r="B61" s="127">
        <v>4267756.7391132982</v>
      </c>
      <c r="C61" s="127">
        <v>4322500</v>
      </c>
      <c r="D61" s="127">
        <v>4365300</v>
      </c>
      <c r="E61" s="127">
        <v>4403100</v>
      </c>
      <c r="F61" s="127">
        <v>4437000</v>
      </c>
      <c r="G61" s="127">
        <v>4467400</v>
      </c>
      <c r="H61" s="127">
        <v>4494300</v>
      </c>
      <c r="I61" s="127">
        <v>4517900</v>
      </c>
      <c r="J61" s="128">
        <v>4538100</v>
      </c>
    </row>
    <row r="62" spans="1:12">
      <c r="A62" s="126" t="s">
        <v>289</v>
      </c>
      <c r="B62" s="127">
        <v>1675084.6670204005</v>
      </c>
      <c r="C62" s="127">
        <v>1682800</v>
      </c>
      <c r="D62" s="127">
        <v>1700000</v>
      </c>
      <c r="E62" s="127">
        <v>1719300</v>
      </c>
      <c r="F62" s="127">
        <v>1739300</v>
      </c>
      <c r="G62" s="127">
        <v>1759600</v>
      </c>
      <c r="H62" s="127">
        <v>1780100</v>
      </c>
      <c r="I62" s="127">
        <v>1800600</v>
      </c>
      <c r="J62" s="128">
        <v>1821100</v>
      </c>
    </row>
    <row r="63" spans="1:12">
      <c r="A63" s="126" t="s">
        <v>290</v>
      </c>
      <c r="B63" s="127">
        <v>68387.593866300944</v>
      </c>
      <c r="C63" s="127">
        <v>70400</v>
      </c>
      <c r="D63" s="127">
        <v>72400</v>
      </c>
      <c r="E63" s="127">
        <v>74300</v>
      </c>
      <c r="F63" s="127">
        <v>76300</v>
      </c>
      <c r="G63" s="127">
        <v>78300</v>
      </c>
      <c r="H63" s="127">
        <v>80300</v>
      </c>
      <c r="I63" s="127">
        <v>82300</v>
      </c>
      <c r="J63" s="128">
        <v>84300</v>
      </c>
    </row>
    <row r="64" spans="1:12">
      <c r="A64" s="135" t="s">
        <v>291</v>
      </c>
      <c r="B64" s="133">
        <v>38544</v>
      </c>
      <c r="C64" s="133">
        <v>27600</v>
      </c>
      <c r="D64" s="133">
        <v>25000</v>
      </c>
      <c r="E64" s="133">
        <v>24600</v>
      </c>
      <c r="F64" s="133">
        <v>24200</v>
      </c>
      <c r="G64" s="133">
        <v>23700</v>
      </c>
      <c r="H64" s="133">
        <v>23300</v>
      </c>
      <c r="I64" s="133">
        <v>22900</v>
      </c>
      <c r="J64" s="134">
        <v>22500</v>
      </c>
    </row>
    <row r="65" spans="1:12">
      <c r="A65" s="126" t="s">
        <v>292</v>
      </c>
      <c r="B65" s="127">
        <v>5616.4488969027479</v>
      </c>
      <c r="C65" s="127">
        <v>3800</v>
      </c>
      <c r="D65" s="127">
        <v>3400</v>
      </c>
      <c r="E65" s="127">
        <v>3400</v>
      </c>
      <c r="F65" s="127">
        <v>3300</v>
      </c>
      <c r="G65" s="127">
        <v>3300</v>
      </c>
      <c r="H65" s="127">
        <v>3200</v>
      </c>
      <c r="I65" s="127">
        <v>3100</v>
      </c>
      <c r="J65" s="128">
        <v>3100</v>
      </c>
    </row>
    <row r="66" spans="1:12" ht="12" customHeight="1">
      <c r="A66" s="130" t="s">
        <v>293</v>
      </c>
      <c r="B66" s="127">
        <v>45.543565796001126</v>
      </c>
      <c r="C66" s="127">
        <v>0</v>
      </c>
      <c r="D66" s="127">
        <v>0</v>
      </c>
      <c r="E66" s="127">
        <v>0</v>
      </c>
      <c r="F66" s="127">
        <v>0</v>
      </c>
      <c r="G66" s="127">
        <v>0</v>
      </c>
      <c r="H66" s="127">
        <v>0</v>
      </c>
      <c r="I66" s="127">
        <v>0</v>
      </c>
      <c r="J66" s="128">
        <v>0</v>
      </c>
    </row>
    <row r="67" spans="1:12">
      <c r="A67" s="126" t="s">
        <v>294</v>
      </c>
      <c r="B67" s="127">
        <v>14133.073996904172</v>
      </c>
      <c r="C67" s="127">
        <v>10400</v>
      </c>
      <c r="D67" s="127">
        <v>9400</v>
      </c>
      <c r="E67" s="127">
        <v>9300</v>
      </c>
      <c r="F67" s="127">
        <v>9100</v>
      </c>
      <c r="G67" s="127">
        <v>8900</v>
      </c>
      <c r="H67" s="127">
        <v>8800</v>
      </c>
      <c r="I67" s="127">
        <v>8600</v>
      </c>
      <c r="J67" s="128">
        <v>8500</v>
      </c>
    </row>
    <row r="68" spans="1:12">
      <c r="A68" s="130" t="s">
        <v>295</v>
      </c>
      <c r="B68" s="127">
        <v>107.38627292756175</v>
      </c>
      <c r="C68" s="127">
        <v>100</v>
      </c>
      <c r="D68" s="127">
        <v>100</v>
      </c>
      <c r="E68" s="127">
        <v>100</v>
      </c>
      <c r="F68" s="127">
        <v>100</v>
      </c>
      <c r="G68" s="127">
        <v>100</v>
      </c>
      <c r="H68" s="127">
        <v>0</v>
      </c>
      <c r="I68" s="127">
        <v>0</v>
      </c>
      <c r="J68" s="128">
        <v>0</v>
      </c>
    </row>
    <row r="69" spans="1:12">
      <c r="A69" s="126" t="s">
        <v>296</v>
      </c>
      <c r="B69" s="127">
        <v>8958.2715942091199</v>
      </c>
      <c r="C69" s="127">
        <v>6300</v>
      </c>
      <c r="D69" s="127">
        <v>5700</v>
      </c>
      <c r="E69" s="127">
        <v>5600</v>
      </c>
      <c r="F69" s="127">
        <v>5500</v>
      </c>
      <c r="G69" s="127">
        <v>5400</v>
      </c>
      <c r="H69" s="127">
        <v>5300</v>
      </c>
      <c r="I69" s="127">
        <v>5200</v>
      </c>
      <c r="J69" s="128">
        <v>5100</v>
      </c>
    </row>
    <row r="70" spans="1:12">
      <c r="A70" s="130" t="s">
        <v>297</v>
      </c>
      <c r="B70" s="127">
        <v>506.24540427124555</v>
      </c>
      <c r="C70" s="127">
        <v>200</v>
      </c>
      <c r="D70" s="127">
        <v>200</v>
      </c>
      <c r="E70" s="127">
        <v>200</v>
      </c>
      <c r="F70" s="127">
        <v>200</v>
      </c>
      <c r="G70" s="127">
        <v>200</v>
      </c>
      <c r="H70" s="127">
        <v>200</v>
      </c>
      <c r="I70" s="127">
        <v>200</v>
      </c>
      <c r="J70" s="128">
        <v>200</v>
      </c>
    </row>
    <row r="71" spans="1:12">
      <c r="A71" s="126" t="s">
        <v>298</v>
      </c>
      <c r="B71" s="127">
        <v>6199.756656452445</v>
      </c>
      <c r="C71" s="127">
        <v>4600</v>
      </c>
      <c r="D71" s="127">
        <v>4200</v>
      </c>
      <c r="E71" s="127">
        <v>4100</v>
      </c>
      <c r="F71" s="127">
        <v>4100</v>
      </c>
      <c r="G71" s="127">
        <v>4000</v>
      </c>
      <c r="H71" s="127">
        <v>3900</v>
      </c>
      <c r="I71" s="127">
        <v>3800</v>
      </c>
      <c r="J71" s="128">
        <v>3800</v>
      </c>
    </row>
    <row r="72" spans="1:12">
      <c r="A72" s="130" t="s">
        <v>299</v>
      </c>
      <c r="B72" s="127">
        <v>1722.7678887896177</v>
      </c>
      <c r="C72" s="127">
        <v>1200</v>
      </c>
      <c r="D72" s="127">
        <v>1100</v>
      </c>
      <c r="E72" s="127">
        <v>1100</v>
      </c>
      <c r="F72" s="127">
        <v>1100</v>
      </c>
      <c r="G72" s="127">
        <v>1000</v>
      </c>
      <c r="H72" s="127">
        <v>1000</v>
      </c>
      <c r="I72" s="127">
        <v>1000</v>
      </c>
      <c r="J72" s="128">
        <v>1000</v>
      </c>
    </row>
    <row r="73" spans="1:12">
      <c r="A73" s="126" t="s">
        <v>300</v>
      </c>
      <c r="B73" s="127">
        <v>3636.4488555315152</v>
      </c>
      <c r="C73" s="127">
        <v>2500</v>
      </c>
      <c r="D73" s="127">
        <v>2300</v>
      </c>
      <c r="E73" s="127">
        <v>2200</v>
      </c>
      <c r="F73" s="127">
        <v>2200</v>
      </c>
      <c r="G73" s="127">
        <v>2100</v>
      </c>
      <c r="H73" s="127">
        <v>2100</v>
      </c>
      <c r="I73" s="127">
        <v>2100</v>
      </c>
      <c r="J73" s="128">
        <v>2000</v>
      </c>
    </row>
    <row r="74" spans="1:12">
      <c r="A74" s="130" t="s">
        <v>301</v>
      </c>
      <c r="B74" s="127">
        <v>1886.6884081653006</v>
      </c>
      <c r="C74" s="127">
        <v>1300</v>
      </c>
      <c r="D74" s="127">
        <v>1200</v>
      </c>
      <c r="E74" s="127">
        <v>1200</v>
      </c>
      <c r="F74" s="127">
        <v>1200</v>
      </c>
      <c r="G74" s="127">
        <v>1100</v>
      </c>
      <c r="H74" s="127">
        <v>1100</v>
      </c>
      <c r="I74" s="127">
        <v>1100</v>
      </c>
      <c r="J74" s="128">
        <v>1100</v>
      </c>
    </row>
    <row r="75" spans="1:12">
      <c r="A75" s="138" t="s">
        <v>302</v>
      </c>
      <c r="B75" s="124">
        <v>349034</v>
      </c>
      <c r="C75" s="124">
        <v>270200</v>
      </c>
      <c r="D75" s="124">
        <v>258300</v>
      </c>
      <c r="E75" s="124">
        <v>258200</v>
      </c>
      <c r="F75" s="124">
        <v>258100</v>
      </c>
      <c r="G75" s="124">
        <v>257900</v>
      </c>
      <c r="H75" s="124">
        <v>257800</v>
      </c>
      <c r="I75" s="124">
        <v>257500</v>
      </c>
      <c r="J75" s="125">
        <v>257200</v>
      </c>
    </row>
    <row r="76" spans="1:12" s="109" customFormat="1" ht="80.45" customHeight="1">
      <c r="A76" s="188" t="s">
        <v>338</v>
      </c>
      <c r="B76" s="188"/>
      <c r="C76" s="188"/>
      <c r="D76" s="188"/>
      <c r="E76" s="188"/>
      <c r="F76" s="188"/>
      <c r="G76" s="188"/>
      <c r="H76" s="188"/>
      <c r="I76" s="188"/>
      <c r="J76" s="188"/>
      <c r="K76" s="63"/>
      <c r="L76" s="63"/>
    </row>
    <row r="77" spans="1:12" ht="15">
      <c r="A77" s="119"/>
      <c r="B77" s="119"/>
      <c r="C77" s="119"/>
      <c r="D77" s="119"/>
      <c r="E77" s="119"/>
      <c r="F77" s="119"/>
      <c r="G77" s="119"/>
      <c r="H77" s="119"/>
      <c r="I77" s="119"/>
      <c r="J77" s="119"/>
    </row>
    <row r="78" spans="1:12" ht="15">
      <c r="A78" s="119"/>
      <c r="B78" s="119"/>
      <c r="C78" s="119"/>
      <c r="D78" s="119"/>
      <c r="E78" s="119"/>
      <c r="F78" s="119"/>
      <c r="G78" s="119"/>
      <c r="H78" s="119"/>
      <c r="I78" s="119"/>
      <c r="J78" s="119"/>
    </row>
    <row r="79" spans="1:12" ht="15">
      <c r="A79" s="119"/>
      <c r="B79" s="121"/>
      <c r="C79" s="121"/>
      <c r="D79" s="121"/>
      <c r="E79" s="121"/>
      <c r="F79" s="121"/>
      <c r="G79" s="121"/>
      <c r="H79" s="121"/>
      <c r="I79" s="121"/>
      <c r="J79" s="121"/>
    </row>
    <row r="80" spans="1:12" ht="15">
      <c r="A80" s="119"/>
      <c r="B80" s="121"/>
      <c r="C80" s="121"/>
      <c r="D80" s="121"/>
      <c r="E80" s="121"/>
      <c r="F80" s="121"/>
      <c r="G80" s="121"/>
      <c r="H80" s="121"/>
      <c r="I80" s="121"/>
      <c r="J80" s="121"/>
    </row>
    <row r="81" spans="1:12" ht="15">
      <c r="A81" s="119"/>
      <c r="B81" s="121"/>
      <c r="C81" s="121"/>
      <c r="D81" s="121"/>
      <c r="E81" s="121"/>
      <c r="F81" s="121"/>
      <c r="G81" s="121"/>
      <c r="H81" s="121"/>
      <c r="I81" s="121"/>
      <c r="J81" s="121"/>
    </row>
    <row r="82" spans="1:12" ht="15">
      <c r="A82" s="119"/>
      <c r="B82" s="121"/>
      <c r="C82" s="121"/>
      <c r="D82" s="121"/>
      <c r="E82" s="121"/>
      <c r="F82" s="121"/>
      <c r="G82" s="121"/>
      <c r="H82" s="121"/>
      <c r="I82" s="121"/>
      <c r="J82" s="121"/>
    </row>
    <row r="83" spans="1:12" ht="15">
      <c r="A83" s="119"/>
      <c r="B83" s="121"/>
      <c r="C83" s="121"/>
      <c r="D83" s="121"/>
      <c r="E83" s="121"/>
      <c r="F83" s="121"/>
      <c r="G83" s="121"/>
      <c r="H83" s="121"/>
      <c r="I83" s="121"/>
      <c r="J83" s="121"/>
    </row>
    <row r="84" spans="1:12" ht="15">
      <c r="A84" s="119"/>
      <c r="B84" s="121"/>
      <c r="C84" s="121"/>
      <c r="D84" s="121"/>
      <c r="E84" s="121"/>
      <c r="F84" s="121"/>
      <c r="G84" s="121"/>
      <c r="H84" s="121"/>
      <c r="I84" s="121"/>
      <c r="J84" s="121"/>
    </row>
    <row r="85" spans="1:12" ht="15">
      <c r="A85" s="119"/>
      <c r="B85" s="121"/>
      <c r="C85" s="121"/>
      <c r="D85" s="121"/>
      <c r="E85" s="121"/>
      <c r="F85" s="121"/>
      <c r="G85" s="121"/>
      <c r="H85" s="121"/>
      <c r="I85" s="121"/>
      <c r="J85" s="121"/>
    </row>
    <row r="86" spans="1:12" ht="15">
      <c r="A86" s="119"/>
      <c r="B86" s="121"/>
      <c r="C86" s="121"/>
      <c r="D86" s="121"/>
      <c r="E86" s="121"/>
      <c r="F86" s="121"/>
      <c r="G86" s="121"/>
      <c r="H86" s="121"/>
      <c r="I86" s="121"/>
      <c r="J86" s="121"/>
    </row>
    <row r="87" spans="1:12" ht="15">
      <c r="A87" s="119"/>
      <c r="B87" s="121"/>
      <c r="C87" s="121"/>
      <c r="D87" s="121"/>
      <c r="E87" s="121"/>
      <c r="F87" s="121"/>
      <c r="G87" s="121"/>
      <c r="H87" s="121"/>
      <c r="I87" s="121"/>
      <c r="J87" s="121"/>
    </row>
    <row r="88" spans="1:12" ht="15">
      <c r="A88" s="119"/>
      <c r="B88" s="121"/>
      <c r="C88" s="121"/>
      <c r="D88" s="121"/>
      <c r="E88" s="121"/>
      <c r="F88" s="121"/>
      <c r="G88" s="121"/>
      <c r="H88" s="121"/>
      <c r="I88" s="121"/>
      <c r="J88" s="121"/>
    </row>
    <row r="89" spans="1:12" ht="15">
      <c r="A89" s="119"/>
      <c r="B89" s="121"/>
      <c r="C89" s="121"/>
      <c r="D89" s="121"/>
      <c r="E89" s="121"/>
      <c r="F89" s="121"/>
      <c r="G89" s="121"/>
      <c r="H89" s="121"/>
      <c r="I89" s="121"/>
      <c r="J89" s="121"/>
    </row>
    <row r="90" spans="1:12" ht="15">
      <c r="A90" s="119"/>
      <c r="B90" s="121"/>
      <c r="C90" s="121"/>
      <c r="D90" s="121"/>
      <c r="E90" s="121"/>
      <c r="F90" s="121"/>
      <c r="G90" s="121"/>
      <c r="H90" s="121"/>
      <c r="I90" s="121"/>
      <c r="J90" s="121"/>
    </row>
    <row r="91" spans="1:12" ht="15">
      <c r="A91" s="119"/>
      <c r="B91" s="119"/>
      <c r="C91" s="119"/>
      <c r="D91" s="119"/>
      <c r="E91" s="119"/>
      <c r="F91" s="119"/>
      <c r="G91" s="119"/>
      <c r="H91" s="119"/>
      <c r="I91" s="119"/>
      <c r="J91" s="119"/>
      <c r="K91" s="109"/>
      <c r="L91" s="109"/>
    </row>
    <row r="92" spans="1:12" ht="15">
      <c r="A92" s="119"/>
      <c r="B92" s="119"/>
      <c r="C92" s="119"/>
      <c r="D92" s="119"/>
      <c r="E92" s="119"/>
      <c r="F92" s="119"/>
      <c r="G92" s="119"/>
      <c r="H92" s="119"/>
      <c r="I92" s="119"/>
      <c r="J92" s="119"/>
    </row>
    <row r="93" spans="1:12" ht="15">
      <c r="A93" s="119"/>
      <c r="B93" s="121"/>
      <c r="C93" s="121"/>
      <c r="D93" s="121"/>
      <c r="E93" s="121"/>
      <c r="F93" s="121"/>
      <c r="G93" s="121"/>
      <c r="H93" s="119"/>
      <c r="I93" s="119"/>
      <c r="J93" s="119"/>
    </row>
    <row r="94" spans="1:12" ht="15">
      <c r="A94" s="119"/>
      <c r="B94" s="121"/>
      <c r="C94" s="121"/>
      <c r="D94" s="121"/>
      <c r="E94" s="121"/>
      <c r="F94" s="121"/>
      <c r="G94" s="121"/>
      <c r="H94" s="119"/>
      <c r="I94" s="119"/>
      <c r="J94" s="119"/>
    </row>
    <row r="95" spans="1:12" ht="15">
      <c r="A95" s="119"/>
      <c r="B95" s="119"/>
      <c r="C95" s="119"/>
      <c r="D95" s="119"/>
      <c r="E95" s="119"/>
      <c r="F95" s="119"/>
      <c r="G95" s="119"/>
      <c r="H95" s="119"/>
      <c r="I95" s="119"/>
      <c r="J95" s="119"/>
    </row>
    <row r="96" spans="1:12" ht="15">
      <c r="A96" s="119"/>
      <c r="B96" s="119"/>
      <c r="C96" s="119"/>
      <c r="D96" s="119"/>
      <c r="E96" s="119"/>
      <c r="F96" s="119"/>
      <c r="G96" s="119"/>
      <c r="H96" s="119"/>
      <c r="I96" s="119"/>
      <c r="J96" s="119"/>
    </row>
    <row r="97" spans="1:10" ht="15">
      <c r="A97" s="119"/>
      <c r="B97" s="119"/>
      <c r="C97" s="119"/>
      <c r="D97" s="119"/>
      <c r="E97" s="119"/>
      <c r="F97" s="119"/>
      <c r="G97" s="119"/>
      <c r="H97" s="119"/>
      <c r="I97" s="119"/>
      <c r="J97" s="119"/>
    </row>
    <row r="102" spans="1:10" ht="15.75">
      <c r="C102" s="122"/>
    </row>
    <row r="103" spans="1:10" ht="15.75">
      <c r="C103" s="122"/>
    </row>
    <row r="104" spans="1:10" ht="15.75">
      <c r="C104" s="122"/>
    </row>
    <row r="105" spans="1:10" ht="15.75">
      <c r="C105" s="122"/>
    </row>
    <row r="106" spans="1:10" ht="15.75">
      <c r="C106" s="122"/>
    </row>
    <row r="107" spans="1:10" ht="15.75">
      <c r="C107" s="122"/>
    </row>
  </sheetData>
  <mergeCells count="7">
    <mergeCell ref="A76:J76"/>
    <mergeCell ref="A1:J1"/>
    <mergeCell ref="A2:A3"/>
    <mergeCell ref="D2:J2"/>
    <mergeCell ref="A49:J49"/>
    <mergeCell ref="A50:A51"/>
    <mergeCell ref="D50:J50"/>
  </mergeCells>
  <pageMargins left="0.7" right="0.7" top="0.75" bottom="0.75" header="0.3" footer="0.3"/>
  <pageSetup scale="62" orientation="portrait" verticalDpi="1200" r:id="rId1"/>
  <rowBreaks count="1" manualBreakCount="1">
    <brk id="48" max="9" man="1"/>
  </rowBreaks>
  <ignoredErrors>
    <ignoredError sqref="B4:J4"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17ED5-AD90-4FF7-92CB-CB859BBC1A89}">
  <dimension ref="A1:J54"/>
  <sheetViews>
    <sheetView zoomScaleNormal="100" workbookViewId="0">
      <selection activeCell="M1" sqref="M1"/>
    </sheetView>
  </sheetViews>
  <sheetFormatPr defaultColWidth="9.140625" defaultRowHeight="12.75"/>
  <cols>
    <col min="1" max="1" width="30" style="139" customWidth="1"/>
    <col min="2" max="7" width="12" style="139" customWidth="1"/>
    <col min="8" max="16384" width="9.140625" style="139"/>
  </cols>
  <sheetData>
    <row r="1" spans="1:10" ht="30.75" customHeight="1" thickBot="1">
      <c r="A1" s="190" t="s">
        <v>303</v>
      </c>
      <c r="B1" s="190"/>
      <c r="C1" s="190"/>
      <c r="D1" s="190"/>
      <c r="E1" s="190"/>
      <c r="F1" s="190"/>
      <c r="G1" s="190"/>
      <c r="J1" s="140"/>
    </row>
    <row r="2" spans="1:10" ht="15" customHeight="1" thickTop="1">
      <c r="A2" s="191" t="s">
        <v>304</v>
      </c>
      <c r="B2" s="193" t="s">
        <v>305</v>
      </c>
      <c r="C2" s="194"/>
      <c r="D2" s="194"/>
      <c r="E2" s="194"/>
      <c r="F2" s="194"/>
      <c r="G2" s="194"/>
    </row>
    <row r="3" spans="1:10" ht="30" customHeight="1">
      <c r="A3" s="192"/>
      <c r="B3" s="141" t="s">
        <v>306</v>
      </c>
      <c r="C3" s="142" t="s">
        <v>307</v>
      </c>
      <c r="D3" s="142" t="s">
        <v>308</v>
      </c>
      <c r="E3" s="142" t="s">
        <v>309</v>
      </c>
      <c r="F3" s="142" t="s">
        <v>310</v>
      </c>
      <c r="G3" s="143" t="s">
        <v>311</v>
      </c>
      <c r="J3" s="174"/>
    </row>
    <row r="4" spans="1:10">
      <c r="A4" s="108"/>
      <c r="B4" s="144" t="s">
        <v>24</v>
      </c>
      <c r="C4" s="144" t="s">
        <v>25</v>
      </c>
      <c r="D4" s="145" t="s">
        <v>26</v>
      </c>
      <c r="E4" s="144" t="s">
        <v>27</v>
      </c>
      <c r="F4" s="144" t="s">
        <v>28</v>
      </c>
      <c r="G4" s="146" t="s">
        <v>29</v>
      </c>
    </row>
    <row r="5" spans="1:10" s="147" customFormat="1" ht="15.75" customHeight="1">
      <c r="A5" s="150" t="s">
        <v>332</v>
      </c>
      <c r="B5" s="151">
        <v>265006.20799999998</v>
      </c>
      <c r="C5" s="152"/>
      <c r="D5" s="152"/>
      <c r="E5" s="152"/>
      <c r="F5" s="152"/>
      <c r="G5" s="153"/>
    </row>
    <row r="6" spans="1:10" s="147" customFormat="1" ht="11.25" customHeight="1">
      <c r="A6" s="154" t="s">
        <v>312</v>
      </c>
      <c r="B6" s="155"/>
      <c r="C6" s="156">
        <v>3.4964168903983329E-2</v>
      </c>
      <c r="D6" s="156">
        <v>2.9654124804663524E-2</v>
      </c>
      <c r="E6" s="156">
        <v>1.8985804796303591E-2</v>
      </c>
      <c r="F6" s="156">
        <v>2.3523322198821785E-2</v>
      </c>
      <c r="G6" s="157">
        <v>2.720743264866288E-2</v>
      </c>
    </row>
    <row r="7" spans="1:10" ht="11.25" customHeight="1">
      <c r="A7" s="154" t="s">
        <v>313</v>
      </c>
      <c r="B7" s="151"/>
      <c r="C7" s="158">
        <v>4</v>
      </c>
      <c r="D7" s="158">
        <v>3</v>
      </c>
      <c r="E7" s="158">
        <v>2</v>
      </c>
      <c r="F7" s="158">
        <v>1</v>
      </c>
      <c r="G7" s="159">
        <v>1</v>
      </c>
    </row>
    <row r="8" spans="1:10" s="147" customFormat="1" ht="11.25" customHeight="1">
      <c r="A8" s="160" t="s">
        <v>314</v>
      </c>
      <c r="B8" s="151">
        <v>50640.748</v>
      </c>
      <c r="C8" s="152"/>
      <c r="D8" s="152"/>
      <c r="E8" s="152"/>
      <c r="F8" s="152"/>
      <c r="G8" s="161"/>
    </row>
    <row r="9" spans="1:10" ht="11.25" customHeight="1">
      <c r="A9" s="154" t="s">
        <v>315</v>
      </c>
      <c r="B9" s="155"/>
      <c r="C9" s="156">
        <v>0.11891156933938551</v>
      </c>
      <c r="D9" s="156">
        <v>0.13255356122062006</v>
      </c>
      <c r="E9" s="156">
        <v>0.13667776600021131</v>
      </c>
      <c r="F9" s="156">
        <v>0.19931755797201925</v>
      </c>
      <c r="G9" s="157">
        <v>0.23280361206594352</v>
      </c>
    </row>
    <row r="10" spans="1:10" ht="11.25" customHeight="1">
      <c r="A10" s="154" t="s">
        <v>316</v>
      </c>
      <c r="B10" s="155"/>
      <c r="C10" s="158">
        <v>3</v>
      </c>
      <c r="D10" s="158">
        <v>3</v>
      </c>
      <c r="E10" s="158">
        <v>3</v>
      </c>
      <c r="F10" s="158">
        <v>3</v>
      </c>
      <c r="G10" s="159">
        <v>4</v>
      </c>
    </row>
    <row r="11" spans="1:10" s="147" customFormat="1" ht="11.25" customHeight="1">
      <c r="A11" s="160" t="s">
        <v>317</v>
      </c>
      <c r="B11" s="151">
        <v>214365.46</v>
      </c>
      <c r="C11" s="152"/>
      <c r="D11" s="152"/>
      <c r="E11" s="152"/>
      <c r="F11" s="152"/>
      <c r="G11" s="161"/>
    </row>
    <row r="12" spans="1:10" s="147" customFormat="1" ht="11.25" customHeight="1">
      <c r="A12" s="154" t="s">
        <v>315</v>
      </c>
      <c r="B12" s="162"/>
      <c r="C12" s="156">
        <v>1.949636032400905E-2</v>
      </c>
      <c r="D12" s="156">
        <v>3.383074640163497E-2</v>
      </c>
      <c r="E12" s="156">
        <v>2.7896539036329444E-2</v>
      </c>
      <c r="F12" s="156">
        <v>4.321313789560733E-2</v>
      </c>
      <c r="G12" s="157">
        <v>5.2196439811387024E-2</v>
      </c>
    </row>
    <row r="13" spans="1:10" ht="11.25" customHeight="1">
      <c r="A13" s="154" t="s">
        <v>316</v>
      </c>
      <c r="B13" s="162"/>
      <c r="C13" s="158">
        <v>3</v>
      </c>
      <c r="D13" s="158">
        <v>2</v>
      </c>
      <c r="E13" s="158">
        <v>0</v>
      </c>
      <c r="F13" s="158">
        <v>0</v>
      </c>
      <c r="G13" s="159">
        <v>0</v>
      </c>
    </row>
    <row r="14" spans="1:10" s="147" customFormat="1" ht="11.25" customHeight="1">
      <c r="A14" s="160" t="s">
        <v>333</v>
      </c>
      <c r="B14" s="151">
        <v>227136.49799999999</v>
      </c>
      <c r="C14" s="163"/>
      <c r="D14" s="163"/>
      <c r="E14" s="163"/>
      <c r="F14" s="163"/>
      <c r="G14" s="164"/>
    </row>
    <row r="15" spans="1:10" s="147" customFormat="1" ht="11.25" customHeight="1">
      <c r="A15" s="154" t="s">
        <v>312</v>
      </c>
      <c r="B15" s="165"/>
      <c r="C15" s="156">
        <v>3.4089011135971639E-2</v>
      </c>
      <c r="D15" s="156">
        <v>2.2863947014524065E-2</v>
      </c>
      <c r="E15" s="156">
        <v>1.5625383398623481E-2</v>
      </c>
      <c r="F15" s="156">
        <v>2.1628247499316473E-2</v>
      </c>
      <c r="G15" s="157">
        <v>2.8046287953367562E-2</v>
      </c>
    </row>
    <row r="16" spans="1:10" ht="11.25" customHeight="1">
      <c r="A16" s="154" t="s">
        <v>313</v>
      </c>
      <c r="B16" s="166"/>
      <c r="C16" s="158">
        <v>4</v>
      </c>
      <c r="D16" s="158">
        <v>3</v>
      </c>
      <c r="E16" s="158">
        <v>3</v>
      </c>
      <c r="F16" s="158">
        <v>2</v>
      </c>
      <c r="G16" s="159">
        <v>3</v>
      </c>
    </row>
    <row r="17" spans="1:7" s="147" customFormat="1" ht="11.25" customHeight="1">
      <c r="A17" s="160" t="s">
        <v>318</v>
      </c>
      <c r="B17" s="151">
        <v>40255.828999999998</v>
      </c>
      <c r="C17" s="163"/>
      <c r="D17" s="163"/>
      <c r="E17" s="163"/>
      <c r="F17" s="163"/>
      <c r="G17" s="164"/>
    </row>
    <row r="18" spans="1:7" s="147" customFormat="1" ht="11.25" customHeight="1">
      <c r="A18" s="154" t="s">
        <v>315</v>
      </c>
      <c r="B18" s="167"/>
      <c r="C18" s="156">
        <v>0.1394170564575542</v>
      </c>
      <c r="D18" s="156">
        <v>0.12132715589128948</v>
      </c>
      <c r="E18" s="156">
        <v>0.17956688620493588</v>
      </c>
      <c r="F18" s="156">
        <v>0.22308053227483526</v>
      </c>
      <c r="G18" s="157">
        <v>0.26780453348542832</v>
      </c>
    </row>
    <row r="19" spans="1:7" ht="11.25" customHeight="1">
      <c r="A19" s="154" t="s">
        <v>316</v>
      </c>
      <c r="B19" s="165"/>
      <c r="C19" s="158">
        <v>4</v>
      </c>
      <c r="D19" s="158">
        <v>4</v>
      </c>
      <c r="E19" s="158">
        <v>4</v>
      </c>
      <c r="F19" s="158">
        <v>4</v>
      </c>
      <c r="G19" s="159">
        <v>4</v>
      </c>
    </row>
    <row r="20" spans="1:7" s="147" customFormat="1" ht="11.25" customHeight="1">
      <c r="A20" s="160" t="s">
        <v>319</v>
      </c>
      <c r="B20" s="151">
        <v>186880.66899999999</v>
      </c>
      <c r="C20" s="163"/>
      <c r="D20" s="163"/>
      <c r="E20" s="163"/>
      <c r="F20" s="163"/>
      <c r="G20" s="164"/>
    </row>
    <row r="21" spans="1:7" s="147" customFormat="1" ht="11.25" customHeight="1">
      <c r="A21" s="154" t="s">
        <v>315</v>
      </c>
      <c r="B21" s="165"/>
      <c r="C21" s="156">
        <v>1.7925841333903188E-2</v>
      </c>
      <c r="D21" s="156">
        <v>2.4982205598133418E-2</v>
      </c>
      <c r="E21" s="156">
        <v>2.8705608350503772E-2</v>
      </c>
      <c r="F21" s="156">
        <v>3.3850610260799559E-2</v>
      </c>
      <c r="G21" s="157">
        <v>3.8059672698717406E-2</v>
      </c>
    </row>
    <row r="22" spans="1:7" ht="11.25" customHeight="1">
      <c r="A22" s="154" t="s">
        <v>316</v>
      </c>
      <c r="B22" s="165"/>
      <c r="C22" s="158">
        <v>2</v>
      </c>
      <c r="D22" s="158">
        <v>1</v>
      </c>
      <c r="E22" s="158">
        <v>0</v>
      </c>
      <c r="F22" s="158">
        <v>0</v>
      </c>
      <c r="G22" s="159">
        <v>0</v>
      </c>
    </row>
    <row r="23" spans="1:7" s="147" customFormat="1" ht="11.25" customHeight="1">
      <c r="A23" s="168" t="s">
        <v>320</v>
      </c>
      <c r="B23" s="151">
        <v>160237.179</v>
      </c>
      <c r="C23" s="163"/>
      <c r="D23" s="163"/>
      <c r="E23" s="163"/>
      <c r="F23" s="163"/>
      <c r="G23" s="164"/>
    </row>
    <row r="24" spans="1:7" s="147" customFormat="1" ht="11.25" customHeight="1">
      <c r="A24" s="154" t="s">
        <v>312</v>
      </c>
      <c r="B24" s="166"/>
      <c r="C24" s="156">
        <v>2.1978287163553101E-2</v>
      </c>
      <c r="D24" s="156">
        <v>2.9881380090525204E-2</v>
      </c>
      <c r="E24" s="156">
        <v>2.768223361273274E-2</v>
      </c>
      <c r="F24" s="156">
        <v>2.1531350800659602E-2</v>
      </c>
      <c r="G24" s="157">
        <v>1.9754287923033471E-2</v>
      </c>
    </row>
    <row r="25" spans="1:7" ht="11.25" customHeight="1">
      <c r="A25" s="154" t="s">
        <v>313</v>
      </c>
      <c r="B25" s="165"/>
      <c r="C25" s="158">
        <v>2</v>
      </c>
      <c r="D25" s="158">
        <v>1</v>
      </c>
      <c r="E25" s="158">
        <v>1</v>
      </c>
      <c r="F25" s="158">
        <v>0</v>
      </c>
      <c r="G25" s="159">
        <v>1</v>
      </c>
    </row>
    <row r="26" spans="1:7" s="147" customFormat="1" ht="11.25" customHeight="1">
      <c r="A26" s="160" t="s">
        <v>321</v>
      </c>
      <c r="B26" s="151">
        <v>11921.803</v>
      </c>
      <c r="C26" s="163"/>
      <c r="D26" s="163"/>
      <c r="E26" s="163"/>
      <c r="F26" s="163"/>
      <c r="G26" s="164"/>
    </row>
    <row r="27" spans="1:7" s="147" customFormat="1" ht="11.25" customHeight="1">
      <c r="A27" s="154" t="s">
        <v>322</v>
      </c>
      <c r="B27" s="167"/>
      <c r="C27" s="156">
        <v>0.28322971924003582</v>
      </c>
      <c r="D27" s="156">
        <v>0.25391974241196424</v>
      </c>
      <c r="E27" s="156">
        <v>0.32145154427616202</v>
      </c>
      <c r="F27" s="156">
        <v>0.27171929496577163</v>
      </c>
      <c r="G27" s="157">
        <v>0.17607287838384536</v>
      </c>
    </row>
    <row r="28" spans="1:7" ht="11.25" customHeight="1">
      <c r="A28" s="154" t="s">
        <v>323</v>
      </c>
      <c r="B28" s="169"/>
      <c r="C28" s="158">
        <v>3</v>
      </c>
      <c r="D28" s="158">
        <v>3</v>
      </c>
      <c r="E28" s="158">
        <v>2</v>
      </c>
      <c r="F28" s="158">
        <v>2</v>
      </c>
      <c r="G28" s="159">
        <v>4</v>
      </c>
    </row>
    <row r="29" spans="1:7" s="147" customFormat="1" ht="11.25" customHeight="1">
      <c r="A29" s="160" t="s">
        <v>324</v>
      </c>
      <c r="B29" s="151">
        <v>148315.37599999999</v>
      </c>
      <c r="C29" s="163"/>
      <c r="D29" s="163"/>
      <c r="E29" s="163"/>
      <c r="F29" s="163"/>
      <c r="G29" s="164"/>
    </row>
    <row r="30" spans="1:7" s="147" customFormat="1" ht="11.25" customHeight="1">
      <c r="A30" s="154" t="s">
        <v>322</v>
      </c>
      <c r="B30" s="169"/>
      <c r="C30" s="156">
        <v>2.9669077934174094E-2</v>
      </c>
      <c r="D30" s="156">
        <v>3.7276536662920481E-2</v>
      </c>
      <c r="E30" s="156">
        <v>4.3962351114003588E-2</v>
      </c>
      <c r="F30" s="156">
        <v>3.8841329239090921E-2</v>
      </c>
      <c r="G30" s="157">
        <v>3.3949555981313585E-2</v>
      </c>
    </row>
    <row r="31" spans="1:7" ht="11.25" customHeight="1">
      <c r="A31" s="154" t="s">
        <v>323</v>
      </c>
      <c r="B31" s="169"/>
      <c r="C31" s="158">
        <v>2</v>
      </c>
      <c r="D31" s="158">
        <v>1</v>
      </c>
      <c r="E31" s="158">
        <v>1</v>
      </c>
      <c r="F31" s="158">
        <v>1</v>
      </c>
      <c r="G31" s="159">
        <v>0</v>
      </c>
    </row>
    <row r="32" spans="1:7" s="147" customFormat="1" ht="11.25" customHeight="1">
      <c r="A32" s="168" t="s">
        <v>325</v>
      </c>
      <c r="B32" s="151">
        <v>11757.522999999999</v>
      </c>
      <c r="C32" s="163"/>
      <c r="D32" s="163"/>
      <c r="E32" s="163"/>
      <c r="F32" s="163"/>
      <c r="G32" s="164"/>
    </row>
    <row r="33" spans="1:7" s="147" customFormat="1" ht="11.25" customHeight="1">
      <c r="A33" s="154" t="s">
        <v>312</v>
      </c>
      <c r="B33" s="169"/>
      <c r="C33" s="156">
        <v>0.18703775289042207</v>
      </c>
      <c r="D33" s="156">
        <v>0.3956010361429626</v>
      </c>
      <c r="E33" s="156">
        <v>0.53695414279279186</v>
      </c>
      <c r="F33" s="156">
        <v>0.57075436370929788</v>
      </c>
      <c r="G33" s="157">
        <v>0.61686309833036135</v>
      </c>
    </row>
    <row r="34" spans="1:7" ht="11.25" customHeight="1">
      <c r="A34" s="154" t="s">
        <v>313</v>
      </c>
      <c r="B34" s="169"/>
      <c r="C34" s="158">
        <v>4</v>
      </c>
      <c r="D34" s="158">
        <v>4</v>
      </c>
      <c r="E34" s="158">
        <v>4</v>
      </c>
      <c r="F34" s="158">
        <v>4</v>
      </c>
      <c r="G34" s="159">
        <v>4</v>
      </c>
    </row>
    <row r="35" spans="1:7" s="147" customFormat="1" ht="11.25" customHeight="1">
      <c r="A35" s="170" t="s">
        <v>326</v>
      </c>
      <c r="B35" s="151">
        <v>3278.2719999999999</v>
      </c>
      <c r="C35" s="163"/>
      <c r="D35" s="163"/>
      <c r="E35" s="163"/>
      <c r="F35" s="163"/>
      <c r="G35" s="164"/>
    </row>
    <row r="36" spans="1:7" s="147" customFormat="1" ht="11.25" customHeight="1">
      <c r="A36" s="154" t="s">
        <v>312</v>
      </c>
      <c r="B36" s="165"/>
      <c r="C36" s="156">
        <v>4.2739939356843178E-2</v>
      </c>
      <c r="D36" s="156">
        <v>4.9565358656611089E-2</v>
      </c>
      <c r="E36" s="156">
        <v>6.6710011070097053E-2</v>
      </c>
      <c r="F36" s="156">
        <v>5.5096879291983154E-2</v>
      </c>
      <c r="G36" s="157">
        <v>6.0129812757945211E-2</v>
      </c>
    </row>
    <row r="37" spans="1:7" ht="11.25" customHeight="1">
      <c r="A37" s="154" t="s">
        <v>313</v>
      </c>
      <c r="B37" s="165"/>
      <c r="C37" s="158">
        <v>2</v>
      </c>
      <c r="D37" s="158">
        <v>1</v>
      </c>
      <c r="E37" s="158">
        <v>2</v>
      </c>
      <c r="F37" s="158">
        <v>2</v>
      </c>
      <c r="G37" s="159">
        <v>2</v>
      </c>
    </row>
    <row r="38" spans="1:7" s="147" customFormat="1" ht="11.25" customHeight="1">
      <c r="A38" s="171" t="s">
        <v>327</v>
      </c>
      <c r="B38" s="151">
        <v>4947.5680000000002</v>
      </c>
      <c r="C38" s="163"/>
      <c r="D38" s="163"/>
      <c r="E38" s="163"/>
      <c r="F38" s="163"/>
      <c r="G38" s="164"/>
    </row>
    <row r="39" spans="1:7" s="147" customFormat="1" ht="11.25" customHeight="1">
      <c r="A39" s="154" t="s">
        <v>312</v>
      </c>
      <c r="B39" s="167"/>
      <c r="C39" s="156">
        <v>4.1179828027395574E-2</v>
      </c>
      <c r="D39" s="156">
        <v>3.8692243054001901E-2</v>
      </c>
      <c r="E39" s="156">
        <v>4.2243563439265608E-2</v>
      </c>
      <c r="F39" s="156">
        <v>5.8658142070630075E-2</v>
      </c>
      <c r="G39" s="157">
        <v>5.3124918334014906E-2</v>
      </c>
    </row>
    <row r="40" spans="1:7" ht="11.25" customHeight="1">
      <c r="A40" s="154" t="s">
        <v>313</v>
      </c>
      <c r="B40" s="165"/>
      <c r="C40" s="158">
        <v>3</v>
      </c>
      <c r="D40" s="158">
        <v>1</v>
      </c>
      <c r="E40" s="158">
        <v>2</v>
      </c>
      <c r="F40" s="158">
        <v>1</v>
      </c>
      <c r="G40" s="159">
        <v>1</v>
      </c>
    </row>
    <row r="41" spans="1:7" s="147" customFormat="1" ht="11.25" customHeight="1">
      <c r="A41" s="171" t="s">
        <v>328</v>
      </c>
      <c r="B41" s="151">
        <v>8347.2330000000002</v>
      </c>
      <c r="C41" s="163"/>
      <c r="D41" s="163"/>
      <c r="E41" s="163"/>
      <c r="F41" s="163"/>
      <c r="G41" s="164"/>
    </row>
    <row r="42" spans="1:7" s="147" customFormat="1" ht="11.25" customHeight="1">
      <c r="A42" s="154" t="s">
        <v>312</v>
      </c>
      <c r="B42" s="165"/>
      <c r="C42" s="156">
        <v>4.4369711745879295E-2</v>
      </c>
      <c r="D42" s="156">
        <v>8.0492881226137999E-2</v>
      </c>
      <c r="E42" s="156">
        <v>6.4821177617448128E-2</v>
      </c>
      <c r="F42" s="156">
        <v>6.469936159442724E-2</v>
      </c>
      <c r="G42" s="157">
        <v>4.6721539141118387E-2</v>
      </c>
    </row>
    <row r="43" spans="1:7" ht="11.25" customHeight="1">
      <c r="A43" s="154" t="s">
        <v>313</v>
      </c>
      <c r="B43" s="165"/>
      <c r="C43" s="158">
        <v>1</v>
      </c>
      <c r="D43" s="158">
        <v>1</v>
      </c>
      <c r="E43" s="158">
        <v>1</v>
      </c>
      <c r="F43" s="158">
        <v>1</v>
      </c>
      <c r="G43" s="159">
        <v>1</v>
      </c>
    </row>
    <row r="44" spans="1:7" s="147" customFormat="1" ht="11.25" customHeight="1">
      <c r="A44" s="170" t="s">
        <v>329</v>
      </c>
      <c r="B44" s="151">
        <v>33681.396999999997</v>
      </c>
      <c r="C44" s="163"/>
      <c r="D44" s="163"/>
      <c r="E44" s="163"/>
      <c r="F44" s="163"/>
      <c r="G44" s="164"/>
    </row>
    <row r="45" spans="1:7" s="147" customFormat="1" ht="11.25" customHeight="1">
      <c r="A45" s="154" t="s">
        <v>312</v>
      </c>
      <c r="B45" s="165"/>
      <c r="C45" s="156">
        <v>6.2135488784977391E-2</v>
      </c>
      <c r="D45" s="156">
        <v>8.5990792678314859E-2</v>
      </c>
      <c r="E45" s="156">
        <v>7.9492938079782832E-2</v>
      </c>
      <c r="F45" s="156">
        <v>8.3084162993604549E-2</v>
      </c>
      <c r="G45" s="157">
        <v>7.5952859837274428E-2</v>
      </c>
    </row>
    <row r="46" spans="1:7" ht="11.25" customHeight="1">
      <c r="A46" s="154" t="s">
        <v>313</v>
      </c>
      <c r="B46" s="165"/>
      <c r="C46" s="158">
        <v>3</v>
      </c>
      <c r="D46" s="158">
        <v>1</v>
      </c>
      <c r="E46" s="158">
        <v>1</v>
      </c>
      <c r="F46" s="158">
        <v>1</v>
      </c>
      <c r="G46" s="159">
        <v>1</v>
      </c>
    </row>
    <row r="47" spans="1:7" s="147" customFormat="1" ht="11.25" customHeight="1">
      <c r="A47" s="170" t="s">
        <v>330</v>
      </c>
      <c r="B47" s="151">
        <v>1699.4829999999999</v>
      </c>
      <c r="C47" s="163"/>
      <c r="D47" s="163"/>
      <c r="E47" s="163"/>
      <c r="F47" s="163"/>
      <c r="G47" s="164"/>
    </row>
    <row r="48" spans="1:7" s="147" customFormat="1" ht="11.25" customHeight="1">
      <c r="A48" s="154" t="s">
        <v>312</v>
      </c>
      <c r="B48" s="165"/>
      <c r="C48" s="156">
        <v>0.13769153035604667</v>
      </c>
      <c r="D48" s="156">
        <v>0.1758704193896384</v>
      </c>
      <c r="E48" s="156">
        <v>0.1376397728934847</v>
      </c>
      <c r="F48" s="156">
        <v>0.13266584171553658</v>
      </c>
      <c r="G48" s="157">
        <v>0.17001844571840596</v>
      </c>
    </row>
    <row r="49" spans="1:7" ht="11.25" customHeight="1">
      <c r="A49" s="154" t="s">
        <v>313</v>
      </c>
      <c r="B49" s="165"/>
      <c r="C49" s="158">
        <v>3</v>
      </c>
      <c r="D49" s="158">
        <v>2</v>
      </c>
      <c r="E49" s="158">
        <v>2</v>
      </c>
      <c r="F49" s="158">
        <v>3</v>
      </c>
      <c r="G49" s="159">
        <v>3</v>
      </c>
    </row>
    <row r="50" spans="1:7" s="147" customFormat="1" ht="11.25" customHeight="1">
      <c r="A50" s="170" t="s">
        <v>331</v>
      </c>
      <c r="B50" s="151">
        <v>1161.58</v>
      </c>
      <c r="C50" s="163"/>
      <c r="D50" s="163"/>
      <c r="E50" s="163"/>
      <c r="F50" s="163"/>
      <c r="G50" s="164"/>
    </row>
    <row r="51" spans="1:7" s="147" customFormat="1" ht="11.25" customHeight="1">
      <c r="A51" s="154" t="s">
        <v>312</v>
      </c>
      <c r="B51" s="165"/>
      <c r="C51" s="156">
        <v>4.5960793054168288E-2</v>
      </c>
      <c r="D51" s="156">
        <v>6.1015570390261606E-2</v>
      </c>
      <c r="E51" s="156">
        <v>5.166214161536245E-2</v>
      </c>
      <c r="F51" s="156">
        <v>5.3835744749609046E-2</v>
      </c>
      <c r="G51" s="157">
        <v>6.6134926169585634E-2</v>
      </c>
    </row>
    <row r="52" spans="1:7" ht="11.25" customHeight="1">
      <c r="A52" s="172" t="s">
        <v>313</v>
      </c>
      <c r="B52" s="165"/>
      <c r="C52" s="158">
        <v>2</v>
      </c>
      <c r="D52" s="158">
        <v>1</v>
      </c>
      <c r="E52" s="158">
        <v>1</v>
      </c>
      <c r="F52" s="158">
        <v>1</v>
      </c>
      <c r="G52" s="173">
        <v>1</v>
      </c>
    </row>
    <row r="53" spans="1:7" ht="46.5" customHeight="1">
      <c r="A53" s="195" t="s">
        <v>337</v>
      </c>
      <c r="B53" s="195"/>
      <c r="C53" s="195"/>
      <c r="D53" s="195"/>
      <c r="E53" s="195"/>
      <c r="F53" s="195"/>
      <c r="G53" s="195"/>
    </row>
    <row r="54" spans="1:7">
      <c r="A54" s="148"/>
      <c r="B54" s="149"/>
      <c r="C54" s="149"/>
      <c r="D54" s="149"/>
      <c r="E54" s="149"/>
      <c r="F54" s="149"/>
      <c r="G54" s="149"/>
    </row>
  </sheetData>
  <mergeCells count="4">
    <mergeCell ref="A1:G1"/>
    <mergeCell ref="A2:A3"/>
    <mergeCell ref="B2:G2"/>
    <mergeCell ref="A53:G53"/>
  </mergeCells>
  <pageMargins left="0.7" right="0.7" top="0.75" bottom="0.75" header="0.3" footer="0.3"/>
  <pageSetup scale="86" orientation="portrait" horizontalDpi="200" verticalDpi="200" r:id="rId1"/>
  <ignoredErrors>
    <ignoredError sqref="B4:G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8D058-0C4D-4239-96C2-33487B495D78}">
  <dimension ref="A1:J157"/>
  <sheetViews>
    <sheetView zoomScaleNormal="100" zoomScaleSheetLayoutView="100" workbookViewId="0">
      <selection activeCell="M1" sqref="M1"/>
    </sheetView>
  </sheetViews>
  <sheetFormatPr defaultColWidth="9.140625" defaultRowHeight="12.75"/>
  <cols>
    <col min="1" max="1" width="31.85546875" style="63" customWidth="1"/>
    <col min="2" max="10" width="11.5703125" style="63" customWidth="1"/>
    <col min="11" max="16384" width="9.140625" style="63"/>
  </cols>
  <sheetData>
    <row r="1" spans="1:10" ht="13.5" thickBot="1">
      <c r="A1" s="183" t="s">
        <v>52</v>
      </c>
      <c r="B1" s="183"/>
      <c r="C1" s="183"/>
      <c r="D1" s="183"/>
      <c r="E1" s="183"/>
      <c r="F1" s="183"/>
      <c r="G1" s="183"/>
      <c r="H1" s="183"/>
      <c r="I1" s="183"/>
      <c r="J1" s="183"/>
    </row>
    <row r="2" spans="1:10" ht="13.5" thickTop="1">
      <c r="A2" s="184" t="s">
        <v>53</v>
      </c>
      <c r="B2" s="64" t="s">
        <v>54</v>
      </c>
      <c r="C2" s="64" t="s">
        <v>55</v>
      </c>
      <c r="D2" s="186" t="s">
        <v>56</v>
      </c>
      <c r="E2" s="187"/>
      <c r="F2" s="187"/>
      <c r="G2" s="187"/>
      <c r="H2" s="187"/>
      <c r="I2" s="187"/>
      <c r="J2" s="187"/>
    </row>
    <row r="3" spans="1:10">
      <c r="A3" s="185"/>
      <c r="B3" s="65">
        <v>2023</v>
      </c>
      <c r="C3" s="66">
        <f>B3+1</f>
        <v>2024</v>
      </c>
      <c r="D3" s="67">
        <f t="shared" ref="D3:J3" si="0">C3+1</f>
        <v>2025</v>
      </c>
      <c r="E3" s="67">
        <f t="shared" si="0"/>
        <v>2026</v>
      </c>
      <c r="F3" s="68">
        <f t="shared" si="0"/>
        <v>2027</v>
      </c>
      <c r="G3" s="69">
        <f t="shared" si="0"/>
        <v>2028</v>
      </c>
      <c r="H3" s="69">
        <f t="shared" si="0"/>
        <v>2029</v>
      </c>
      <c r="I3" s="69">
        <f t="shared" si="0"/>
        <v>2030</v>
      </c>
      <c r="J3" s="69">
        <f t="shared" si="0"/>
        <v>2031</v>
      </c>
    </row>
    <row r="4" spans="1:10">
      <c r="A4" s="70"/>
      <c r="B4" s="71" t="s">
        <v>24</v>
      </c>
      <c r="C4" s="71" t="s">
        <v>25</v>
      </c>
      <c r="D4" s="72" t="s">
        <v>26</v>
      </c>
      <c r="E4" s="71" t="s">
        <v>27</v>
      </c>
      <c r="F4" s="71" t="s">
        <v>28</v>
      </c>
      <c r="G4" s="71" t="s">
        <v>29</v>
      </c>
      <c r="H4" s="71" t="s">
        <v>30</v>
      </c>
      <c r="I4" s="71" t="s">
        <v>31</v>
      </c>
      <c r="J4" s="73" t="s">
        <v>32</v>
      </c>
    </row>
    <row r="5" spans="1:10">
      <c r="A5" s="74" t="s">
        <v>57</v>
      </c>
      <c r="B5" s="75">
        <v>265006207.66666666</v>
      </c>
      <c r="C5" s="75">
        <v>266754200</v>
      </c>
      <c r="D5" s="75">
        <v>268839100</v>
      </c>
      <c r="E5" s="75">
        <v>270824100</v>
      </c>
      <c r="F5" s="75">
        <v>272855900</v>
      </c>
      <c r="G5" s="75">
        <v>274934600</v>
      </c>
      <c r="H5" s="75">
        <v>277104600</v>
      </c>
      <c r="I5" s="75">
        <v>279287200</v>
      </c>
      <c r="J5" s="76">
        <v>281535100</v>
      </c>
    </row>
    <row r="6" spans="1:10">
      <c r="A6" s="77" t="s">
        <v>58</v>
      </c>
      <c r="B6" s="78">
        <v>50640747.666666657</v>
      </c>
      <c r="C6" s="78">
        <v>45247000</v>
      </c>
      <c r="D6" s="78">
        <v>42099700</v>
      </c>
      <c r="E6" s="78">
        <v>39337200</v>
      </c>
      <c r="F6" s="78">
        <v>36748700</v>
      </c>
      <c r="G6" s="78">
        <v>34292300</v>
      </c>
      <c r="H6" s="78">
        <v>31998100</v>
      </c>
      <c r="I6" s="78">
        <v>29784500</v>
      </c>
      <c r="J6" s="79">
        <v>27654000</v>
      </c>
    </row>
    <row r="7" spans="1:10">
      <c r="A7" s="77" t="s">
        <v>59</v>
      </c>
      <c r="B7" s="78">
        <v>214365460</v>
      </c>
      <c r="C7" s="78">
        <v>221507200</v>
      </c>
      <c r="D7" s="78">
        <v>226739300</v>
      </c>
      <c r="E7" s="78">
        <v>231486800</v>
      </c>
      <c r="F7" s="78">
        <v>236107200</v>
      </c>
      <c r="G7" s="78">
        <v>240642300</v>
      </c>
      <c r="H7" s="78">
        <v>245106500</v>
      </c>
      <c r="I7" s="78">
        <v>249502700</v>
      </c>
      <c r="J7" s="79">
        <v>253881100</v>
      </c>
    </row>
    <row r="8" spans="1:10">
      <c r="A8" s="80" t="s">
        <v>60</v>
      </c>
      <c r="B8" s="81">
        <v>227136498</v>
      </c>
      <c r="C8" s="81">
        <v>228679800</v>
      </c>
      <c r="D8" s="81">
        <v>230467500</v>
      </c>
      <c r="E8" s="81">
        <v>232079100</v>
      </c>
      <c r="F8" s="81">
        <v>233681700</v>
      </c>
      <c r="G8" s="81">
        <v>235295700</v>
      </c>
      <c r="H8" s="81">
        <v>236915600</v>
      </c>
      <c r="I8" s="81">
        <v>238531100</v>
      </c>
      <c r="J8" s="82">
        <v>240175400</v>
      </c>
    </row>
    <row r="9" spans="1:10" s="83" customFormat="1">
      <c r="A9" s="80" t="s">
        <v>61</v>
      </c>
      <c r="B9" s="81">
        <v>160237179</v>
      </c>
      <c r="C9" s="81">
        <v>161970300</v>
      </c>
      <c r="D9" s="81">
        <v>163340600</v>
      </c>
      <c r="E9" s="81">
        <v>164691800</v>
      </c>
      <c r="F9" s="81">
        <v>166042900</v>
      </c>
      <c r="G9" s="81">
        <v>167401600</v>
      </c>
      <c r="H9" s="81">
        <v>168768400</v>
      </c>
      <c r="I9" s="81">
        <v>170126900</v>
      </c>
      <c r="J9" s="82">
        <v>171516600</v>
      </c>
    </row>
    <row r="10" spans="1:10">
      <c r="A10" s="77" t="s">
        <v>62</v>
      </c>
      <c r="B10" s="78">
        <v>159025778</v>
      </c>
      <c r="C10" s="78">
        <v>160751700</v>
      </c>
      <c r="D10" s="78">
        <v>162117200</v>
      </c>
      <c r="E10" s="78">
        <v>163459000</v>
      </c>
      <c r="F10" s="78">
        <v>164798500</v>
      </c>
      <c r="G10" s="78">
        <v>166143300</v>
      </c>
      <c r="H10" s="78">
        <v>167493000</v>
      </c>
      <c r="I10" s="78">
        <v>168832000</v>
      </c>
      <c r="J10" s="79">
        <v>170200400</v>
      </c>
    </row>
    <row r="11" spans="1:10">
      <c r="A11" s="84" t="s">
        <v>63</v>
      </c>
      <c r="B11" s="78">
        <v>11374010</v>
      </c>
      <c r="C11" s="78">
        <v>9850500</v>
      </c>
      <c r="D11" s="85">
        <v>8741800</v>
      </c>
      <c r="E11" s="78">
        <v>7916400</v>
      </c>
      <c r="F11" s="78">
        <v>7168800</v>
      </c>
      <c r="G11" s="78">
        <v>6491900</v>
      </c>
      <c r="H11" s="78">
        <v>5878900</v>
      </c>
      <c r="I11" s="78">
        <v>5323800</v>
      </c>
      <c r="J11" s="79">
        <v>4821100</v>
      </c>
    </row>
    <row r="12" spans="1:10">
      <c r="A12" s="84" t="s">
        <v>64</v>
      </c>
      <c r="B12" s="78">
        <v>147651768</v>
      </c>
      <c r="C12" s="78">
        <v>150901200</v>
      </c>
      <c r="D12" s="85">
        <v>153375400</v>
      </c>
      <c r="E12" s="78">
        <v>155542700</v>
      </c>
      <c r="F12" s="78">
        <v>157629600</v>
      </c>
      <c r="G12" s="78">
        <v>159651400</v>
      </c>
      <c r="H12" s="78">
        <v>161614100</v>
      </c>
      <c r="I12" s="78">
        <v>163508200</v>
      </c>
      <c r="J12" s="79">
        <v>165379300</v>
      </c>
    </row>
    <row r="13" spans="1:10">
      <c r="A13" s="86" t="s">
        <v>65</v>
      </c>
      <c r="B13" s="78">
        <v>63800550</v>
      </c>
      <c r="C13" s="78">
        <v>66570000</v>
      </c>
      <c r="D13" s="85">
        <v>68270000</v>
      </c>
      <c r="E13" s="78">
        <v>69867400</v>
      </c>
      <c r="F13" s="78">
        <v>71456900</v>
      </c>
      <c r="G13" s="78">
        <v>73132400</v>
      </c>
      <c r="H13" s="78">
        <v>74742900</v>
      </c>
      <c r="I13" s="78">
        <v>76325900</v>
      </c>
      <c r="J13" s="79">
        <v>77854000</v>
      </c>
    </row>
    <row r="14" spans="1:10">
      <c r="A14" s="86" t="s">
        <v>66</v>
      </c>
      <c r="B14" s="78">
        <v>83851218</v>
      </c>
      <c r="C14" s="78">
        <v>84331200</v>
      </c>
      <c r="D14" s="85">
        <v>85105400</v>
      </c>
      <c r="E14" s="78">
        <v>85675300</v>
      </c>
      <c r="F14" s="78">
        <v>86172800</v>
      </c>
      <c r="G14" s="78">
        <v>86519000</v>
      </c>
      <c r="H14" s="78">
        <v>86871200</v>
      </c>
      <c r="I14" s="78">
        <v>87182400</v>
      </c>
      <c r="J14" s="79">
        <v>87525300</v>
      </c>
    </row>
    <row r="15" spans="1:10">
      <c r="A15" s="77" t="s">
        <v>67</v>
      </c>
      <c r="B15" s="78">
        <v>837388</v>
      </c>
      <c r="C15" s="78">
        <v>860000</v>
      </c>
      <c r="D15" s="85">
        <v>884700</v>
      </c>
      <c r="E15" s="78">
        <v>909400</v>
      </c>
      <c r="F15" s="78">
        <v>934100</v>
      </c>
      <c r="G15" s="78">
        <v>958800</v>
      </c>
      <c r="H15" s="78">
        <v>983600</v>
      </c>
      <c r="I15" s="78">
        <v>1008300</v>
      </c>
      <c r="J15" s="79">
        <v>1033000</v>
      </c>
    </row>
    <row r="16" spans="1:10">
      <c r="A16" s="84" t="s">
        <v>68</v>
      </c>
      <c r="B16" s="78">
        <v>433033</v>
      </c>
      <c r="C16" s="78">
        <v>494800</v>
      </c>
      <c r="D16" s="85">
        <v>530100</v>
      </c>
      <c r="E16" s="78">
        <v>565500</v>
      </c>
      <c r="F16" s="78">
        <v>600900</v>
      </c>
      <c r="G16" s="78">
        <v>636300</v>
      </c>
      <c r="H16" s="78">
        <v>678800</v>
      </c>
      <c r="I16" s="78">
        <v>720700</v>
      </c>
      <c r="J16" s="79">
        <v>762500</v>
      </c>
    </row>
    <row r="17" spans="1:10">
      <c r="A17" s="77" t="s">
        <v>69</v>
      </c>
      <c r="B17" s="78">
        <v>374013</v>
      </c>
      <c r="C17" s="78">
        <v>358500</v>
      </c>
      <c r="D17" s="85">
        <v>338700</v>
      </c>
      <c r="E17" s="78">
        <v>323300</v>
      </c>
      <c r="F17" s="78">
        <v>310300</v>
      </c>
      <c r="G17" s="78">
        <v>299400</v>
      </c>
      <c r="H17" s="78">
        <v>291900</v>
      </c>
      <c r="I17" s="78">
        <v>286600</v>
      </c>
      <c r="J17" s="79">
        <v>283200</v>
      </c>
    </row>
    <row r="18" spans="1:10">
      <c r="A18" s="84" t="s">
        <v>70</v>
      </c>
      <c r="B18" s="78">
        <v>230575</v>
      </c>
      <c r="C18" s="78">
        <v>250700</v>
      </c>
      <c r="D18" s="85">
        <v>232700</v>
      </c>
      <c r="E18" s="78">
        <v>217500</v>
      </c>
      <c r="F18" s="78">
        <v>205100</v>
      </c>
      <c r="G18" s="78">
        <v>195400</v>
      </c>
      <c r="H18" s="78">
        <v>188500</v>
      </c>
      <c r="I18" s="78">
        <v>184300</v>
      </c>
      <c r="J18" s="79">
        <v>182900</v>
      </c>
    </row>
    <row r="19" spans="1:10">
      <c r="A19" s="80" t="s">
        <v>71</v>
      </c>
      <c r="B19" s="81">
        <v>11757523</v>
      </c>
      <c r="C19" s="81">
        <v>11987300</v>
      </c>
      <c r="D19" s="87">
        <v>11987800</v>
      </c>
      <c r="E19" s="81">
        <v>11859000</v>
      </c>
      <c r="F19" s="81">
        <v>11730200</v>
      </c>
      <c r="G19" s="81">
        <v>11601400</v>
      </c>
      <c r="H19" s="81">
        <v>11472600</v>
      </c>
      <c r="I19" s="81">
        <v>11343800</v>
      </c>
      <c r="J19" s="82">
        <v>11215000</v>
      </c>
    </row>
    <row r="20" spans="1:10">
      <c r="A20" s="77" t="s">
        <v>72</v>
      </c>
      <c r="B20" s="78">
        <v>11521707</v>
      </c>
      <c r="C20" s="78">
        <v>11720000</v>
      </c>
      <c r="D20" s="85">
        <v>11705700</v>
      </c>
      <c r="E20" s="78">
        <v>11562600</v>
      </c>
      <c r="F20" s="78">
        <v>11419500</v>
      </c>
      <c r="G20" s="78">
        <v>11276400</v>
      </c>
      <c r="H20" s="78">
        <v>11133300</v>
      </c>
      <c r="I20" s="78">
        <v>10990200</v>
      </c>
      <c r="J20" s="79">
        <v>10847100</v>
      </c>
    </row>
    <row r="21" spans="1:10">
      <c r="A21" s="77" t="s">
        <v>73</v>
      </c>
      <c r="B21" s="78">
        <v>235816</v>
      </c>
      <c r="C21" s="78">
        <v>267300</v>
      </c>
      <c r="D21" s="85">
        <v>282100</v>
      </c>
      <c r="E21" s="78">
        <v>296400</v>
      </c>
      <c r="F21" s="78">
        <v>310700</v>
      </c>
      <c r="G21" s="78">
        <v>325000</v>
      </c>
      <c r="H21" s="78">
        <v>339300</v>
      </c>
      <c r="I21" s="78">
        <v>353600</v>
      </c>
      <c r="J21" s="79">
        <v>367900</v>
      </c>
    </row>
    <row r="22" spans="1:10">
      <c r="A22" s="80" t="s">
        <v>74</v>
      </c>
      <c r="B22" s="81">
        <v>3278272</v>
      </c>
      <c r="C22" s="81">
        <v>3266300</v>
      </c>
      <c r="D22" s="87">
        <v>3252800</v>
      </c>
      <c r="E22" s="81">
        <v>3238500</v>
      </c>
      <c r="F22" s="81">
        <v>3224000</v>
      </c>
      <c r="G22" s="81">
        <v>3209600</v>
      </c>
      <c r="H22" s="81">
        <v>3195800</v>
      </c>
      <c r="I22" s="81">
        <v>3182500</v>
      </c>
      <c r="J22" s="82">
        <v>3170000</v>
      </c>
    </row>
    <row r="23" spans="1:10">
      <c r="A23" s="77" t="s">
        <v>75</v>
      </c>
      <c r="B23" s="78">
        <v>448123</v>
      </c>
      <c r="C23" s="78">
        <v>417100</v>
      </c>
      <c r="D23" s="85">
        <v>389100</v>
      </c>
      <c r="E23" s="78">
        <v>363700</v>
      </c>
      <c r="F23" s="78">
        <v>340800</v>
      </c>
      <c r="G23" s="78">
        <v>320000</v>
      </c>
      <c r="H23" s="78">
        <v>301200</v>
      </c>
      <c r="I23" s="78">
        <v>284200</v>
      </c>
      <c r="J23" s="79">
        <v>268800</v>
      </c>
    </row>
    <row r="24" spans="1:10">
      <c r="A24" s="77" t="s">
        <v>76</v>
      </c>
      <c r="B24" s="78">
        <v>2830149</v>
      </c>
      <c r="C24" s="78">
        <v>2849100</v>
      </c>
      <c r="D24" s="85">
        <v>2863700</v>
      </c>
      <c r="E24" s="78">
        <v>2874700</v>
      </c>
      <c r="F24" s="78">
        <v>2883200</v>
      </c>
      <c r="G24" s="78">
        <v>2889600</v>
      </c>
      <c r="H24" s="78">
        <v>2894600</v>
      </c>
      <c r="I24" s="78">
        <v>2898300</v>
      </c>
      <c r="J24" s="79">
        <v>2901200</v>
      </c>
    </row>
    <row r="25" spans="1:10">
      <c r="A25" s="80" t="s">
        <v>77</v>
      </c>
      <c r="B25" s="81">
        <v>533406</v>
      </c>
      <c r="C25" s="81">
        <v>591000</v>
      </c>
      <c r="D25" s="87">
        <v>591000</v>
      </c>
      <c r="E25" s="81">
        <v>591000</v>
      </c>
      <c r="F25" s="81">
        <v>591000</v>
      </c>
      <c r="G25" s="81">
        <v>591000</v>
      </c>
      <c r="H25" s="81">
        <v>591000</v>
      </c>
      <c r="I25" s="81">
        <v>591000</v>
      </c>
      <c r="J25" s="82">
        <v>591000</v>
      </c>
    </row>
    <row r="26" spans="1:10">
      <c r="A26" s="80" t="s">
        <v>78</v>
      </c>
      <c r="B26" s="81">
        <v>4947568</v>
      </c>
      <c r="C26" s="81">
        <v>5160900</v>
      </c>
      <c r="D26" s="87">
        <v>5378700</v>
      </c>
      <c r="E26" s="81">
        <v>5489100</v>
      </c>
      <c r="F26" s="81">
        <v>5601200</v>
      </c>
      <c r="G26" s="81">
        <v>5714200</v>
      </c>
      <c r="H26" s="81">
        <v>5828000</v>
      </c>
      <c r="I26" s="81">
        <v>5942100</v>
      </c>
      <c r="J26" s="82">
        <v>6056300</v>
      </c>
    </row>
    <row r="27" spans="1:10">
      <c r="A27" s="77" t="s">
        <v>79</v>
      </c>
      <c r="B27" s="78">
        <v>293322</v>
      </c>
      <c r="C27" s="78">
        <v>268700</v>
      </c>
      <c r="D27" s="85">
        <v>250500</v>
      </c>
      <c r="E27" s="78">
        <v>237000</v>
      </c>
      <c r="F27" s="78">
        <v>227000</v>
      </c>
      <c r="G27" s="78">
        <v>219600</v>
      </c>
      <c r="H27" s="78">
        <v>214200</v>
      </c>
      <c r="I27" s="78">
        <v>210100</v>
      </c>
      <c r="J27" s="79">
        <v>207100</v>
      </c>
    </row>
    <row r="28" spans="1:10">
      <c r="A28" s="77" t="s">
        <v>80</v>
      </c>
      <c r="B28" s="78">
        <v>4654246</v>
      </c>
      <c r="C28" s="78">
        <v>4892200</v>
      </c>
      <c r="D28" s="85">
        <v>5128100</v>
      </c>
      <c r="E28" s="78">
        <v>5252100</v>
      </c>
      <c r="F28" s="78">
        <v>5374100</v>
      </c>
      <c r="G28" s="78">
        <v>5494600</v>
      </c>
      <c r="H28" s="78">
        <v>5613800</v>
      </c>
      <c r="I28" s="78">
        <v>5732000</v>
      </c>
      <c r="J28" s="79">
        <v>5849300</v>
      </c>
    </row>
    <row r="29" spans="1:10">
      <c r="A29" s="80" t="s">
        <v>81</v>
      </c>
      <c r="B29" s="81">
        <v>8347233</v>
      </c>
      <c r="C29" s="81">
        <v>8400600</v>
      </c>
      <c r="D29" s="81">
        <v>8453000</v>
      </c>
      <c r="E29" s="81">
        <v>8503800</v>
      </c>
      <c r="F29" s="81">
        <v>8552800</v>
      </c>
      <c r="G29" s="81">
        <v>8599700</v>
      </c>
      <c r="H29" s="81">
        <v>8644600</v>
      </c>
      <c r="I29" s="81">
        <v>8687400</v>
      </c>
      <c r="J29" s="82">
        <v>8727900</v>
      </c>
    </row>
    <row r="30" spans="1:10" s="83" customFormat="1">
      <c r="A30" s="88" t="s">
        <v>82</v>
      </c>
      <c r="B30" s="81">
        <v>1198982</v>
      </c>
      <c r="C30" s="81">
        <v>1138800</v>
      </c>
      <c r="D30" s="87">
        <v>1088900</v>
      </c>
      <c r="E30" s="81">
        <v>1047400</v>
      </c>
      <c r="F30" s="81">
        <v>1012800</v>
      </c>
      <c r="G30" s="81">
        <v>984200</v>
      </c>
      <c r="H30" s="81">
        <v>960600</v>
      </c>
      <c r="I30" s="81">
        <v>941200</v>
      </c>
      <c r="J30" s="82">
        <v>925300</v>
      </c>
    </row>
    <row r="31" spans="1:10" s="83" customFormat="1">
      <c r="A31" s="88" t="s">
        <v>83</v>
      </c>
      <c r="B31" s="81">
        <v>7148251</v>
      </c>
      <c r="C31" s="81">
        <v>7261800</v>
      </c>
      <c r="D31" s="87">
        <v>7364100</v>
      </c>
      <c r="E31" s="81">
        <v>7456400</v>
      </c>
      <c r="F31" s="81">
        <v>7539900</v>
      </c>
      <c r="G31" s="81">
        <v>7615500</v>
      </c>
      <c r="H31" s="81">
        <v>7684000</v>
      </c>
      <c r="I31" s="81">
        <v>7746200</v>
      </c>
      <c r="J31" s="82">
        <v>7802700</v>
      </c>
    </row>
    <row r="32" spans="1:10">
      <c r="A32" s="77" t="s">
        <v>84</v>
      </c>
      <c r="B32" s="78">
        <v>1888002</v>
      </c>
      <c r="C32" s="78">
        <v>1867800</v>
      </c>
      <c r="D32" s="85">
        <v>1848900</v>
      </c>
      <c r="E32" s="78">
        <v>1831300</v>
      </c>
      <c r="F32" s="78">
        <v>1815000</v>
      </c>
      <c r="G32" s="78">
        <v>1800000</v>
      </c>
      <c r="H32" s="78">
        <v>1786400</v>
      </c>
      <c r="I32" s="78">
        <v>1773900</v>
      </c>
      <c r="J32" s="79">
        <v>1762600</v>
      </c>
    </row>
    <row r="33" spans="1:10">
      <c r="A33" s="84" t="s">
        <v>85</v>
      </c>
      <c r="B33" s="78">
        <v>326699</v>
      </c>
      <c r="C33" s="78">
        <v>303500</v>
      </c>
      <c r="D33" s="85">
        <v>282500</v>
      </c>
      <c r="E33" s="78">
        <v>263500</v>
      </c>
      <c r="F33" s="78">
        <v>246300</v>
      </c>
      <c r="G33" s="78">
        <v>230700</v>
      </c>
      <c r="H33" s="78">
        <v>216600</v>
      </c>
      <c r="I33" s="78">
        <v>203900</v>
      </c>
      <c r="J33" s="79">
        <v>192400</v>
      </c>
    </row>
    <row r="34" spans="1:10">
      <c r="A34" s="84" t="s">
        <v>86</v>
      </c>
      <c r="B34" s="78">
        <v>1561303</v>
      </c>
      <c r="C34" s="78">
        <v>1564400</v>
      </c>
      <c r="D34" s="85">
        <v>1566400</v>
      </c>
      <c r="E34" s="78">
        <v>1567800</v>
      </c>
      <c r="F34" s="78">
        <v>1568700</v>
      </c>
      <c r="G34" s="78">
        <v>1569300</v>
      </c>
      <c r="H34" s="78">
        <v>1569700</v>
      </c>
      <c r="I34" s="78">
        <v>1570000</v>
      </c>
      <c r="J34" s="79">
        <v>1570200</v>
      </c>
    </row>
    <row r="35" spans="1:10">
      <c r="A35" s="77" t="s">
        <v>87</v>
      </c>
      <c r="B35" s="78">
        <v>60806</v>
      </c>
      <c r="C35" s="78">
        <v>61700</v>
      </c>
      <c r="D35" s="85">
        <v>62600</v>
      </c>
      <c r="E35" s="78">
        <v>63500</v>
      </c>
      <c r="F35" s="78">
        <v>64300</v>
      </c>
      <c r="G35" s="78">
        <v>65100</v>
      </c>
      <c r="H35" s="78">
        <v>65800</v>
      </c>
      <c r="I35" s="78">
        <v>66500</v>
      </c>
      <c r="J35" s="79">
        <v>67100</v>
      </c>
    </row>
    <row r="36" spans="1:10">
      <c r="A36" s="84" t="s">
        <v>88</v>
      </c>
      <c r="B36" s="78">
        <v>16083</v>
      </c>
      <c r="C36" s="78">
        <v>15300</v>
      </c>
      <c r="D36" s="85">
        <v>14700</v>
      </c>
      <c r="E36" s="78">
        <v>14200</v>
      </c>
      <c r="F36" s="78">
        <v>13700</v>
      </c>
      <c r="G36" s="78">
        <v>13400</v>
      </c>
      <c r="H36" s="78">
        <v>13100</v>
      </c>
      <c r="I36" s="78">
        <v>12900</v>
      </c>
      <c r="J36" s="79">
        <v>12700</v>
      </c>
    </row>
    <row r="37" spans="1:10">
      <c r="A37" s="84" t="s">
        <v>89</v>
      </c>
      <c r="B37" s="78">
        <v>44723</v>
      </c>
      <c r="C37" s="78">
        <v>46400</v>
      </c>
      <c r="D37" s="85">
        <v>47900</v>
      </c>
      <c r="E37" s="78">
        <v>49300</v>
      </c>
      <c r="F37" s="78">
        <v>50500</v>
      </c>
      <c r="G37" s="78">
        <v>51700</v>
      </c>
      <c r="H37" s="78">
        <v>52700</v>
      </c>
      <c r="I37" s="78">
        <v>53600</v>
      </c>
      <c r="J37" s="79">
        <v>54400</v>
      </c>
    </row>
    <row r="38" spans="1:10">
      <c r="A38" s="77" t="s">
        <v>90</v>
      </c>
      <c r="B38" s="89">
        <v>23</v>
      </c>
      <c r="C38" s="78">
        <v>0</v>
      </c>
      <c r="D38" s="85">
        <v>0</v>
      </c>
      <c r="E38" s="78">
        <v>0</v>
      </c>
      <c r="F38" s="78">
        <v>0</v>
      </c>
      <c r="G38" s="78">
        <v>0</v>
      </c>
      <c r="H38" s="78">
        <v>0</v>
      </c>
      <c r="I38" s="78">
        <v>0</v>
      </c>
      <c r="J38" s="79">
        <v>0</v>
      </c>
    </row>
    <row r="39" spans="1:10">
      <c r="A39" s="77" t="s">
        <v>91</v>
      </c>
      <c r="B39" s="78">
        <v>319211</v>
      </c>
      <c r="C39" s="78">
        <v>326100</v>
      </c>
      <c r="D39" s="85">
        <v>333100</v>
      </c>
      <c r="E39" s="78">
        <v>340000</v>
      </c>
      <c r="F39" s="78">
        <v>346900</v>
      </c>
      <c r="G39" s="78">
        <v>353800</v>
      </c>
      <c r="H39" s="78">
        <v>360800</v>
      </c>
      <c r="I39" s="78">
        <v>367700</v>
      </c>
      <c r="J39" s="79">
        <v>374600</v>
      </c>
    </row>
    <row r="40" spans="1:10">
      <c r="A40" s="77" t="s">
        <v>92</v>
      </c>
      <c r="B40" s="89">
        <v>22118</v>
      </c>
      <c r="C40" s="78">
        <v>22700</v>
      </c>
      <c r="D40" s="85">
        <v>23200</v>
      </c>
      <c r="E40" s="78">
        <v>23800</v>
      </c>
      <c r="F40" s="78">
        <v>24400</v>
      </c>
      <c r="G40" s="78">
        <v>24900</v>
      </c>
      <c r="H40" s="78">
        <v>25500</v>
      </c>
      <c r="I40" s="78">
        <v>26100</v>
      </c>
      <c r="J40" s="79">
        <v>26600</v>
      </c>
    </row>
    <row r="41" spans="1:10">
      <c r="A41" s="77" t="s">
        <v>93</v>
      </c>
      <c r="B41" s="78">
        <v>6011229</v>
      </c>
      <c r="C41" s="78">
        <v>6075700</v>
      </c>
      <c r="D41" s="85">
        <v>6137700</v>
      </c>
      <c r="E41" s="78">
        <v>6196800</v>
      </c>
      <c r="F41" s="78">
        <v>6252700</v>
      </c>
      <c r="G41" s="78">
        <v>6305400</v>
      </c>
      <c r="H41" s="78">
        <v>6354700</v>
      </c>
      <c r="I41" s="78">
        <v>6400700</v>
      </c>
      <c r="J41" s="79">
        <v>6443500</v>
      </c>
    </row>
    <row r="42" spans="1:10">
      <c r="A42" s="84" t="s">
        <v>94</v>
      </c>
      <c r="B42" s="78">
        <v>469004</v>
      </c>
      <c r="C42" s="78">
        <v>424600</v>
      </c>
      <c r="D42" s="85">
        <v>387900</v>
      </c>
      <c r="E42" s="78">
        <v>357400</v>
      </c>
      <c r="F42" s="78">
        <v>332000</v>
      </c>
      <c r="G42" s="78">
        <v>310900</v>
      </c>
      <c r="H42" s="78">
        <v>293100</v>
      </c>
      <c r="I42" s="78">
        <v>278200</v>
      </c>
      <c r="J42" s="79">
        <v>265500</v>
      </c>
    </row>
    <row r="43" spans="1:10">
      <c r="A43" s="84" t="s">
        <v>95</v>
      </c>
      <c r="B43" s="78">
        <v>5542225</v>
      </c>
      <c r="C43" s="78">
        <v>5651000</v>
      </c>
      <c r="D43" s="85">
        <v>5749700</v>
      </c>
      <c r="E43" s="78">
        <v>5839300</v>
      </c>
      <c r="F43" s="78">
        <v>5920700</v>
      </c>
      <c r="G43" s="78">
        <v>5994500</v>
      </c>
      <c r="H43" s="78">
        <v>6061600</v>
      </c>
      <c r="I43" s="78">
        <v>6122600</v>
      </c>
      <c r="J43" s="79">
        <v>6178000</v>
      </c>
    </row>
    <row r="44" spans="1:10">
      <c r="A44" s="77" t="s">
        <v>96</v>
      </c>
      <c r="B44" s="89">
        <v>36867</v>
      </c>
      <c r="C44" s="78">
        <v>37900</v>
      </c>
      <c r="D44" s="85">
        <v>38800</v>
      </c>
      <c r="E44" s="78">
        <v>39800</v>
      </c>
      <c r="F44" s="78">
        <v>40800</v>
      </c>
      <c r="G44" s="78">
        <v>41800</v>
      </c>
      <c r="H44" s="78">
        <v>42800</v>
      </c>
      <c r="I44" s="78">
        <v>43800</v>
      </c>
      <c r="J44" s="79">
        <v>44800</v>
      </c>
    </row>
    <row r="45" spans="1:10">
      <c r="A45" s="84" t="s">
        <v>97</v>
      </c>
      <c r="B45" s="78">
        <v>8977</v>
      </c>
      <c r="C45" s="78">
        <v>8600</v>
      </c>
      <c r="D45" s="85">
        <v>8600</v>
      </c>
      <c r="E45" s="78">
        <v>8600</v>
      </c>
      <c r="F45" s="78">
        <v>8600</v>
      </c>
      <c r="G45" s="78">
        <v>8600</v>
      </c>
      <c r="H45" s="78">
        <v>8600</v>
      </c>
      <c r="I45" s="78">
        <v>8600</v>
      </c>
      <c r="J45" s="79">
        <v>8600</v>
      </c>
    </row>
    <row r="46" spans="1:10">
      <c r="A46" s="90" t="s">
        <v>98</v>
      </c>
      <c r="B46" s="91">
        <v>665196</v>
      </c>
      <c r="C46" s="91">
        <v>665200</v>
      </c>
      <c r="D46" s="92">
        <v>665200</v>
      </c>
      <c r="E46" s="91">
        <v>665200</v>
      </c>
      <c r="F46" s="91">
        <v>665200</v>
      </c>
      <c r="G46" s="91">
        <v>665200</v>
      </c>
      <c r="H46" s="91">
        <v>665200</v>
      </c>
      <c r="I46" s="91">
        <v>665200</v>
      </c>
      <c r="J46" s="93">
        <v>665200</v>
      </c>
    </row>
    <row r="47" spans="1:10">
      <c r="A47" s="94" t="s">
        <v>51</v>
      </c>
      <c r="B47" s="95"/>
      <c r="C47" s="95"/>
      <c r="D47" s="95"/>
      <c r="E47" s="95"/>
      <c r="F47" s="95"/>
      <c r="G47" s="95"/>
      <c r="H47" s="95"/>
      <c r="I47" s="95"/>
      <c r="J47" s="95"/>
    </row>
    <row r="48" spans="1:10" ht="13.5" thickBot="1">
      <c r="A48" s="183" t="str">
        <f>_xlfn.CONCAT(A1,"—Continued")</f>
        <v>Table 2. Total Number of Returns To Be Processed for the United States—Continued</v>
      </c>
      <c r="B48" s="183"/>
      <c r="C48" s="183"/>
      <c r="D48" s="183"/>
      <c r="E48" s="183"/>
      <c r="F48" s="183"/>
      <c r="G48" s="183"/>
      <c r="H48" s="183"/>
      <c r="I48" s="183"/>
      <c r="J48" s="183"/>
    </row>
    <row r="49" spans="1:10" ht="13.5" thickTop="1">
      <c r="A49" s="184" t="s">
        <v>53</v>
      </c>
      <c r="B49" s="64" t="s">
        <v>54</v>
      </c>
      <c r="C49" s="64" t="s">
        <v>55</v>
      </c>
      <c r="D49" s="186" t="s">
        <v>56</v>
      </c>
      <c r="E49" s="187"/>
      <c r="F49" s="187"/>
      <c r="G49" s="187"/>
      <c r="H49" s="187"/>
      <c r="I49" s="187"/>
      <c r="J49" s="187"/>
    </row>
    <row r="50" spans="1:10">
      <c r="A50" s="185"/>
      <c r="B50" s="96">
        <f>B3</f>
        <v>2023</v>
      </c>
      <c r="C50" s="96">
        <f t="shared" ref="C50:J50" si="1">C3</f>
        <v>2024</v>
      </c>
      <c r="D50" s="96">
        <f t="shared" si="1"/>
        <v>2025</v>
      </c>
      <c r="E50" s="96">
        <f t="shared" si="1"/>
        <v>2026</v>
      </c>
      <c r="F50" s="96">
        <f t="shared" si="1"/>
        <v>2027</v>
      </c>
      <c r="G50" s="96">
        <f t="shared" si="1"/>
        <v>2028</v>
      </c>
      <c r="H50" s="96">
        <f t="shared" si="1"/>
        <v>2029</v>
      </c>
      <c r="I50" s="96">
        <f t="shared" si="1"/>
        <v>2030</v>
      </c>
      <c r="J50" s="97">
        <f t="shared" si="1"/>
        <v>2031</v>
      </c>
    </row>
    <row r="51" spans="1:10">
      <c r="A51" s="70"/>
      <c r="B51" s="71" t="s">
        <v>24</v>
      </c>
      <c r="C51" s="71" t="s">
        <v>25</v>
      </c>
      <c r="D51" s="72" t="s">
        <v>26</v>
      </c>
      <c r="E51" s="71" t="s">
        <v>27</v>
      </c>
      <c r="F51" s="71" t="s">
        <v>28</v>
      </c>
      <c r="G51" s="71" t="s">
        <v>29</v>
      </c>
      <c r="H51" s="71" t="s">
        <v>30</v>
      </c>
      <c r="I51" s="71" t="s">
        <v>31</v>
      </c>
      <c r="J51" s="73" t="s">
        <v>32</v>
      </c>
    </row>
    <row r="52" spans="1:10">
      <c r="A52" s="98" t="s">
        <v>99</v>
      </c>
      <c r="B52" s="99">
        <v>47746</v>
      </c>
      <c r="C52" s="99">
        <v>49200</v>
      </c>
      <c r="D52" s="100">
        <v>50600</v>
      </c>
      <c r="E52" s="99">
        <v>52100</v>
      </c>
      <c r="F52" s="99">
        <v>53500</v>
      </c>
      <c r="G52" s="99">
        <v>54900</v>
      </c>
      <c r="H52" s="99">
        <v>56400</v>
      </c>
      <c r="I52" s="99">
        <v>57800</v>
      </c>
      <c r="J52" s="101">
        <v>59300</v>
      </c>
    </row>
    <row r="53" spans="1:10">
      <c r="A53" s="80" t="s">
        <v>100</v>
      </c>
      <c r="B53" s="81">
        <v>38544</v>
      </c>
      <c r="C53" s="99">
        <v>27600</v>
      </c>
      <c r="D53" s="100">
        <v>25000</v>
      </c>
      <c r="E53" s="99">
        <v>24600</v>
      </c>
      <c r="F53" s="99">
        <v>24200</v>
      </c>
      <c r="G53" s="99">
        <v>23700</v>
      </c>
      <c r="H53" s="99">
        <v>23300</v>
      </c>
      <c r="I53" s="99">
        <v>22900</v>
      </c>
      <c r="J53" s="101">
        <v>22500</v>
      </c>
    </row>
    <row r="54" spans="1:10">
      <c r="A54" s="80" t="s">
        <v>101</v>
      </c>
      <c r="B54" s="81">
        <v>349034</v>
      </c>
      <c r="C54" s="99">
        <v>270200</v>
      </c>
      <c r="D54" s="100">
        <v>258300</v>
      </c>
      <c r="E54" s="99">
        <v>258200</v>
      </c>
      <c r="F54" s="99">
        <v>258100</v>
      </c>
      <c r="G54" s="99">
        <v>257900</v>
      </c>
      <c r="H54" s="99">
        <v>257800</v>
      </c>
      <c r="I54" s="99">
        <v>257500</v>
      </c>
      <c r="J54" s="101">
        <v>257200</v>
      </c>
    </row>
    <row r="55" spans="1:10">
      <c r="A55" s="80" t="s">
        <v>102</v>
      </c>
      <c r="B55" s="81">
        <v>33681397</v>
      </c>
      <c r="C55" s="99">
        <v>33010100</v>
      </c>
      <c r="D55" s="100">
        <v>33224900</v>
      </c>
      <c r="E55" s="99">
        <v>33441000</v>
      </c>
      <c r="F55" s="99">
        <v>33654400</v>
      </c>
      <c r="G55" s="99">
        <v>33868300</v>
      </c>
      <c r="H55" s="99">
        <v>34083400</v>
      </c>
      <c r="I55" s="99">
        <v>34300100</v>
      </c>
      <c r="J55" s="101">
        <v>34518700</v>
      </c>
    </row>
    <row r="56" spans="1:10" s="83" customFormat="1">
      <c r="A56" s="88" t="s">
        <v>103</v>
      </c>
      <c r="B56" s="81">
        <v>12429523</v>
      </c>
      <c r="C56" s="81">
        <v>10789500</v>
      </c>
      <c r="D56" s="87">
        <v>9690700</v>
      </c>
      <c r="E56" s="81">
        <v>8622200</v>
      </c>
      <c r="F56" s="81">
        <v>7570100</v>
      </c>
      <c r="G56" s="81">
        <v>6526500</v>
      </c>
      <c r="H56" s="81">
        <v>5481500</v>
      </c>
      <c r="I56" s="81">
        <v>4425400</v>
      </c>
      <c r="J56" s="82">
        <v>3348600</v>
      </c>
    </row>
    <row r="57" spans="1:10" s="83" customFormat="1">
      <c r="A57" s="88" t="s">
        <v>104</v>
      </c>
      <c r="B57" s="81">
        <v>21251874</v>
      </c>
      <c r="C57" s="81">
        <v>22220500</v>
      </c>
      <c r="D57" s="87">
        <v>23534200</v>
      </c>
      <c r="E57" s="81">
        <v>24818800</v>
      </c>
      <c r="F57" s="81">
        <v>26084300</v>
      </c>
      <c r="G57" s="81">
        <v>27341800</v>
      </c>
      <c r="H57" s="81">
        <v>28601900</v>
      </c>
      <c r="I57" s="81">
        <v>29874700</v>
      </c>
      <c r="J57" s="82">
        <v>31170100</v>
      </c>
    </row>
    <row r="58" spans="1:10">
      <c r="A58" s="77" t="s">
        <v>105</v>
      </c>
      <c r="B58" s="78">
        <v>6414692</v>
      </c>
      <c r="C58" s="78">
        <v>6533300</v>
      </c>
      <c r="D58" s="85">
        <v>6590600</v>
      </c>
      <c r="E58" s="78">
        <v>6644100</v>
      </c>
      <c r="F58" s="78">
        <v>6695600</v>
      </c>
      <c r="G58" s="78">
        <v>6746200</v>
      </c>
      <c r="H58" s="78">
        <v>6796700</v>
      </c>
      <c r="I58" s="78">
        <v>6847300</v>
      </c>
      <c r="J58" s="79">
        <v>6898300</v>
      </c>
    </row>
    <row r="59" spans="1:10">
      <c r="A59" s="84" t="s">
        <v>106</v>
      </c>
      <c r="B59" s="78">
        <v>2015362</v>
      </c>
      <c r="C59" s="78">
        <v>2296400</v>
      </c>
      <c r="D59" s="85">
        <v>2118900</v>
      </c>
      <c r="E59" s="78">
        <v>1941600</v>
      </c>
      <c r="F59" s="78">
        <v>1766100</v>
      </c>
      <c r="G59" s="78">
        <v>1593400</v>
      </c>
      <c r="H59" s="78">
        <v>1423900</v>
      </c>
      <c r="I59" s="78">
        <v>1257700</v>
      </c>
      <c r="J59" s="79">
        <v>1095100</v>
      </c>
    </row>
    <row r="60" spans="1:10">
      <c r="A60" s="77" t="s">
        <v>107</v>
      </c>
      <c r="B60" s="78">
        <v>4399330</v>
      </c>
      <c r="C60" s="78">
        <v>4236900</v>
      </c>
      <c r="D60" s="85">
        <v>4471700</v>
      </c>
      <c r="E60" s="78">
        <v>4702500</v>
      </c>
      <c r="F60" s="78">
        <v>4929500</v>
      </c>
      <c r="G60" s="78">
        <v>5152800</v>
      </c>
      <c r="H60" s="78">
        <v>5372800</v>
      </c>
      <c r="I60" s="78">
        <v>5589500</v>
      </c>
      <c r="J60" s="79">
        <v>5803200</v>
      </c>
    </row>
    <row r="61" spans="1:10">
      <c r="A61" s="77" t="s">
        <v>108</v>
      </c>
      <c r="B61" s="78">
        <v>26966414</v>
      </c>
      <c r="C61" s="78">
        <v>26200700</v>
      </c>
      <c r="D61" s="85">
        <v>26365400</v>
      </c>
      <c r="E61" s="78">
        <v>26537400</v>
      </c>
      <c r="F61" s="78">
        <v>26709400</v>
      </c>
      <c r="G61" s="78">
        <v>26882600</v>
      </c>
      <c r="H61" s="78">
        <v>27057000</v>
      </c>
      <c r="I61" s="78">
        <v>27232400</v>
      </c>
      <c r="J61" s="79">
        <v>27409000</v>
      </c>
    </row>
    <row r="62" spans="1:10">
      <c r="A62" s="84" t="s">
        <v>109</v>
      </c>
      <c r="B62" s="78">
        <v>10173642</v>
      </c>
      <c r="C62" s="78">
        <v>8289700</v>
      </c>
      <c r="D62" s="85">
        <v>7382200</v>
      </c>
      <c r="E62" s="78">
        <v>6506600</v>
      </c>
      <c r="F62" s="78">
        <v>5646000</v>
      </c>
      <c r="G62" s="78">
        <v>4790800</v>
      </c>
      <c r="H62" s="78">
        <v>3930600</v>
      </c>
      <c r="I62" s="78">
        <v>3055300</v>
      </c>
      <c r="J62" s="79">
        <v>2155300</v>
      </c>
    </row>
    <row r="63" spans="1:10">
      <c r="A63" s="77" t="s">
        <v>110</v>
      </c>
      <c r="B63" s="78">
        <v>16792772</v>
      </c>
      <c r="C63" s="78">
        <v>17910900</v>
      </c>
      <c r="D63" s="85">
        <v>18983200</v>
      </c>
      <c r="E63" s="78">
        <v>20030800</v>
      </c>
      <c r="F63" s="78">
        <v>21063400</v>
      </c>
      <c r="G63" s="78">
        <v>22091800</v>
      </c>
      <c r="H63" s="78">
        <v>23126400</v>
      </c>
      <c r="I63" s="78">
        <v>24177100</v>
      </c>
      <c r="J63" s="79">
        <v>25253700</v>
      </c>
    </row>
    <row r="64" spans="1:10">
      <c r="A64" s="77" t="s">
        <v>111</v>
      </c>
      <c r="B64" s="78">
        <v>163866</v>
      </c>
      <c r="C64" s="78">
        <v>155300</v>
      </c>
      <c r="D64" s="85">
        <v>151100</v>
      </c>
      <c r="E64" s="78">
        <v>147000</v>
      </c>
      <c r="F64" s="78">
        <v>143100</v>
      </c>
      <c r="G64" s="78">
        <v>139200</v>
      </c>
      <c r="H64" s="78">
        <v>135500</v>
      </c>
      <c r="I64" s="78">
        <v>131900</v>
      </c>
      <c r="J64" s="79">
        <v>128300</v>
      </c>
    </row>
    <row r="65" spans="1:10">
      <c r="A65" s="84" t="s">
        <v>112</v>
      </c>
      <c r="B65" s="78">
        <v>140400</v>
      </c>
      <c r="C65" s="78">
        <v>126000</v>
      </c>
      <c r="D65" s="85">
        <v>117700</v>
      </c>
      <c r="E65" s="78">
        <v>109800</v>
      </c>
      <c r="F65" s="78">
        <v>102200</v>
      </c>
      <c r="G65" s="78">
        <v>94900</v>
      </c>
      <c r="H65" s="78">
        <v>87800</v>
      </c>
      <c r="I65" s="78">
        <v>81100</v>
      </c>
      <c r="J65" s="79">
        <v>74500</v>
      </c>
    </row>
    <row r="66" spans="1:10">
      <c r="A66" s="84" t="s">
        <v>113</v>
      </c>
      <c r="B66" s="78">
        <v>23466</v>
      </c>
      <c r="C66" s="78">
        <v>29300</v>
      </c>
      <c r="D66" s="85">
        <v>33400</v>
      </c>
      <c r="E66" s="78">
        <v>37200</v>
      </c>
      <c r="F66" s="78">
        <v>40900</v>
      </c>
      <c r="G66" s="78">
        <v>44400</v>
      </c>
      <c r="H66" s="78">
        <v>47700</v>
      </c>
      <c r="I66" s="78">
        <v>50800</v>
      </c>
      <c r="J66" s="79">
        <v>53800</v>
      </c>
    </row>
    <row r="67" spans="1:10">
      <c r="A67" s="77" t="s">
        <v>114</v>
      </c>
      <c r="B67" s="78">
        <v>77929</v>
      </c>
      <c r="C67" s="78">
        <v>71000</v>
      </c>
      <c r="D67" s="85">
        <v>70600</v>
      </c>
      <c r="E67" s="78">
        <v>67700</v>
      </c>
      <c r="F67" s="78">
        <v>63900</v>
      </c>
      <c r="G67" s="78">
        <v>59900</v>
      </c>
      <c r="H67" s="78">
        <v>55900</v>
      </c>
      <c r="I67" s="78">
        <v>52100</v>
      </c>
      <c r="J67" s="79">
        <v>48400</v>
      </c>
    </row>
    <row r="68" spans="1:10">
      <c r="A68" s="84" t="s">
        <v>115</v>
      </c>
      <c r="B68" s="78">
        <v>49571</v>
      </c>
      <c r="C68" s="78">
        <v>37100</v>
      </c>
      <c r="D68" s="85">
        <v>35300</v>
      </c>
      <c r="E68" s="78">
        <v>31300</v>
      </c>
      <c r="F68" s="78">
        <v>26300</v>
      </c>
      <c r="G68" s="78">
        <v>21100</v>
      </c>
      <c r="H68" s="78">
        <v>16000</v>
      </c>
      <c r="I68" s="78">
        <v>11000</v>
      </c>
      <c r="J68" s="79">
        <v>6200</v>
      </c>
    </row>
    <row r="69" spans="1:10">
      <c r="A69" s="84" t="s">
        <v>116</v>
      </c>
      <c r="B69" s="78">
        <v>28358</v>
      </c>
      <c r="C69" s="78">
        <v>33900</v>
      </c>
      <c r="D69" s="85">
        <v>35200</v>
      </c>
      <c r="E69" s="78">
        <v>36400</v>
      </c>
      <c r="F69" s="78">
        <v>37600</v>
      </c>
      <c r="G69" s="78">
        <v>38700</v>
      </c>
      <c r="H69" s="78">
        <v>39900</v>
      </c>
      <c r="I69" s="78">
        <v>41000</v>
      </c>
      <c r="J69" s="79">
        <v>42200</v>
      </c>
    </row>
    <row r="70" spans="1:10">
      <c r="A70" s="77" t="s">
        <v>117</v>
      </c>
      <c r="B70" s="78">
        <v>56057</v>
      </c>
      <c r="C70" s="78">
        <v>48100</v>
      </c>
      <c r="D70" s="85">
        <v>45500</v>
      </c>
      <c r="E70" s="78">
        <v>43100</v>
      </c>
      <c r="F70" s="78">
        <v>40800</v>
      </c>
      <c r="G70" s="78">
        <v>38700</v>
      </c>
      <c r="H70" s="78">
        <v>36600</v>
      </c>
      <c r="I70" s="78">
        <v>34800</v>
      </c>
      <c r="J70" s="79">
        <v>33000</v>
      </c>
    </row>
    <row r="71" spans="1:10">
      <c r="A71" s="84" t="s">
        <v>118</v>
      </c>
      <c r="B71" s="78">
        <v>48109</v>
      </c>
      <c r="C71" s="78">
        <v>38700</v>
      </c>
      <c r="D71" s="85">
        <v>34900</v>
      </c>
      <c r="E71" s="78">
        <v>31200</v>
      </c>
      <c r="F71" s="78">
        <v>27800</v>
      </c>
      <c r="G71" s="78">
        <v>24600</v>
      </c>
      <c r="H71" s="78">
        <v>21500</v>
      </c>
      <c r="I71" s="78">
        <v>18600</v>
      </c>
      <c r="J71" s="79">
        <v>15800</v>
      </c>
    </row>
    <row r="72" spans="1:10">
      <c r="A72" s="84" t="s">
        <v>119</v>
      </c>
      <c r="B72" s="78">
        <v>7948</v>
      </c>
      <c r="C72" s="78">
        <v>9500</v>
      </c>
      <c r="D72" s="85">
        <v>10700</v>
      </c>
      <c r="E72" s="78">
        <v>11900</v>
      </c>
      <c r="F72" s="78">
        <v>13000</v>
      </c>
      <c r="G72" s="78">
        <v>14100</v>
      </c>
      <c r="H72" s="78">
        <v>15200</v>
      </c>
      <c r="I72" s="78">
        <v>16200</v>
      </c>
      <c r="J72" s="79">
        <v>17200</v>
      </c>
    </row>
    <row r="73" spans="1:10">
      <c r="A73" s="77" t="s">
        <v>120</v>
      </c>
      <c r="B73" s="78">
        <v>2439</v>
      </c>
      <c r="C73" s="78">
        <v>1700</v>
      </c>
      <c r="D73" s="85">
        <v>1700</v>
      </c>
      <c r="E73" s="78">
        <v>1700</v>
      </c>
      <c r="F73" s="78">
        <v>1700</v>
      </c>
      <c r="G73" s="78">
        <v>1700</v>
      </c>
      <c r="H73" s="78">
        <v>1700</v>
      </c>
      <c r="I73" s="78">
        <v>1700</v>
      </c>
      <c r="J73" s="79">
        <v>1700</v>
      </c>
    </row>
    <row r="74" spans="1:10">
      <c r="A74" s="80" t="s">
        <v>121</v>
      </c>
      <c r="B74" s="81">
        <v>62183</v>
      </c>
      <c r="C74" s="81">
        <v>62600</v>
      </c>
      <c r="D74" s="81">
        <v>64600</v>
      </c>
      <c r="E74" s="81">
        <v>66600</v>
      </c>
      <c r="F74" s="81">
        <v>68700</v>
      </c>
      <c r="G74" s="81">
        <v>70900</v>
      </c>
      <c r="H74" s="81">
        <v>73100</v>
      </c>
      <c r="I74" s="81">
        <v>75500</v>
      </c>
      <c r="J74" s="82">
        <v>77900</v>
      </c>
    </row>
    <row r="75" spans="1:10">
      <c r="A75" s="77" t="s">
        <v>122</v>
      </c>
      <c r="B75" s="78">
        <v>62183</v>
      </c>
      <c r="C75" s="78">
        <v>36100</v>
      </c>
      <c r="D75" s="85">
        <v>28100</v>
      </c>
      <c r="E75" s="78">
        <v>26100</v>
      </c>
      <c r="F75" s="78">
        <v>21700</v>
      </c>
      <c r="G75" s="78">
        <v>21000</v>
      </c>
      <c r="H75" s="78">
        <v>18200</v>
      </c>
      <c r="I75" s="78">
        <v>17800</v>
      </c>
      <c r="J75" s="79">
        <v>14300</v>
      </c>
    </row>
    <row r="76" spans="1:10">
      <c r="A76" s="77" t="s">
        <v>123</v>
      </c>
      <c r="B76" s="89" t="s">
        <v>46</v>
      </c>
      <c r="C76" s="78">
        <v>26500</v>
      </c>
      <c r="D76" s="85">
        <v>36400</v>
      </c>
      <c r="E76" s="78">
        <v>40500</v>
      </c>
      <c r="F76" s="78">
        <v>47000</v>
      </c>
      <c r="G76" s="78">
        <v>49800</v>
      </c>
      <c r="H76" s="78">
        <v>55000</v>
      </c>
      <c r="I76" s="78">
        <v>57700</v>
      </c>
      <c r="J76" s="79">
        <v>63600</v>
      </c>
    </row>
    <row r="77" spans="1:10">
      <c r="A77" s="80" t="s">
        <v>124</v>
      </c>
      <c r="B77" s="81">
        <v>1699483</v>
      </c>
      <c r="C77" s="81">
        <v>1795200</v>
      </c>
      <c r="D77" s="81">
        <v>1811700</v>
      </c>
      <c r="E77" s="81">
        <v>1823300</v>
      </c>
      <c r="F77" s="81">
        <v>1832300</v>
      </c>
      <c r="G77" s="81">
        <v>1841700</v>
      </c>
      <c r="H77" s="81">
        <v>1851300</v>
      </c>
      <c r="I77" s="81">
        <v>1861100</v>
      </c>
      <c r="J77" s="82">
        <v>1870400</v>
      </c>
    </row>
    <row r="78" spans="1:10" s="83" customFormat="1">
      <c r="A78" s="88" t="s">
        <v>125</v>
      </c>
      <c r="B78" s="81">
        <v>93960</v>
      </c>
      <c r="C78" s="81">
        <v>49800</v>
      </c>
      <c r="D78" s="81">
        <v>17900</v>
      </c>
      <c r="E78" s="81">
        <v>9400</v>
      </c>
      <c r="F78" s="81">
        <v>5200</v>
      </c>
      <c r="G78" s="81">
        <v>2800</v>
      </c>
      <c r="H78" s="81">
        <v>1700</v>
      </c>
      <c r="I78" s="81">
        <v>1700</v>
      </c>
      <c r="J78" s="82">
        <v>1700</v>
      </c>
    </row>
    <row r="79" spans="1:10" s="83" customFormat="1">
      <c r="A79" s="88" t="s">
        <v>126</v>
      </c>
      <c r="B79" s="81">
        <v>1605523</v>
      </c>
      <c r="C79" s="81">
        <v>1745400</v>
      </c>
      <c r="D79" s="81">
        <v>1793700</v>
      </c>
      <c r="E79" s="81">
        <v>1813900</v>
      </c>
      <c r="F79" s="81">
        <v>1827100</v>
      </c>
      <c r="G79" s="81">
        <v>1838800</v>
      </c>
      <c r="H79" s="81">
        <v>1849600</v>
      </c>
      <c r="I79" s="81">
        <v>1859400</v>
      </c>
      <c r="J79" s="82">
        <v>1868700</v>
      </c>
    </row>
    <row r="80" spans="1:10">
      <c r="A80" s="77" t="s">
        <v>127</v>
      </c>
      <c r="B80" s="78">
        <v>355417</v>
      </c>
      <c r="C80" s="78">
        <v>367500</v>
      </c>
      <c r="D80" s="78">
        <v>371700</v>
      </c>
      <c r="E80" s="78">
        <v>371700</v>
      </c>
      <c r="F80" s="78">
        <v>371700</v>
      </c>
      <c r="G80" s="78">
        <v>371700</v>
      </c>
      <c r="H80" s="78">
        <v>371700</v>
      </c>
      <c r="I80" s="78">
        <v>371700</v>
      </c>
      <c r="J80" s="79">
        <v>371700</v>
      </c>
    </row>
    <row r="81" spans="1:10">
      <c r="A81" s="84" t="s">
        <v>128</v>
      </c>
      <c r="B81" s="78">
        <v>5262</v>
      </c>
      <c r="C81" s="78">
        <v>4300</v>
      </c>
      <c r="D81" s="78">
        <v>0</v>
      </c>
      <c r="E81" s="78">
        <v>0</v>
      </c>
      <c r="F81" s="78">
        <v>0</v>
      </c>
      <c r="G81" s="78">
        <v>0</v>
      </c>
      <c r="H81" s="78">
        <v>0</v>
      </c>
      <c r="I81" s="78">
        <v>0</v>
      </c>
      <c r="J81" s="79">
        <v>0</v>
      </c>
    </row>
    <row r="82" spans="1:10">
      <c r="A82" s="84" t="s">
        <v>129</v>
      </c>
      <c r="B82" s="78">
        <v>350155</v>
      </c>
      <c r="C82" s="78">
        <v>363200</v>
      </c>
      <c r="D82" s="78">
        <v>371700</v>
      </c>
      <c r="E82" s="78">
        <v>371700</v>
      </c>
      <c r="F82" s="78">
        <v>371700</v>
      </c>
      <c r="G82" s="78">
        <v>371700</v>
      </c>
      <c r="H82" s="78">
        <v>371700</v>
      </c>
      <c r="I82" s="78">
        <v>371700</v>
      </c>
      <c r="J82" s="79">
        <v>371700</v>
      </c>
    </row>
    <row r="83" spans="1:10">
      <c r="A83" s="77" t="s">
        <v>130</v>
      </c>
      <c r="B83" s="78">
        <v>226070</v>
      </c>
      <c r="C83" s="78">
        <v>218100</v>
      </c>
      <c r="D83" s="78">
        <v>215600</v>
      </c>
      <c r="E83" s="78">
        <v>215600</v>
      </c>
      <c r="F83" s="78">
        <v>215600</v>
      </c>
      <c r="G83" s="78">
        <v>215600</v>
      </c>
      <c r="H83" s="78">
        <v>215600</v>
      </c>
      <c r="I83" s="78">
        <v>215600</v>
      </c>
      <c r="J83" s="79">
        <v>215600</v>
      </c>
    </row>
    <row r="84" spans="1:10">
      <c r="A84" s="84" t="s">
        <v>131</v>
      </c>
      <c r="B84" s="78">
        <v>15659</v>
      </c>
      <c r="C84" s="78">
        <v>7500</v>
      </c>
      <c r="D84" s="78">
        <v>0</v>
      </c>
      <c r="E84" s="78">
        <v>0</v>
      </c>
      <c r="F84" s="78">
        <v>0</v>
      </c>
      <c r="G84" s="78">
        <v>0</v>
      </c>
      <c r="H84" s="78">
        <v>0</v>
      </c>
      <c r="I84" s="78">
        <v>0</v>
      </c>
      <c r="J84" s="79">
        <v>0</v>
      </c>
    </row>
    <row r="85" spans="1:10">
      <c r="A85" s="84" t="s">
        <v>132</v>
      </c>
      <c r="B85" s="78">
        <v>210411</v>
      </c>
      <c r="C85" s="78">
        <v>210600</v>
      </c>
      <c r="D85" s="78">
        <v>215600</v>
      </c>
      <c r="E85" s="78">
        <v>215600</v>
      </c>
      <c r="F85" s="78">
        <v>215600</v>
      </c>
      <c r="G85" s="78">
        <v>215600</v>
      </c>
      <c r="H85" s="78">
        <v>215600</v>
      </c>
      <c r="I85" s="78">
        <v>215600</v>
      </c>
      <c r="J85" s="79">
        <v>215600</v>
      </c>
    </row>
    <row r="86" spans="1:10">
      <c r="A86" s="77" t="s">
        <v>133</v>
      </c>
      <c r="B86" s="78">
        <v>684240</v>
      </c>
      <c r="C86" s="78">
        <v>778100</v>
      </c>
      <c r="D86" s="78">
        <v>787400</v>
      </c>
      <c r="E86" s="78">
        <v>798300</v>
      </c>
      <c r="F86" s="78">
        <v>807200</v>
      </c>
      <c r="G86" s="78">
        <v>816400</v>
      </c>
      <c r="H86" s="78">
        <v>825700</v>
      </c>
      <c r="I86" s="78">
        <v>835200</v>
      </c>
      <c r="J86" s="79">
        <v>844200</v>
      </c>
    </row>
    <row r="87" spans="1:10">
      <c r="A87" s="77" t="s">
        <v>134</v>
      </c>
      <c r="B87" s="78">
        <v>128091</v>
      </c>
      <c r="C87" s="78">
        <v>129800</v>
      </c>
      <c r="D87" s="78">
        <v>132100</v>
      </c>
      <c r="E87" s="78">
        <v>135000</v>
      </c>
      <c r="F87" s="78">
        <v>137100</v>
      </c>
      <c r="G87" s="78">
        <v>139400</v>
      </c>
      <c r="H87" s="78">
        <v>141800</v>
      </c>
      <c r="I87" s="78">
        <v>144300</v>
      </c>
      <c r="J87" s="79">
        <v>146700</v>
      </c>
    </row>
    <row r="88" spans="1:10">
      <c r="A88" s="84" t="s">
        <v>135</v>
      </c>
      <c r="B88" s="78">
        <v>1966</v>
      </c>
      <c r="C88" s="78">
        <v>1800</v>
      </c>
      <c r="D88" s="78">
        <v>0</v>
      </c>
      <c r="E88" s="78">
        <v>0</v>
      </c>
      <c r="F88" s="78">
        <v>0</v>
      </c>
      <c r="G88" s="78">
        <v>0</v>
      </c>
      <c r="H88" s="78">
        <v>0</v>
      </c>
      <c r="I88" s="78">
        <v>0</v>
      </c>
      <c r="J88" s="79">
        <v>0</v>
      </c>
    </row>
    <row r="89" spans="1:10">
      <c r="A89" s="84" t="s">
        <v>136</v>
      </c>
      <c r="B89" s="78">
        <v>126125</v>
      </c>
      <c r="C89" s="78">
        <v>128000</v>
      </c>
      <c r="D89" s="78">
        <v>132100</v>
      </c>
      <c r="E89" s="78">
        <v>135000</v>
      </c>
      <c r="F89" s="78">
        <v>137100</v>
      </c>
      <c r="G89" s="78">
        <v>139400</v>
      </c>
      <c r="H89" s="78">
        <v>141800</v>
      </c>
      <c r="I89" s="78">
        <v>144300</v>
      </c>
      <c r="J89" s="79">
        <v>146700</v>
      </c>
    </row>
    <row r="90" spans="1:10">
      <c r="A90" s="77" t="s">
        <v>137</v>
      </c>
      <c r="B90" s="78">
        <v>208196</v>
      </c>
      <c r="C90" s="78">
        <v>207500</v>
      </c>
      <c r="D90" s="78">
        <v>212300</v>
      </c>
      <c r="E90" s="78">
        <v>212300</v>
      </c>
      <c r="F90" s="78">
        <v>212300</v>
      </c>
      <c r="G90" s="78">
        <v>212300</v>
      </c>
      <c r="H90" s="78">
        <v>212300</v>
      </c>
      <c r="I90" s="78">
        <v>212300</v>
      </c>
      <c r="J90" s="79">
        <v>212300</v>
      </c>
    </row>
    <row r="91" spans="1:10">
      <c r="A91" s="84" t="s">
        <v>138</v>
      </c>
      <c r="B91" s="78">
        <v>2143</v>
      </c>
      <c r="C91" s="78">
        <v>1800</v>
      </c>
      <c r="D91" s="78">
        <v>0</v>
      </c>
      <c r="E91" s="78">
        <v>0</v>
      </c>
      <c r="F91" s="78">
        <v>0</v>
      </c>
      <c r="G91" s="78">
        <v>0</v>
      </c>
      <c r="H91" s="78">
        <v>0</v>
      </c>
      <c r="I91" s="78">
        <v>0</v>
      </c>
      <c r="J91" s="79">
        <v>0</v>
      </c>
    </row>
    <row r="92" spans="1:10">
      <c r="A92" s="84" t="s">
        <v>139</v>
      </c>
      <c r="B92" s="78">
        <v>206053</v>
      </c>
      <c r="C92" s="78">
        <v>205700</v>
      </c>
      <c r="D92" s="78">
        <v>212300</v>
      </c>
      <c r="E92" s="78">
        <v>212300</v>
      </c>
      <c r="F92" s="78">
        <v>212300</v>
      </c>
      <c r="G92" s="78">
        <v>212300</v>
      </c>
      <c r="H92" s="78">
        <v>212300</v>
      </c>
      <c r="I92" s="78">
        <v>212300</v>
      </c>
      <c r="J92" s="79">
        <v>212300</v>
      </c>
    </row>
    <row r="93" spans="1:10">
      <c r="A93" s="77" t="s">
        <v>140</v>
      </c>
      <c r="B93" s="78">
        <v>4726</v>
      </c>
      <c r="C93" s="78">
        <v>4200</v>
      </c>
      <c r="D93" s="78">
        <v>4200</v>
      </c>
      <c r="E93" s="78">
        <v>4300</v>
      </c>
      <c r="F93" s="78">
        <v>4300</v>
      </c>
      <c r="G93" s="78">
        <v>4300</v>
      </c>
      <c r="H93" s="78">
        <v>4300</v>
      </c>
      <c r="I93" s="78">
        <v>4300</v>
      </c>
      <c r="J93" s="79">
        <v>4400</v>
      </c>
    </row>
    <row r="94" spans="1:10">
      <c r="A94" s="84" t="s">
        <v>141</v>
      </c>
      <c r="B94" s="78">
        <v>1928</v>
      </c>
      <c r="C94" s="78">
        <v>1000</v>
      </c>
      <c r="D94" s="78">
        <v>900</v>
      </c>
      <c r="E94" s="78">
        <v>700</v>
      </c>
      <c r="F94" s="78">
        <v>700</v>
      </c>
      <c r="G94" s="78">
        <v>600</v>
      </c>
      <c r="H94" s="78">
        <v>600</v>
      </c>
      <c r="I94" s="78">
        <v>600</v>
      </c>
      <c r="J94" s="79">
        <v>600</v>
      </c>
    </row>
    <row r="95" spans="1:10">
      <c r="A95" s="84" t="s">
        <v>142</v>
      </c>
      <c r="B95" s="78">
        <v>2798</v>
      </c>
      <c r="C95" s="78">
        <v>3200</v>
      </c>
      <c r="D95" s="78">
        <v>3300</v>
      </c>
      <c r="E95" s="78">
        <v>3500</v>
      </c>
      <c r="F95" s="78">
        <v>3500</v>
      </c>
      <c r="G95" s="78">
        <v>3700</v>
      </c>
      <c r="H95" s="78">
        <v>3700</v>
      </c>
      <c r="I95" s="78">
        <v>3800</v>
      </c>
      <c r="J95" s="79">
        <v>3800</v>
      </c>
    </row>
    <row r="96" spans="1:10">
      <c r="A96" s="77" t="s">
        <v>143</v>
      </c>
      <c r="B96" s="78">
        <v>92743</v>
      </c>
      <c r="C96" s="78">
        <v>90000</v>
      </c>
      <c r="D96" s="78">
        <v>88400</v>
      </c>
      <c r="E96" s="78">
        <v>86200</v>
      </c>
      <c r="F96" s="78">
        <v>84100</v>
      </c>
      <c r="G96" s="78">
        <v>82000</v>
      </c>
      <c r="H96" s="78">
        <v>79800</v>
      </c>
      <c r="I96" s="78">
        <v>77700</v>
      </c>
      <c r="J96" s="79">
        <v>75600</v>
      </c>
    </row>
    <row r="97" spans="1:10">
      <c r="A97" s="84" t="s">
        <v>144</v>
      </c>
      <c r="B97" s="78">
        <v>67002</v>
      </c>
      <c r="C97" s="78">
        <v>33400</v>
      </c>
      <c r="D97" s="78">
        <v>17000</v>
      </c>
      <c r="E97" s="78">
        <v>8700</v>
      </c>
      <c r="F97" s="78">
        <v>4400</v>
      </c>
      <c r="G97" s="78">
        <v>2300</v>
      </c>
      <c r="H97" s="78">
        <v>1100</v>
      </c>
      <c r="I97" s="78">
        <v>1100</v>
      </c>
      <c r="J97" s="79">
        <v>1100</v>
      </c>
    </row>
    <row r="98" spans="1:10">
      <c r="A98" s="84" t="s">
        <v>145</v>
      </c>
      <c r="B98" s="89">
        <v>25741</v>
      </c>
      <c r="C98" s="78">
        <v>56600</v>
      </c>
      <c r="D98" s="78">
        <v>71300</v>
      </c>
      <c r="E98" s="78">
        <v>77600</v>
      </c>
      <c r="F98" s="78">
        <v>79700</v>
      </c>
      <c r="G98" s="78">
        <v>79700</v>
      </c>
      <c r="H98" s="78">
        <v>78700</v>
      </c>
      <c r="I98" s="78">
        <v>76600</v>
      </c>
      <c r="J98" s="79">
        <v>74400</v>
      </c>
    </row>
    <row r="99" spans="1:10" s="83" customFormat="1">
      <c r="A99" s="80" t="s">
        <v>146</v>
      </c>
      <c r="B99" s="81">
        <v>7256</v>
      </c>
      <c r="C99" s="99">
        <v>6200</v>
      </c>
      <c r="D99" s="100">
        <v>5700</v>
      </c>
      <c r="E99" s="99">
        <v>5300</v>
      </c>
      <c r="F99" s="99">
        <v>5100</v>
      </c>
      <c r="G99" s="99">
        <v>4800</v>
      </c>
      <c r="H99" s="99">
        <v>4500</v>
      </c>
      <c r="I99" s="99">
        <v>4300</v>
      </c>
      <c r="J99" s="101">
        <v>4100</v>
      </c>
    </row>
    <row r="100" spans="1:10">
      <c r="A100" s="80" t="s">
        <v>147</v>
      </c>
      <c r="B100" s="102">
        <v>40408</v>
      </c>
      <c r="C100" s="81">
        <v>35200</v>
      </c>
      <c r="D100" s="81">
        <v>34000</v>
      </c>
      <c r="E100" s="81">
        <v>33200</v>
      </c>
      <c r="F100" s="81">
        <v>32500</v>
      </c>
      <c r="G100" s="81">
        <v>31800</v>
      </c>
      <c r="H100" s="81">
        <v>31100</v>
      </c>
      <c r="I100" s="81">
        <v>30300</v>
      </c>
      <c r="J100" s="82">
        <v>29600</v>
      </c>
    </row>
    <row r="101" spans="1:10">
      <c r="A101" s="77" t="s">
        <v>148</v>
      </c>
      <c r="B101" s="78">
        <v>3337</v>
      </c>
      <c r="C101" s="78">
        <v>3100</v>
      </c>
      <c r="D101" s="78">
        <v>3100</v>
      </c>
      <c r="E101" s="78">
        <v>3000</v>
      </c>
      <c r="F101" s="78">
        <v>3000</v>
      </c>
      <c r="G101" s="78">
        <v>3000</v>
      </c>
      <c r="H101" s="78">
        <v>3000</v>
      </c>
      <c r="I101" s="78">
        <v>3000</v>
      </c>
      <c r="J101" s="79">
        <v>3000</v>
      </c>
    </row>
    <row r="102" spans="1:10">
      <c r="A102" s="77" t="s">
        <v>149</v>
      </c>
      <c r="B102" s="78">
        <v>5426</v>
      </c>
      <c r="C102" s="78">
        <v>5000</v>
      </c>
      <c r="D102" s="78">
        <v>4500</v>
      </c>
      <c r="E102" s="78">
        <v>4500</v>
      </c>
      <c r="F102" s="78">
        <v>4500</v>
      </c>
      <c r="G102" s="78">
        <v>4500</v>
      </c>
      <c r="H102" s="78">
        <v>4500</v>
      </c>
      <c r="I102" s="78">
        <v>4500</v>
      </c>
      <c r="J102" s="79">
        <v>4500</v>
      </c>
    </row>
    <row r="103" spans="1:10">
      <c r="A103" s="77" t="s">
        <v>150</v>
      </c>
      <c r="B103" s="78">
        <v>25186</v>
      </c>
      <c r="C103" s="78">
        <v>21200</v>
      </c>
      <c r="D103" s="78">
        <v>20800</v>
      </c>
      <c r="E103" s="78">
        <v>20400</v>
      </c>
      <c r="F103" s="78">
        <v>20000</v>
      </c>
      <c r="G103" s="78">
        <v>19600</v>
      </c>
      <c r="H103" s="78">
        <v>19200</v>
      </c>
      <c r="I103" s="78">
        <v>18800</v>
      </c>
      <c r="J103" s="79">
        <v>18500</v>
      </c>
    </row>
    <row r="104" spans="1:10">
      <c r="A104" s="77" t="s">
        <v>151</v>
      </c>
      <c r="B104" s="78">
        <v>5793</v>
      </c>
      <c r="C104" s="78">
        <v>5500</v>
      </c>
      <c r="D104" s="78">
        <v>5200</v>
      </c>
      <c r="E104" s="78">
        <v>4900</v>
      </c>
      <c r="F104" s="78">
        <v>4500</v>
      </c>
      <c r="G104" s="78">
        <v>4200</v>
      </c>
      <c r="H104" s="78">
        <v>3900</v>
      </c>
      <c r="I104" s="78">
        <v>3600</v>
      </c>
      <c r="J104" s="79">
        <v>3300</v>
      </c>
    </row>
    <row r="105" spans="1:10">
      <c r="A105" s="103" t="s">
        <v>152</v>
      </c>
      <c r="B105" s="104">
        <v>374</v>
      </c>
      <c r="C105" s="104">
        <v>300</v>
      </c>
      <c r="D105" s="104">
        <v>300</v>
      </c>
      <c r="E105" s="104">
        <v>300</v>
      </c>
      <c r="F105" s="104">
        <v>300</v>
      </c>
      <c r="G105" s="104">
        <v>300</v>
      </c>
      <c r="H105" s="104">
        <v>300</v>
      </c>
      <c r="I105" s="104">
        <v>300</v>
      </c>
      <c r="J105" s="105">
        <v>300</v>
      </c>
    </row>
    <row r="106" spans="1:10">
      <c r="A106" s="106" t="s">
        <v>51</v>
      </c>
      <c r="B106" s="107"/>
      <c r="C106" s="107"/>
      <c r="D106" s="107"/>
      <c r="E106" s="107"/>
      <c r="F106" s="107"/>
      <c r="G106" s="107"/>
      <c r="H106" s="107"/>
      <c r="I106" s="107"/>
      <c r="J106" s="107"/>
    </row>
    <row r="107" spans="1:10" ht="13.5" thickBot="1">
      <c r="A107" s="183" t="str">
        <f>_xlfn.CONCAT(A1,"—Continued")</f>
        <v>Table 2. Total Number of Returns To Be Processed for the United States—Continued</v>
      </c>
      <c r="B107" s="183"/>
      <c r="C107" s="183"/>
      <c r="D107" s="183"/>
      <c r="E107" s="183"/>
      <c r="F107" s="183"/>
      <c r="G107" s="183"/>
      <c r="H107" s="183"/>
      <c r="I107" s="183"/>
      <c r="J107" s="183"/>
    </row>
    <row r="108" spans="1:10" ht="13.5" thickTop="1">
      <c r="A108" s="184" t="s">
        <v>53</v>
      </c>
      <c r="B108" s="64" t="s">
        <v>54</v>
      </c>
      <c r="C108" s="64" t="s">
        <v>55</v>
      </c>
      <c r="D108" s="186" t="s">
        <v>56</v>
      </c>
      <c r="E108" s="187"/>
      <c r="F108" s="187"/>
      <c r="G108" s="187"/>
      <c r="H108" s="187"/>
      <c r="I108" s="187"/>
      <c r="J108" s="187"/>
    </row>
    <row r="109" spans="1:10">
      <c r="A109" s="185"/>
      <c r="B109" s="96">
        <f>B3</f>
        <v>2023</v>
      </c>
      <c r="C109" s="96">
        <f t="shared" ref="C109:J109" si="2">C3</f>
        <v>2024</v>
      </c>
      <c r="D109" s="96">
        <f t="shared" si="2"/>
        <v>2025</v>
      </c>
      <c r="E109" s="96">
        <f t="shared" si="2"/>
        <v>2026</v>
      </c>
      <c r="F109" s="96">
        <f t="shared" si="2"/>
        <v>2027</v>
      </c>
      <c r="G109" s="96">
        <f t="shared" si="2"/>
        <v>2028</v>
      </c>
      <c r="H109" s="96">
        <f t="shared" si="2"/>
        <v>2029</v>
      </c>
      <c r="I109" s="96">
        <f t="shared" si="2"/>
        <v>2030</v>
      </c>
      <c r="J109" s="97">
        <f t="shared" si="2"/>
        <v>2031</v>
      </c>
    </row>
    <row r="110" spans="1:10">
      <c r="A110" s="108"/>
      <c r="B110" s="71" t="s">
        <v>24</v>
      </c>
      <c r="C110" s="71" t="s">
        <v>25</v>
      </c>
      <c r="D110" s="72" t="s">
        <v>26</v>
      </c>
      <c r="E110" s="71" t="s">
        <v>27</v>
      </c>
      <c r="F110" s="71" t="s">
        <v>28</v>
      </c>
      <c r="G110" s="71" t="s">
        <v>29</v>
      </c>
      <c r="H110" s="71" t="s">
        <v>30</v>
      </c>
      <c r="I110" s="71" t="s">
        <v>31</v>
      </c>
      <c r="J110" s="73" t="s">
        <v>32</v>
      </c>
    </row>
    <row r="111" spans="1:10">
      <c r="A111" s="77" t="s">
        <v>153</v>
      </c>
      <c r="B111" s="78">
        <v>292</v>
      </c>
      <c r="C111" s="78">
        <v>200</v>
      </c>
      <c r="D111" s="78">
        <v>200</v>
      </c>
      <c r="E111" s="78">
        <v>200</v>
      </c>
      <c r="F111" s="78">
        <v>200</v>
      </c>
      <c r="G111" s="78">
        <v>200</v>
      </c>
      <c r="H111" s="78">
        <v>200</v>
      </c>
      <c r="I111" s="78">
        <v>200</v>
      </c>
      <c r="J111" s="79">
        <v>200</v>
      </c>
    </row>
    <row r="112" spans="1:10">
      <c r="A112" s="80" t="s">
        <v>154</v>
      </c>
      <c r="B112" s="81">
        <v>8759</v>
      </c>
      <c r="C112" s="81">
        <v>11000</v>
      </c>
      <c r="D112" s="81">
        <v>9000</v>
      </c>
      <c r="E112" s="81">
        <v>10800</v>
      </c>
      <c r="F112" s="81">
        <v>9100</v>
      </c>
      <c r="G112" s="81">
        <v>10700</v>
      </c>
      <c r="H112" s="81">
        <v>9100</v>
      </c>
      <c r="I112" s="81">
        <v>10800</v>
      </c>
      <c r="J112" s="82">
        <v>9200</v>
      </c>
    </row>
    <row r="113" spans="1:10">
      <c r="A113" s="77" t="s">
        <v>155</v>
      </c>
      <c r="B113" s="78">
        <v>3721</v>
      </c>
      <c r="C113" s="78">
        <v>3800</v>
      </c>
      <c r="D113" s="78">
        <v>3700</v>
      </c>
      <c r="E113" s="78">
        <v>3600</v>
      </c>
      <c r="F113" s="78">
        <v>3400</v>
      </c>
      <c r="G113" s="78">
        <v>3300</v>
      </c>
      <c r="H113" s="78">
        <v>3200</v>
      </c>
      <c r="I113" s="78">
        <v>3000</v>
      </c>
      <c r="J113" s="79">
        <v>2900</v>
      </c>
    </row>
    <row r="114" spans="1:10">
      <c r="A114" s="84" t="s">
        <v>156</v>
      </c>
      <c r="B114" s="78">
        <v>3609</v>
      </c>
      <c r="C114" s="78">
        <v>3200</v>
      </c>
      <c r="D114" s="78">
        <v>3200</v>
      </c>
      <c r="E114" s="78">
        <v>3000</v>
      </c>
      <c r="F114" s="78">
        <v>2900</v>
      </c>
      <c r="G114" s="78">
        <v>2700</v>
      </c>
      <c r="H114" s="78">
        <v>2600</v>
      </c>
      <c r="I114" s="78">
        <v>2500</v>
      </c>
      <c r="J114" s="79">
        <v>2300</v>
      </c>
    </row>
    <row r="115" spans="1:10">
      <c r="A115" s="84" t="s">
        <v>157</v>
      </c>
      <c r="B115" s="78">
        <v>112</v>
      </c>
      <c r="C115" s="78">
        <v>600</v>
      </c>
      <c r="D115" s="78">
        <v>600</v>
      </c>
      <c r="E115" s="78">
        <v>600</v>
      </c>
      <c r="F115" s="78">
        <v>600</v>
      </c>
      <c r="G115" s="78">
        <v>600</v>
      </c>
      <c r="H115" s="78">
        <v>600</v>
      </c>
      <c r="I115" s="78">
        <v>600</v>
      </c>
      <c r="J115" s="79">
        <v>600</v>
      </c>
    </row>
    <row r="116" spans="1:10">
      <c r="A116" s="77" t="s">
        <v>158</v>
      </c>
      <c r="B116" s="78">
        <v>3124</v>
      </c>
      <c r="C116" s="78">
        <v>3500</v>
      </c>
      <c r="D116" s="78">
        <v>3400</v>
      </c>
      <c r="E116" s="78">
        <v>3500</v>
      </c>
      <c r="F116" s="78">
        <v>3600</v>
      </c>
      <c r="G116" s="78">
        <v>3800</v>
      </c>
      <c r="H116" s="78">
        <v>3900</v>
      </c>
      <c r="I116" s="78">
        <v>4100</v>
      </c>
      <c r="J116" s="79">
        <v>4200</v>
      </c>
    </row>
    <row r="117" spans="1:10">
      <c r="A117" s="77" t="s">
        <v>159</v>
      </c>
      <c r="B117" s="78">
        <v>1914</v>
      </c>
      <c r="C117" s="78">
        <v>3700</v>
      </c>
      <c r="D117" s="78">
        <v>1900</v>
      </c>
      <c r="E117" s="78">
        <v>3700</v>
      </c>
      <c r="F117" s="78">
        <v>2000</v>
      </c>
      <c r="G117" s="78">
        <v>3700</v>
      </c>
      <c r="H117" s="78">
        <v>2000</v>
      </c>
      <c r="I117" s="78">
        <v>3700</v>
      </c>
      <c r="J117" s="79">
        <v>2000</v>
      </c>
    </row>
    <row r="118" spans="1:10">
      <c r="A118" s="84" t="s">
        <v>160</v>
      </c>
      <c r="B118" s="78">
        <v>14</v>
      </c>
      <c r="C118" s="78">
        <v>0</v>
      </c>
      <c r="D118" s="78">
        <v>0</v>
      </c>
      <c r="E118" s="78">
        <v>0</v>
      </c>
      <c r="F118" s="78">
        <v>0</v>
      </c>
      <c r="G118" s="78">
        <v>0</v>
      </c>
      <c r="H118" s="78">
        <v>0</v>
      </c>
      <c r="I118" s="78">
        <v>0</v>
      </c>
      <c r="J118" s="79">
        <v>0</v>
      </c>
    </row>
    <row r="119" spans="1:10">
      <c r="A119" s="84" t="s">
        <v>161</v>
      </c>
      <c r="B119" s="78">
        <v>1900</v>
      </c>
      <c r="C119" s="78">
        <v>3700</v>
      </c>
      <c r="D119" s="78">
        <v>1900</v>
      </c>
      <c r="E119" s="78">
        <v>3700</v>
      </c>
      <c r="F119" s="78">
        <v>2000</v>
      </c>
      <c r="G119" s="78">
        <v>3700</v>
      </c>
      <c r="H119" s="78">
        <v>2000</v>
      </c>
      <c r="I119" s="78">
        <v>3700</v>
      </c>
      <c r="J119" s="79">
        <v>2000</v>
      </c>
    </row>
    <row r="120" spans="1:10">
      <c r="A120" s="80" t="s">
        <v>162</v>
      </c>
      <c r="B120" s="81">
        <v>1161580</v>
      </c>
      <c r="C120" s="81">
        <v>1141400</v>
      </c>
      <c r="D120" s="81">
        <v>1153100</v>
      </c>
      <c r="E120" s="81">
        <v>1166200</v>
      </c>
      <c r="F120" s="81">
        <v>1179400</v>
      </c>
      <c r="G120" s="81">
        <v>1193000</v>
      </c>
      <c r="H120" s="81">
        <v>1207000</v>
      </c>
      <c r="I120" s="81">
        <v>1221100</v>
      </c>
      <c r="J120" s="82">
        <v>1235700</v>
      </c>
    </row>
    <row r="121" spans="1:10">
      <c r="A121" s="77" t="s">
        <v>163</v>
      </c>
      <c r="B121" s="78">
        <v>4380</v>
      </c>
      <c r="C121" s="78">
        <v>3800</v>
      </c>
      <c r="D121" s="78">
        <v>3700</v>
      </c>
      <c r="E121" s="78">
        <v>3700</v>
      </c>
      <c r="F121" s="78">
        <v>3600</v>
      </c>
      <c r="G121" s="78">
        <v>3600</v>
      </c>
      <c r="H121" s="78">
        <v>3600</v>
      </c>
      <c r="I121" s="78">
        <v>3500</v>
      </c>
      <c r="J121" s="79">
        <v>3500</v>
      </c>
    </row>
    <row r="122" spans="1:10">
      <c r="A122" s="77" t="s">
        <v>164</v>
      </c>
      <c r="B122" s="78">
        <v>191767</v>
      </c>
      <c r="C122" s="78">
        <v>179200</v>
      </c>
      <c r="D122" s="78">
        <v>177500</v>
      </c>
      <c r="E122" s="78">
        <v>175900</v>
      </c>
      <c r="F122" s="78">
        <v>174200</v>
      </c>
      <c r="G122" s="78">
        <v>172500</v>
      </c>
      <c r="H122" s="78">
        <v>170800</v>
      </c>
      <c r="I122" s="78">
        <v>169100</v>
      </c>
      <c r="J122" s="79">
        <v>167500</v>
      </c>
    </row>
    <row r="123" spans="1:10">
      <c r="A123" s="84" t="s">
        <v>165</v>
      </c>
      <c r="B123" s="78">
        <v>186126</v>
      </c>
      <c r="C123" s="78">
        <v>173100</v>
      </c>
      <c r="D123" s="78">
        <v>171300</v>
      </c>
      <c r="E123" s="78">
        <v>169500</v>
      </c>
      <c r="F123" s="78">
        <v>167700</v>
      </c>
      <c r="G123" s="78">
        <v>165900</v>
      </c>
      <c r="H123" s="78">
        <v>164000</v>
      </c>
      <c r="I123" s="78">
        <v>162300</v>
      </c>
      <c r="J123" s="79">
        <v>160500</v>
      </c>
    </row>
    <row r="124" spans="1:10">
      <c r="A124" s="84" t="s">
        <v>166</v>
      </c>
      <c r="B124" s="78">
        <v>5641</v>
      </c>
      <c r="C124" s="78">
        <v>6100</v>
      </c>
      <c r="D124" s="78">
        <v>6200</v>
      </c>
      <c r="E124" s="78">
        <v>6400</v>
      </c>
      <c r="F124" s="78">
        <v>6500</v>
      </c>
      <c r="G124" s="78">
        <v>6600</v>
      </c>
      <c r="H124" s="78">
        <v>6800</v>
      </c>
      <c r="I124" s="78">
        <v>6900</v>
      </c>
      <c r="J124" s="79">
        <v>7000</v>
      </c>
    </row>
    <row r="125" spans="1:10">
      <c r="A125" s="77" t="s">
        <v>167</v>
      </c>
      <c r="B125" s="78">
        <v>19671</v>
      </c>
      <c r="C125" s="78">
        <v>17800</v>
      </c>
      <c r="D125" s="78">
        <v>17100</v>
      </c>
      <c r="E125" s="78">
        <v>16300</v>
      </c>
      <c r="F125" s="78">
        <v>15500</v>
      </c>
      <c r="G125" s="78">
        <v>14900</v>
      </c>
      <c r="H125" s="78">
        <v>14300</v>
      </c>
      <c r="I125" s="78">
        <v>13700</v>
      </c>
      <c r="J125" s="79">
        <v>13200</v>
      </c>
    </row>
    <row r="126" spans="1:10">
      <c r="A126" s="77" t="s">
        <v>168</v>
      </c>
      <c r="B126" s="78">
        <v>925844</v>
      </c>
      <c r="C126" s="78">
        <v>918400</v>
      </c>
      <c r="D126" s="78">
        <v>933800</v>
      </c>
      <c r="E126" s="78">
        <v>949300</v>
      </c>
      <c r="F126" s="78">
        <v>965100</v>
      </c>
      <c r="G126" s="78">
        <v>981100</v>
      </c>
      <c r="H126" s="78">
        <v>997400</v>
      </c>
      <c r="I126" s="78">
        <v>1014000</v>
      </c>
      <c r="J126" s="79">
        <v>1030800</v>
      </c>
    </row>
    <row r="127" spans="1:10">
      <c r="A127" s="84" t="s">
        <v>169</v>
      </c>
      <c r="B127" s="78">
        <v>105619</v>
      </c>
      <c r="C127" s="78">
        <v>104300</v>
      </c>
      <c r="D127" s="78">
        <v>102000</v>
      </c>
      <c r="E127" s="78">
        <v>96200</v>
      </c>
      <c r="F127" s="78">
        <v>90900</v>
      </c>
      <c r="G127" s="78">
        <v>86200</v>
      </c>
      <c r="H127" s="78">
        <v>82100</v>
      </c>
      <c r="I127" s="78">
        <v>77700</v>
      </c>
      <c r="J127" s="79">
        <v>73700</v>
      </c>
    </row>
    <row r="128" spans="1:10">
      <c r="A128" s="84" t="s">
        <v>170</v>
      </c>
      <c r="B128" s="78">
        <v>820225</v>
      </c>
      <c r="C128" s="78">
        <v>814200</v>
      </c>
      <c r="D128" s="78">
        <v>831700</v>
      </c>
      <c r="E128" s="78">
        <v>853200</v>
      </c>
      <c r="F128" s="78">
        <v>874200</v>
      </c>
      <c r="G128" s="78">
        <v>894900</v>
      </c>
      <c r="H128" s="78">
        <v>915400</v>
      </c>
      <c r="I128" s="78">
        <v>936300</v>
      </c>
      <c r="J128" s="79">
        <v>957000</v>
      </c>
    </row>
    <row r="129" spans="1:10">
      <c r="A129" s="77" t="s">
        <v>171</v>
      </c>
      <c r="B129" s="78">
        <v>19918</v>
      </c>
      <c r="C129" s="78">
        <v>22200</v>
      </c>
      <c r="D129" s="78">
        <v>21000</v>
      </c>
      <c r="E129" s="78">
        <v>21000</v>
      </c>
      <c r="F129" s="78">
        <v>20900</v>
      </c>
      <c r="G129" s="78">
        <v>20900</v>
      </c>
      <c r="H129" s="78">
        <v>20800</v>
      </c>
      <c r="I129" s="78">
        <v>20800</v>
      </c>
      <c r="J129" s="79">
        <v>20700</v>
      </c>
    </row>
    <row r="130" spans="1:10">
      <c r="A130" s="84" t="s">
        <v>172</v>
      </c>
      <c r="B130" s="78">
        <v>11486</v>
      </c>
      <c r="C130" s="78">
        <v>12500</v>
      </c>
      <c r="D130" s="78">
        <v>12300</v>
      </c>
      <c r="E130" s="78">
        <v>12000</v>
      </c>
      <c r="F130" s="78">
        <v>11800</v>
      </c>
      <c r="G130" s="78">
        <v>11500</v>
      </c>
      <c r="H130" s="78">
        <v>11300</v>
      </c>
      <c r="I130" s="78">
        <v>11000</v>
      </c>
      <c r="J130" s="79">
        <v>10800</v>
      </c>
    </row>
    <row r="131" spans="1:10">
      <c r="A131" s="84" t="s">
        <v>173</v>
      </c>
      <c r="B131" s="78">
        <v>8432</v>
      </c>
      <c r="C131" s="78">
        <v>9600</v>
      </c>
      <c r="D131" s="78">
        <v>8800</v>
      </c>
      <c r="E131" s="78">
        <v>9000</v>
      </c>
      <c r="F131" s="78">
        <v>9200</v>
      </c>
      <c r="G131" s="78">
        <v>9400</v>
      </c>
      <c r="H131" s="78">
        <v>9600</v>
      </c>
      <c r="I131" s="78">
        <v>9800</v>
      </c>
      <c r="J131" s="79">
        <v>9900</v>
      </c>
    </row>
    <row r="132" spans="1:10">
      <c r="A132" s="80" t="s">
        <v>174</v>
      </c>
      <c r="B132" s="81">
        <v>29198</v>
      </c>
      <c r="C132" s="81">
        <v>27300</v>
      </c>
      <c r="D132" s="81">
        <v>20800</v>
      </c>
      <c r="E132" s="81">
        <v>20800</v>
      </c>
      <c r="F132" s="81">
        <v>20800</v>
      </c>
      <c r="G132" s="81">
        <v>20700</v>
      </c>
      <c r="H132" s="81">
        <v>20700</v>
      </c>
      <c r="I132" s="81">
        <v>20700</v>
      </c>
      <c r="J132" s="82">
        <v>20600</v>
      </c>
    </row>
    <row r="133" spans="1:10">
      <c r="A133" s="80" t="s">
        <v>175</v>
      </c>
      <c r="B133" s="81">
        <v>222848</v>
      </c>
      <c r="C133" s="81">
        <v>183600</v>
      </c>
      <c r="D133" s="81">
        <v>123000</v>
      </c>
      <c r="E133" s="81">
        <v>122100</v>
      </c>
      <c r="F133" s="81">
        <v>121100</v>
      </c>
      <c r="G133" s="81">
        <v>120200</v>
      </c>
      <c r="H133" s="81">
        <v>119300</v>
      </c>
      <c r="I133" s="81">
        <v>118300</v>
      </c>
      <c r="J133" s="82">
        <v>117400</v>
      </c>
    </row>
    <row r="134" spans="1:10">
      <c r="A134" s="80" t="s">
        <v>176</v>
      </c>
      <c r="B134" s="81">
        <v>21685</v>
      </c>
      <c r="C134" s="81">
        <v>18900</v>
      </c>
      <c r="D134" s="81">
        <v>17900</v>
      </c>
      <c r="E134" s="81">
        <v>16700</v>
      </c>
      <c r="F134" s="81">
        <v>15500</v>
      </c>
      <c r="G134" s="81">
        <v>14200</v>
      </c>
      <c r="H134" s="81">
        <v>13000</v>
      </c>
      <c r="I134" s="81">
        <v>11800</v>
      </c>
      <c r="J134" s="82">
        <v>10700</v>
      </c>
    </row>
    <row r="135" spans="1:10">
      <c r="A135" s="80" t="s">
        <v>177</v>
      </c>
      <c r="B135" s="81">
        <v>37869709.666666664</v>
      </c>
      <c r="C135" s="81">
        <v>38074400</v>
      </c>
      <c r="D135" s="81">
        <v>38371500</v>
      </c>
      <c r="E135" s="81">
        <v>38745000</v>
      </c>
      <c r="F135" s="81">
        <v>39174100</v>
      </c>
      <c r="G135" s="81">
        <v>39638900</v>
      </c>
      <c r="H135" s="81">
        <v>40189000</v>
      </c>
      <c r="I135" s="81">
        <v>40756000</v>
      </c>
      <c r="J135" s="82">
        <v>41359800</v>
      </c>
    </row>
    <row r="136" spans="1:10">
      <c r="A136" s="77" t="s">
        <v>178</v>
      </c>
      <c r="B136" s="78">
        <v>5566933</v>
      </c>
      <c r="C136" s="78">
        <v>5470100</v>
      </c>
      <c r="D136" s="78">
        <v>5140500</v>
      </c>
      <c r="E136" s="78">
        <v>4859500</v>
      </c>
      <c r="F136" s="78">
        <v>4619100</v>
      </c>
      <c r="G136" s="78">
        <v>4412500</v>
      </c>
      <c r="H136" s="78">
        <v>4233600</v>
      </c>
      <c r="I136" s="78">
        <v>4077200</v>
      </c>
      <c r="J136" s="79">
        <v>3938700</v>
      </c>
    </row>
    <row r="137" spans="1:10">
      <c r="A137" s="84" t="s">
        <v>179</v>
      </c>
      <c r="B137" s="78">
        <v>3350612</v>
      </c>
      <c r="C137" s="78">
        <v>3092100</v>
      </c>
      <c r="D137" s="78">
        <v>2682100</v>
      </c>
      <c r="E137" s="78">
        <v>2326500</v>
      </c>
      <c r="F137" s="78">
        <v>2018000</v>
      </c>
      <c r="G137" s="78">
        <v>1750400</v>
      </c>
      <c r="H137" s="78">
        <v>1518300</v>
      </c>
      <c r="I137" s="78">
        <v>1317000</v>
      </c>
      <c r="J137" s="79">
        <v>1142400</v>
      </c>
    </row>
    <row r="138" spans="1:10">
      <c r="A138" s="84" t="s">
        <v>180</v>
      </c>
      <c r="B138" s="89">
        <v>2216321</v>
      </c>
      <c r="C138" s="78">
        <v>2377900</v>
      </c>
      <c r="D138" s="78">
        <v>2458400</v>
      </c>
      <c r="E138" s="78">
        <v>2533000</v>
      </c>
      <c r="F138" s="78">
        <v>2601100</v>
      </c>
      <c r="G138" s="78">
        <v>2662000</v>
      </c>
      <c r="H138" s="78">
        <v>2715200</v>
      </c>
      <c r="I138" s="78">
        <v>2760100</v>
      </c>
      <c r="J138" s="79">
        <v>2796300</v>
      </c>
    </row>
    <row r="139" spans="1:10">
      <c r="A139" s="77" t="s">
        <v>181</v>
      </c>
      <c r="B139" s="78">
        <v>18488695</v>
      </c>
      <c r="C139" s="78">
        <v>20068600</v>
      </c>
      <c r="D139" s="78">
        <v>20289500</v>
      </c>
      <c r="E139" s="78">
        <v>20537300</v>
      </c>
      <c r="F139" s="78">
        <v>20799100</v>
      </c>
      <c r="G139" s="78">
        <v>21061200</v>
      </c>
      <c r="H139" s="78">
        <v>21380800</v>
      </c>
      <c r="I139" s="78">
        <v>21694600</v>
      </c>
      <c r="J139" s="79">
        <v>22029100</v>
      </c>
    </row>
    <row r="140" spans="1:10">
      <c r="A140" s="84" t="s">
        <v>182</v>
      </c>
      <c r="B140" s="78">
        <v>2530588</v>
      </c>
      <c r="C140" s="78">
        <v>2623200</v>
      </c>
      <c r="D140" s="78">
        <v>2354600</v>
      </c>
      <c r="E140" s="78">
        <v>2112900</v>
      </c>
      <c r="F140" s="78">
        <v>1885100</v>
      </c>
      <c r="G140" s="78">
        <v>1656300</v>
      </c>
      <c r="H140" s="78">
        <v>1486400</v>
      </c>
      <c r="I140" s="78">
        <v>1310600</v>
      </c>
      <c r="J140" s="79">
        <v>1155600</v>
      </c>
    </row>
    <row r="141" spans="1:10">
      <c r="A141" s="84" t="s">
        <v>183</v>
      </c>
      <c r="B141" s="78">
        <v>15958107</v>
      </c>
      <c r="C141" s="78">
        <v>17445300</v>
      </c>
      <c r="D141" s="78">
        <v>17934900</v>
      </c>
      <c r="E141" s="78">
        <v>18424400</v>
      </c>
      <c r="F141" s="78">
        <v>18914000</v>
      </c>
      <c r="G141" s="78">
        <v>19404900</v>
      </c>
      <c r="H141" s="78">
        <v>19894500</v>
      </c>
      <c r="I141" s="78">
        <v>20384000</v>
      </c>
      <c r="J141" s="79">
        <v>20873600</v>
      </c>
    </row>
    <row r="142" spans="1:10">
      <c r="A142" s="86" t="s">
        <v>184</v>
      </c>
      <c r="B142" s="78">
        <v>294847.73825059563</v>
      </c>
      <c r="C142" s="78">
        <v>425200</v>
      </c>
      <c r="D142" s="78">
        <v>441200</v>
      </c>
      <c r="E142" s="78">
        <v>457400</v>
      </c>
      <c r="F142" s="78">
        <v>473800</v>
      </c>
      <c r="G142" s="78">
        <v>490400</v>
      </c>
      <c r="H142" s="78">
        <v>507200</v>
      </c>
      <c r="I142" s="78">
        <v>524300</v>
      </c>
      <c r="J142" s="79">
        <v>541600</v>
      </c>
    </row>
    <row r="143" spans="1:10">
      <c r="A143" s="86" t="s">
        <v>185</v>
      </c>
      <c r="B143" s="78">
        <v>15663259.261749405</v>
      </c>
      <c r="C143" s="78">
        <v>17020100</v>
      </c>
      <c r="D143" s="78">
        <v>17493700</v>
      </c>
      <c r="E143" s="78">
        <v>17967100</v>
      </c>
      <c r="F143" s="78">
        <v>18440200</v>
      </c>
      <c r="G143" s="78">
        <v>18914500</v>
      </c>
      <c r="H143" s="78">
        <v>19387200</v>
      </c>
      <c r="I143" s="78">
        <v>19859700</v>
      </c>
      <c r="J143" s="79">
        <v>20332000</v>
      </c>
    </row>
    <row r="144" spans="1:10">
      <c r="A144" s="77" t="s">
        <v>186</v>
      </c>
      <c r="B144" s="78">
        <v>39120</v>
      </c>
      <c r="C144" s="78">
        <v>34200</v>
      </c>
      <c r="D144" s="78">
        <v>34200</v>
      </c>
      <c r="E144" s="78">
        <v>34200</v>
      </c>
      <c r="F144" s="78">
        <v>34300</v>
      </c>
      <c r="G144" s="78">
        <v>34300</v>
      </c>
      <c r="H144" s="78">
        <v>34300</v>
      </c>
      <c r="I144" s="78">
        <v>34300</v>
      </c>
      <c r="J144" s="79">
        <v>34700</v>
      </c>
    </row>
    <row r="145" spans="1:10">
      <c r="A145" s="77" t="s">
        <v>187</v>
      </c>
      <c r="B145" s="78">
        <v>635621</v>
      </c>
      <c r="C145" s="78">
        <v>560600</v>
      </c>
      <c r="D145" s="78">
        <v>560200</v>
      </c>
      <c r="E145" s="78">
        <v>559700</v>
      </c>
      <c r="F145" s="78">
        <v>559300</v>
      </c>
      <c r="G145" s="78">
        <v>558900</v>
      </c>
      <c r="H145" s="78">
        <v>558500</v>
      </c>
      <c r="I145" s="78">
        <v>558100</v>
      </c>
      <c r="J145" s="79">
        <v>557700</v>
      </c>
    </row>
    <row r="146" spans="1:10">
      <c r="A146" s="77" t="s">
        <v>188</v>
      </c>
      <c r="B146" s="78">
        <v>9800257</v>
      </c>
      <c r="C146" s="78">
        <v>10215700</v>
      </c>
      <c r="D146" s="78">
        <v>10585200</v>
      </c>
      <c r="E146" s="78">
        <v>10955600</v>
      </c>
      <c r="F146" s="78">
        <v>11326900</v>
      </c>
      <c r="G146" s="78">
        <v>11700000</v>
      </c>
      <c r="H146" s="78">
        <v>12072700</v>
      </c>
      <c r="I146" s="78">
        <v>12446000</v>
      </c>
      <c r="J146" s="79">
        <v>12816800</v>
      </c>
    </row>
    <row r="147" spans="1:10">
      <c r="A147" s="84" t="s">
        <v>189</v>
      </c>
      <c r="B147" s="78">
        <v>1215654</v>
      </c>
      <c r="C147" s="78">
        <v>1118200</v>
      </c>
      <c r="D147" s="78">
        <v>1100100</v>
      </c>
      <c r="E147" s="78">
        <v>1083000</v>
      </c>
      <c r="F147" s="78">
        <v>1066700</v>
      </c>
      <c r="G147" s="78">
        <v>1051200</v>
      </c>
      <c r="H147" s="78">
        <v>1036300</v>
      </c>
      <c r="I147" s="78">
        <v>1022100</v>
      </c>
      <c r="J147" s="79">
        <v>1005300</v>
      </c>
    </row>
    <row r="148" spans="1:10">
      <c r="A148" s="84" t="s">
        <v>190</v>
      </c>
      <c r="B148" s="78">
        <v>8584603</v>
      </c>
      <c r="C148" s="78">
        <v>9097600</v>
      </c>
      <c r="D148" s="78">
        <v>9485100</v>
      </c>
      <c r="E148" s="78">
        <v>9872700</v>
      </c>
      <c r="F148" s="78">
        <v>10260200</v>
      </c>
      <c r="G148" s="78">
        <v>10648800</v>
      </c>
      <c r="H148" s="78">
        <v>11036400</v>
      </c>
      <c r="I148" s="78">
        <v>11423900</v>
      </c>
      <c r="J148" s="79">
        <v>11811500</v>
      </c>
    </row>
    <row r="149" spans="1:10">
      <c r="A149" s="77" t="s">
        <v>191</v>
      </c>
      <c r="B149" s="78">
        <v>1150309</v>
      </c>
      <c r="C149" s="78">
        <v>1234000</v>
      </c>
      <c r="D149" s="78">
        <v>1267900</v>
      </c>
      <c r="E149" s="78">
        <v>1301600</v>
      </c>
      <c r="F149" s="78">
        <v>1335400</v>
      </c>
      <c r="G149" s="78">
        <v>1369200</v>
      </c>
      <c r="H149" s="78">
        <v>1403200</v>
      </c>
      <c r="I149" s="78">
        <v>1437000</v>
      </c>
      <c r="J149" s="79">
        <v>1470800</v>
      </c>
    </row>
    <row r="150" spans="1:10">
      <c r="A150" s="84" t="s">
        <v>192</v>
      </c>
      <c r="B150" s="78">
        <v>424549</v>
      </c>
      <c r="C150" s="78">
        <v>368200</v>
      </c>
      <c r="D150" s="78">
        <v>363700</v>
      </c>
      <c r="E150" s="78">
        <v>359200</v>
      </c>
      <c r="F150" s="78">
        <v>354600</v>
      </c>
      <c r="G150" s="78">
        <v>350100</v>
      </c>
      <c r="H150" s="78">
        <v>345600</v>
      </c>
      <c r="I150" s="78">
        <v>341000</v>
      </c>
      <c r="J150" s="79">
        <v>336500</v>
      </c>
    </row>
    <row r="151" spans="1:10">
      <c r="A151" s="84" t="s">
        <v>193</v>
      </c>
      <c r="B151" s="78">
        <v>725760</v>
      </c>
      <c r="C151" s="78">
        <v>865800</v>
      </c>
      <c r="D151" s="78">
        <v>904200</v>
      </c>
      <c r="E151" s="78">
        <v>942400</v>
      </c>
      <c r="F151" s="78">
        <v>980800</v>
      </c>
      <c r="G151" s="78">
        <v>1019100</v>
      </c>
      <c r="H151" s="78">
        <v>1057700</v>
      </c>
      <c r="I151" s="78">
        <v>1095900</v>
      </c>
      <c r="J151" s="79">
        <v>1134300</v>
      </c>
    </row>
    <row r="152" spans="1:10">
      <c r="A152" s="77" t="s">
        <v>194</v>
      </c>
      <c r="B152" s="78">
        <v>2173425</v>
      </c>
      <c r="C152" s="78">
        <v>484700</v>
      </c>
      <c r="D152" s="78">
        <v>487800</v>
      </c>
      <c r="E152" s="78">
        <v>490900</v>
      </c>
      <c r="F152" s="78">
        <v>494100</v>
      </c>
      <c r="G152" s="78">
        <v>497300</v>
      </c>
      <c r="H152" s="78">
        <v>500600</v>
      </c>
      <c r="I152" s="78">
        <v>503800</v>
      </c>
      <c r="J152" s="79">
        <v>507100</v>
      </c>
    </row>
    <row r="153" spans="1:10">
      <c r="A153" s="77" t="s">
        <v>195</v>
      </c>
      <c r="B153" s="78">
        <v>9084</v>
      </c>
      <c r="C153" s="78">
        <v>2600</v>
      </c>
      <c r="D153" s="78">
        <v>2600</v>
      </c>
      <c r="E153" s="78">
        <v>2500</v>
      </c>
      <c r="F153" s="78">
        <v>2400</v>
      </c>
      <c r="G153" s="78">
        <v>2400</v>
      </c>
      <c r="H153" s="78">
        <v>2300</v>
      </c>
      <c r="I153" s="78">
        <v>2200</v>
      </c>
      <c r="J153" s="79">
        <v>2200</v>
      </c>
    </row>
    <row r="154" spans="1:10">
      <c r="A154" s="77" t="s">
        <v>196</v>
      </c>
      <c r="B154" s="78">
        <v>3116.666666666667</v>
      </c>
      <c r="C154" s="78">
        <v>1400</v>
      </c>
      <c r="D154" s="78">
        <v>1400</v>
      </c>
      <c r="E154" s="78">
        <v>1400</v>
      </c>
      <c r="F154" s="78">
        <v>1300</v>
      </c>
      <c r="G154" s="78">
        <v>1200</v>
      </c>
      <c r="H154" s="78">
        <v>1100</v>
      </c>
      <c r="I154" s="78">
        <v>1000</v>
      </c>
      <c r="J154" s="79">
        <v>1000</v>
      </c>
    </row>
    <row r="155" spans="1:10">
      <c r="A155" s="77" t="s">
        <v>197</v>
      </c>
      <c r="B155" s="78">
        <v>2968</v>
      </c>
      <c r="C155" s="78">
        <v>2400</v>
      </c>
      <c r="D155" s="78">
        <v>2300</v>
      </c>
      <c r="E155" s="78">
        <v>2200</v>
      </c>
      <c r="F155" s="78">
        <v>2000</v>
      </c>
      <c r="G155" s="78">
        <v>1900</v>
      </c>
      <c r="H155" s="78">
        <v>1800</v>
      </c>
      <c r="I155" s="78">
        <v>1700</v>
      </c>
      <c r="J155" s="79">
        <v>1600</v>
      </c>
    </row>
    <row r="156" spans="1:10">
      <c r="A156" s="77" t="s">
        <v>198</v>
      </c>
      <c r="B156" s="78">
        <v>181</v>
      </c>
      <c r="C156" s="78">
        <v>100</v>
      </c>
      <c r="D156" s="78">
        <v>100</v>
      </c>
      <c r="E156" s="78">
        <v>100</v>
      </c>
      <c r="F156" s="78">
        <v>100</v>
      </c>
      <c r="G156" s="78">
        <v>100</v>
      </c>
      <c r="H156" s="78">
        <v>100</v>
      </c>
      <c r="I156" s="78">
        <v>100</v>
      </c>
      <c r="J156" s="79">
        <v>100</v>
      </c>
    </row>
    <row r="157" spans="1:10" s="109" customFormat="1" ht="132.94999999999999" customHeight="1">
      <c r="A157" s="188" t="s">
        <v>335</v>
      </c>
      <c r="B157" s="188"/>
      <c r="C157" s="188"/>
      <c r="D157" s="188"/>
      <c r="E157" s="188"/>
      <c r="F157" s="188"/>
      <c r="G157" s="188"/>
      <c r="H157" s="188"/>
      <c r="I157" s="188"/>
      <c r="J157" s="188"/>
    </row>
  </sheetData>
  <mergeCells count="10">
    <mergeCell ref="A107:J107"/>
    <mergeCell ref="A108:A109"/>
    <mergeCell ref="D108:J108"/>
    <mergeCell ref="A157:J157"/>
    <mergeCell ref="A1:J1"/>
    <mergeCell ref="A2:A3"/>
    <mergeCell ref="D2:J2"/>
    <mergeCell ref="A48:J48"/>
    <mergeCell ref="A49:A50"/>
    <mergeCell ref="D49:J49"/>
  </mergeCells>
  <pageMargins left="0.7" right="0.7" top="0.75" bottom="0.75" header="0.3" footer="0.3"/>
  <pageSetup scale="63" orientation="portrait" r:id="rId1"/>
  <rowBreaks count="2" manualBreakCount="2">
    <brk id="47" max="11" man="1"/>
    <brk id="106" max="11" man="1"/>
  </rowBreaks>
  <ignoredErrors>
    <ignoredError sqref="B4:J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DE0EB-717E-4B00-8CA5-EF16FF65AB89}">
  <dimension ref="A1:J99"/>
  <sheetViews>
    <sheetView zoomScaleNormal="100" zoomScaleSheetLayoutView="100" workbookViewId="0">
      <selection activeCell="M1" sqref="M1"/>
    </sheetView>
  </sheetViews>
  <sheetFormatPr defaultColWidth="9.140625" defaultRowHeight="12.75"/>
  <cols>
    <col min="1" max="1" width="36.7109375" style="63" customWidth="1"/>
    <col min="2" max="10" width="10.5703125" style="63" customWidth="1"/>
    <col min="11" max="16384" width="9.140625" style="63"/>
  </cols>
  <sheetData>
    <row r="1" spans="1:10" ht="13.5" thickBot="1">
      <c r="A1" s="189" t="s">
        <v>199</v>
      </c>
      <c r="B1" s="189"/>
      <c r="C1" s="189"/>
      <c r="D1" s="189"/>
      <c r="E1" s="189"/>
      <c r="F1" s="189"/>
      <c r="G1" s="189"/>
      <c r="H1" s="189"/>
      <c r="I1" s="189"/>
      <c r="J1" s="189"/>
    </row>
    <row r="2" spans="1:10" ht="13.5" thickTop="1">
      <c r="A2" s="184" t="s">
        <v>53</v>
      </c>
      <c r="B2" s="64" t="s">
        <v>54</v>
      </c>
      <c r="C2" s="64" t="s">
        <v>55</v>
      </c>
      <c r="D2" s="186" t="s">
        <v>56</v>
      </c>
      <c r="E2" s="187"/>
      <c r="F2" s="187"/>
      <c r="G2" s="187"/>
      <c r="H2" s="187"/>
      <c r="I2" s="187"/>
      <c r="J2" s="187"/>
    </row>
    <row r="3" spans="1:10">
      <c r="A3" s="185"/>
      <c r="B3" s="96">
        <f>'Table 2 - USA'!B3</f>
        <v>2023</v>
      </c>
      <c r="C3" s="96">
        <f>'Table 2 - USA'!C3</f>
        <v>2024</v>
      </c>
      <c r="D3" s="96">
        <f>'Table 2 - USA'!D3</f>
        <v>2025</v>
      </c>
      <c r="E3" s="96">
        <f>'Table 2 - USA'!E3</f>
        <v>2026</v>
      </c>
      <c r="F3" s="96">
        <f>'Table 2 - USA'!F3</f>
        <v>2027</v>
      </c>
      <c r="G3" s="96">
        <f>'Table 2 - USA'!G3</f>
        <v>2028</v>
      </c>
      <c r="H3" s="96">
        <f>'Table 2 - USA'!H3</f>
        <v>2029</v>
      </c>
      <c r="I3" s="96">
        <f>'Table 2 - USA'!I3</f>
        <v>2030</v>
      </c>
      <c r="J3" s="97">
        <f>'Table 2 - USA'!J3</f>
        <v>2031</v>
      </c>
    </row>
    <row r="4" spans="1:10">
      <c r="A4" s="108"/>
      <c r="B4" s="71" t="s">
        <v>24</v>
      </c>
      <c r="C4" s="71" t="s">
        <v>25</v>
      </c>
      <c r="D4" s="72" t="s">
        <v>26</v>
      </c>
      <c r="E4" s="71" t="s">
        <v>27</v>
      </c>
      <c r="F4" s="71" t="s">
        <v>28</v>
      </c>
      <c r="G4" s="71" t="s">
        <v>29</v>
      </c>
      <c r="H4" s="71" t="s">
        <v>30</v>
      </c>
      <c r="I4" s="71" t="s">
        <v>31</v>
      </c>
      <c r="J4" s="73" t="s">
        <v>32</v>
      </c>
    </row>
    <row r="5" spans="1:10">
      <c r="A5" s="74" t="s">
        <v>200</v>
      </c>
      <c r="B5" s="110">
        <v>37504396.766191758</v>
      </c>
      <c r="C5" s="110">
        <v>38593300</v>
      </c>
      <c r="D5" s="110">
        <v>39214700</v>
      </c>
      <c r="E5" s="110">
        <v>39810100</v>
      </c>
      <c r="F5" s="110">
        <v>40386600</v>
      </c>
      <c r="G5" s="110">
        <v>40948000</v>
      </c>
      <c r="H5" s="110">
        <v>41495300</v>
      </c>
      <c r="I5" s="110">
        <v>42026300</v>
      </c>
      <c r="J5" s="110">
        <v>42552000</v>
      </c>
    </row>
    <row r="6" spans="1:10">
      <c r="A6" s="80" t="s">
        <v>60</v>
      </c>
      <c r="B6" s="111">
        <v>34465432</v>
      </c>
      <c r="C6" s="111">
        <v>35429500</v>
      </c>
      <c r="D6" s="111">
        <v>36010400</v>
      </c>
      <c r="E6" s="111">
        <v>36519200</v>
      </c>
      <c r="F6" s="111">
        <v>37009200</v>
      </c>
      <c r="G6" s="111">
        <v>37483900</v>
      </c>
      <c r="H6" s="111">
        <v>37944700</v>
      </c>
      <c r="I6" s="111">
        <v>38389400</v>
      </c>
      <c r="J6" s="111">
        <v>38828700</v>
      </c>
    </row>
    <row r="7" spans="1:10">
      <c r="A7" s="80" t="s">
        <v>201</v>
      </c>
      <c r="B7" s="111">
        <v>34465432</v>
      </c>
      <c r="C7" s="111">
        <v>35429500</v>
      </c>
      <c r="D7" s="111">
        <v>36010400</v>
      </c>
      <c r="E7" s="111">
        <v>36519200</v>
      </c>
      <c r="F7" s="111">
        <v>37009200</v>
      </c>
      <c r="G7" s="111">
        <v>37483900</v>
      </c>
      <c r="H7" s="111">
        <v>37944700</v>
      </c>
      <c r="I7" s="111">
        <v>38389400</v>
      </c>
      <c r="J7" s="111">
        <v>38828700</v>
      </c>
    </row>
    <row r="8" spans="1:10" s="83" customFormat="1">
      <c r="A8" s="77" t="s">
        <v>202</v>
      </c>
      <c r="B8" s="112">
        <v>34465432</v>
      </c>
      <c r="C8" s="112">
        <v>35429500</v>
      </c>
      <c r="D8" s="113">
        <v>36010400</v>
      </c>
      <c r="E8" s="113">
        <v>36519200</v>
      </c>
      <c r="F8" s="113">
        <v>37009200</v>
      </c>
      <c r="G8" s="113">
        <v>37483900</v>
      </c>
      <c r="H8" s="113">
        <v>37944700</v>
      </c>
      <c r="I8" s="113">
        <v>38389400</v>
      </c>
      <c r="J8" s="114">
        <v>38828700</v>
      </c>
    </row>
    <row r="9" spans="1:10">
      <c r="A9" s="84" t="s">
        <v>63</v>
      </c>
      <c r="B9" s="112">
        <v>0</v>
      </c>
      <c r="C9" s="112">
        <v>0</v>
      </c>
      <c r="D9" s="113">
        <v>0</v>
      </c>
      <c r="E9" s="113">
        <v>0</v>
      </c>
      <c r="F9" s="113">
        <v>0</v>
      </c>
      <c r="G9" s="113">
        <v>0</v>
      </c>
      <c r="H9" s="113">
        <v>0</v>
      </c>
      <c r="I9" s="113">
        <v>0</v>
      </c>
      <c r="J9" s="114">
        <v>0</v>
      </c>
    </row>
    <row r="10" spans="1:10">
      <c r="A10" s="84" t="s">
        <v>64</v>
      </c>
      <c r="B10" s="112">
        <v>34465432</v>
      </c>
      <c r="C10" s="112">
        <v>35429500</v>
      </c>
      <c r="D10" s="113">
        <v>36010400</v>
      </c>
      <c r="E10" s="113">
        <v>36519200</v>
      </c>
      <c r="F10" s="113">
        <v>37009200</v>
      </c>
      <c r="G10" s="113">
        <v>37483900</v>
      </c>
      <c r="H10" s="113">
        <v>37944700</v>
      </c>
      <c r="I10" s="113">
        <v>38389400</v>
      </c>
      <c r="J10" s="114">
        <v>38828700</v>
      </c>
    </row>
    <row r="11" spans="1:10">
      <c r="A11" s="86" t="s">
        <v>65</v>
      </c>
      <c r="B11" s="112">
        <v>13585971</v>
      </c>
      <c r="C11" s="112">
        <v>14356100</v>
      </c>
      <c r="D11" s="112">
        <v>14731600</v>
      </c>
      <c r="E11" s="112">
        <v>15085700</v>
      </c>
      <c r="F11" s="112">
        <v>15438600</v>
      </c>
      <c r="G11" s="112">
        <v>15812000</v>
      </c>
      <c r="H11" s="112">
        <v>16171100</v>
      </c>
      <c r="I11" s="112">
        <v>16524500</v>
      </c>
      <c r="J11" s="112">
        <v>16865500</v>
      </c>
    </row>
    <row r="12" spans="1:10">
      <c r="A12" s="86" t="s">
        <v>66</v>
      </c>
      <c r="B12" s="112">
        <v>20879461</v>
      </c>
      <c r="C12" s="112">
        <v>21073400</v>
      </c>
      <c r="D12" s="112">
        <v>21278800</v>
      </c>
      <c r="E12" s="112">
        <v>21433600</v>
      </c>
      <c r="F12" s="112">
        <v>21570600</v>
      </c>
      <c r="G12" s="112">
        <v>21671800</v>
      </c>
      <c r="H12" s="112">
        <v>21773600</v>
      </c>
      <c r="I12" s="112">
        <v>21865000</v>
      </c>
      <c r="J12" s="112">
        <v>21963200</v>
      </c>
    </row>
    <row r="13" spans="1:10">
      <c r="A13" s="77" t="s">
        <v>67</v>
      </c>
      <c r="B13" s="112">
        <v>0</v>
      </c>
      <c r="C13" s="112">
        <v>0</v>
      </c>
      <c r="D13" s="113">
        <v>0</v>
      </c>
      <c r="E13" s="113">
        <v>0</v>
      </c>
      <c r="F13" s="113">
        <v>0</v>
      </c>
      <c r="G13" s="113">
        <v>0</v>
      </c>
      <c r="H13" s="113">
        <v>0</v>
      </c>
      <c r="I13" s="113">
        <v>0</v>
      </c>
      <c r="J13" s="114">
        <v>0</v>
      </c>
    </row>
    <row r="14" spans="1:10">
      <c r="A14" s="84" t="s">
        <v>68</v>
      </c>
      <c r="B14" s="112">
        <v>0</v>
      </c>
      <c r="C14" s="112">
        <v>0</v>
      </c>
      <c r="D14" s="113">
        <v>0</v>
      </c>
      <c r="E14" s="113">
        <v>0</v>
      </c>
      <c r="F14" s="113">
        <v>0</v>
      </c>
      <c r="G14" s="113">
        <v>0</v>
      </c>
      <c r="H14" s="113">
        <v>0</v>
      </c>
      <c r="I14" s="113">
        <v>0</v>
      </c>
      <c r="J14" s="114">
        <v>0</v>
      </c>
    </row>
    <row r="15" spans="1:10">
      <c r="A15" s="77" t="s">
        <v>69</v>
      </c>
      <c r="B15" s="112">
        <v>0</v>
      </c>
      <c r="C15" s="112">
        <v>0</v>
      </c>
      <c r="D15" s="113">
        <v>0</v>
      </c>
      <c r="E15" s="113">
        <v>0</v>
      </c>
      <c r="F15" s="113">
        <v>0</v>
      </c>
      <c r="G15" s="113">
        <v>0</v>
      </c>
      <c r="H15" s="113">
        <v>0</v>
      </c>
      <c r="I15" s="113">
        <v>0</v>
      </c>
      <c r="J15" s="114">
        <v>0</v>
      </c>
    </row>
    <row r="16" spans="1:10">
      <c r="A16" s="84" t="s">
        <v>70</v>
      </c>
      <c r="B16" s="112">
        <v>0</v>
      </c>
      <c r="C16" s="112">
        <v>0</v>
      </c>
      <c r="D16" s="113">
        <v>0</v>
      </c>
      <c r="E16" s="113">
        <v>0</v>
      </c>
      <c r="F16" s="113">
        <v>0</v>
      </c>
      <c r="G16" s="113">
        <v>0</v>
      </c>
      <c r="H16" s="113">
        <v>0</v>
      </c>
      <c r="I16" s="113">
        <v>0</v>
      </c>
      <c r="J16" s="114">
        <v>0</v>
      </c>
    </row>
    <row r="17" spans="1:10">
      <c r="A17" s="80" t="s">
        <v>71</v>
      </c>
      <c r="B17" s="112">
        <v>0</v>
      </c>
      <c r="C17" s="112">
        <v>0</v>
      </c>
      <c r="D17" s="113">
        <v>0</v>
      </c>
      <c r="E17" s="113">
        <v>0</v>
      </c>
      <c r="F17" s="113">
        <v>0</v>
      </c>
      <c r="G17" s="113">
        <v>0</v>
      </c>
      <c r="H17" s="113">
        <v>0</v>
      </c>
      <c r="I17" s="113">
        <v>0</v>
      </c>
      <c r="J17" s="114">
        <v>0</v>
      </c>
    </row>
    <row r="18" spans="1:10">
      <c r="A18" s="77" t="s">
        <v>72</v>
      </c>
      <c r="B18" s="112">
        <v>0</v>
      </c>
      <c r="C18" s="112">
        <v>0</v>
      </c>
      <c r="D18" s="113">
        <v>0</v>
      </c>
      <c r="E18" s="113">
        <v>0</v>
      </c>
      <c r="F18" s="113">
        <v>0</v>
      </c>
      <c r="G18" s="113">
        <v>0</v>
      </c>
      <c r="H18" s="113">
        <v>0</v>
      </c>
      <c r="I18" s="113">
        <v>0</v>
      </c>
      <c r="J18" s="114">
        <v>0</v>
      </c>
    </row>
    <row r="19" spans="1:10">
      <c r="A19" s="77" t="s">
        <v>73</v>
      </c>
      <c r="B19" s="112">
        <v>0</v>
      </c>
      <c r="C19" s="112">
        <v>0</v>
      </c>
      <c r="D19" s="113">
        <v>0</v>
      </c>
      <c r="E19" s="113">
        <v>0</v>
      </c>
      <c r="F19" s="113">
        <v>0</v>
      </c>
      <c r="G19" s="113">
        <v>0</v>
      </c>
      <c r="H19" s="113">
        <v>0</v>
      </c>
      <c r="I19" s="113">
        <v>0</v>
      </c>
      <c r="J19" s="114">
        <v>0</v>
      </c>
    </row>
    <row r="20" spans="1:10">
      <c r="A20" s="80" t="s">
        <v>74</v>
      </c>
      <c r="B20" s="111">
        <v>0</v>
      </c>
      <c r="C20" s="111">
        <v>0</v>
      </c>
      <c r="D20" s="115">
        <v>0</v>
      </c>
      <c r="E20" s="115">
        <v>0</v>
      </c>
      <c r="F20" s="115">
        <v>0</v>
      </c>
      <c r="G20" s="115">
        <v>0</v>
      </c>
      <c r="H20" s="115">
        <v>0</v>
      </c>
      <c r="I20" s="115">
        <v>0</v>
      </c>
      <c r="J20" s="116">
        <v>0</v>
      </c>
    </row>
    <row r="21" spans="1:10">
      <c r="A21" s="77" t="s">
        <v>75</v>
      </c>
      <c r="B21" s="112">
        <v>0</v>
      </c>
      <c r="C21" s="112">
        <v>0</v>
      </c>
      <c r="D21" s="113">
        <v>0</v>
      </c>
      <c r="E21" s="113">
        <v>0</v>
      </c>
      <c r="F21" s="113">
        <v>0</v>
      </c>
      <c r="G21" s="113">
        <v>0</v>
      </c>
      <c r="H21" s="113">
        <v>0</v>
      </c>
      <c r="I21" s="113">
        <v>0</v>
      </c>
      <c r="J21" s="114">
        <v>0</v>
      </c>
    </row>
    <row r="22" spans="1:10">
      <c r="A22" s="77" t="s">
        <v>76</v>
      </c>
      <c r="B22" s="112">
        <v>0</v>
      </c>
      <c r="C22" s="112">
        <v>0</v>
      </c>
      <c r="D22" s="113">
        <v>0</v>
      </c>
      <c r="E22" s="113">
        <v>0</v>
      </c>
      <c r="F22" s="113">
        <v>0</v>
      </c>
      <c r="G22" s="113">
        <v>0</v>
      </c>
      <c r="H22" s="113">
        <v>0</v>
      </c>
      <c r="I22" s="113">
        <v>0</v>
      </c>
      <c r="J22" s="114">
        <v>0</v>
      </c>
    </row>
    <row r="23" spans="1:10">
      <c r="A23" s="80" t="s">
        <v>77</v>
      </c>
      <c r="B23" s="111">
        <v>0</v>
      </c>
      <c r="C23" s="111">
        <v>0</v>
      </c>
      <c r="D23" s="115">
        <v>0</v>
      </c>
      <c r="E23" s="115">
        <v>0</v>
      </c>
      <c r="F23" s="115">
        <v>0</v>
      </c>
      <c r="G23" s="115">
        <v>0</v>
      </c>
      <c r="H23" s="115">
        <v>0</v>
      </c>
      <c r="I23" s="115">
        <v>0</v>
      </c>
      <c r="J23" s="116">
        <v>0</v>
      </c>
    </row>
    <row r="24" spans="1:10">
      <c r="A24" s="80" t="s">
        <v>203</v>
      </c>
      <c r="B24" s="111">
        <v>0</v>
      </c>
      <c r="C24" s="111">
        <v>0</v>
      </c>
      <c r="D24" s="115">
        <v>0</v>
      </c>
      <c r="E24" s="115">
        <v>0</v>
      </c>
      <c r="F24" s="115">
        <v>0</v>
      </c>
      <c r="G24" s="115">
        <v>0</v>
      </c>
      <c r="H24" s="115">
        <v>0</v>
      </c>
      <c r="I24" s="115">
        <v>0</v>
      </c>
      <c r="J24" s="116">
        <v>0</v>
      </c>
    </row>
    <row r="25" spans="1:10">
      <c r="A25" s="77" t="s">
        <v>79</v>
      </c>
      <c r="B25" s="112">
        <v>0</v>
      </c>
      <c r="C25" s="112">
        <v>0</v>
      </c>
      <c r="D25" s="113">
        <v>0</v>
      </c>
      <c r="E25" s="113">
        <v>0</v>
      </c>
      <c r="F25" s="113">
        <v>0</v>
      </c>
      <c r="G25" s="113">
        <v>0</v>
      </c>
      <c r="H25" s="113">
        <v>0</v>
      </c>
      <c r="I25" s="113">
        <v>0</v>
      </c>
      <c r="J25" s="114">
        <v>0</v>
      </c>
    </row>
    <row r="26" spans="1:10">
      <c r="A26" s="77" t="s">
        <v>80</v>
      </c>
      <c r="B26" s="112">
        <v>0</v>
      </c>
      <c r="C26" s="112">
        <v>0</v>
      </c>
      <c r="D26" s="113">
        <v>0</v>
      </c>
      <c r="E26" s="113">
        <v>0</v>
      </c>
      <c r="F26" s="113">
        <v>0</v>
      </c>
      <c r="G26" s="113">
        <v>0</v>
      </c>
      <c r="H26" s="113">
        <v>0</v>
      </c>
      <c r="I26" s="113">
        <v>0</v>
      </c>
      <c r="J26" s="114">
        <v>0</v>
      </c>
    </row>
    <row r="27" spans="1:10" s="83" customFormat="1">
      <c r="A27" s="80" t="s">
        <v>204</v>
      </c>
      <c r="B27" s="111">
        <v>0</v>
      </c>
      <c r="C27" s="111">
        <v>0</v>
      </c>
      <c r="D27" s="115">
        <v>0</v>
      </c>
      <c r="E27" s="115">
        <v>0</v>
      </c>
      <c r="F27" s="115">
        <v>0</v>
      </c>
      <c r="G27" s="115">
        <v>0</v>
      </c>
      <c r="H27" s="115">
        <v>0</v>
      </c>
      <c r="I27" s="115">
        <v>0</v>
      </c>
      <c r="J27" s="116">
        <v>0</v>
      </c>
    </row>
    <row r="28" spans="1:10" s="83" customFormat="1">
      <c r="A28" s="88" t="s">
        <v>82</v>
      </c>
      <c r="B28" s="111">
        <v>0</v>
      </c>
      <c r="C28" s="111">
        <v>0</v>
      </c>
      <c r="D28" s="115">
        <v>0</v>
      </c>
      <c r="E28" s="115">
        <v>0</v>
      </c>
      <c r="F28" s="115">
        <v>0</v>
      </c>
      <c r="G28" s="115">
        <v>0</v>
      </c>
      <c r="H28" s="115">
        <v>0</v>
      </c>
      <c r="I28" s="115">
        <v>0</v>
      </c>
      <c r="J28" s="116">
        <v>0</v>
      </c>
    </row>
    <row r="29" spans="1:10" s="83" customFormat="1">
      <c r="A29" s="88" t="s">
        <v>83</v>
      </c>
      <c r="B29" s="111">
        <v>0</v>
      </c>
      <c r="C29" s="111">
        <v>0</v>
      </c>
      <c r="D29" s="115">
        <v>0</v>
      </c>
      <c r="E29" s="115">
        <v>0</v>
      </c>
      <c r="F29" s="115">
        <v>0</v>
      </c>
      <c r="G29" s="115">
        <v>0</v>
      </c>
      <c r="H29" s="115">
        <v>0</v>
      </c>
      <c r="I29" s="115">
        <v>0</v>
      </c>
      <c r="J29" s="116">
        <v>0</v>
      </c>
    </row>
    <row r="30" spans="1:10">
      <c r="A30" s="77" t="s">
        <v>84</v>
      </c>
      <c r="B30" s="112">
        <v>0</v>
      </c>
      <c r="C30" s="112">
        <v>0</v>
      </c>
      <c r="D30" s="113">
        <v>0</v>
      </c>
      <c r="E30" s="113">
        <v>0</v>
      </c>
      <c r="F30" s="113">
        <v>0</v>
      </c>
      <c r="G30" s="113">
        <v>0</v>
      </c>
      <c r="H30" s="113">
        <v>0</v>
      </c>
      <c r="I30" s="113">
        <v>0</v>
      </c>
      <c r="J30" s="114">
        <v>0</v>
      </c>
    </row>
    <row r="31" spans="1:10">
      <c r="A31" s="84" t="s">
        <v>85</v>
      </c>
      <c r="B31" s="112">
        <v>0</v>
      </c>
      <c r="C31" s="112">
        <v>0</v>
      </c>
      <c r="D31" s="113">
        <v>0</v>
      </c>
      <c r="E31" s="113">
        <v>0</v>
      </c>
      <c r="F31" s="113">
        <v>0</v>
      </c>
      <c r="G31" s="113">
        <v>0</v>
      </c>
      <c r="H31" s="113">
        <v>0</v>
      </c>
      <c r="I31" s="113">
        <v>0</v>
      </c>
      <c r="J31" s="114">
        <v>0</v>
      </c>
    </row>
    <row r="32" spans="1:10">
      <c r="A32" s="84" t="s">
        <v>86</v>
      </c>
      <c r="B32" s="112">
        <v>0</v>
      </c>
      <c r="C32" s="112">
        <v>0</v>
      </c>
      <c r="D32" s="113">
        <v>0</v>
      </c>
      <c r="E32" s="113">
        <v>0</v>
      </c>
      <c r="F32" s="113">
        <v>0</v>
      </c>
      <c r="G32" s="113">
        <v>0</v>
      </c>
      <c r="H32" s="113">
        <v>0</v>
      </c>
      <c r="I32" s="113">
        <v>0</v>
      </c>
      <c r="J32" s="114">
        <v>0</v>
      </c>
    </row>
    <row r="33" spans="1:10">
      <c r="A33" s="77" t="s">
        <v>87</v>
      </c>
      <c r="B33" s="112">
        <v>0</v>
      </c>
      <c r="C33" s="112">
        <v>0</v>
      </c>
      <c r="D33" s="113">
        <v>0</v>
      </c>
      <c r="E33" s="113">
        <v>0</v>
      </c>
      <c r="F33" s="113">
        <v>0</v>
      </c>
      <c r="G33" s="113">
        <v>0</v>
      </c>
      <c r="H33" s="113">
        <v>0</v>
      </c>
      <c r="I33" s="113">
        <v>0</v>
      </c>
      <c r="J33" s="114">
        <v>0</v>
      </c>
    </row>
    <row r="34" spans="1:10">
      <c r="A34" s="84" t="s">
        <v>88</v>
      </c>
      <c r="B34" s="112">
        <v>0</v>
      </c>
      <c r="C34" s="112">
        <v>0</v>
      </c>
      <c r="D34" s="113">
        <v>0</v>
      </c>
      <c r="E34" s="113">
        <v>0</v>
      </c>
      <c r="F34" s="113">
        <v>0</v>
      </c>
      <c r="G34" s="113">
        <v>0</v>
      </c>
      <c r="H34" s="113">
        <v>0</v>
      </c>
      <c r="I34" s="113">
        <v>0</v>
      </c>
      <c r="J34" s="114">
        <v>0</v>
      </c>
    </row>
    <row r="35" spans="1:10">
      <c r="A35" s="84" t="s">
        <v>89</v>
      </c>
      <c r="B35" s="112">
        <v>0</v>
      </c>
      <c r="C35" s="112">
        <v>0</v>
      </c>
      <c r="D35" s="113">
        <v>0</v>
      </c>
      <c r="E35" s="113">
        <v>0</v>
      </c>
      <c r="F35" s="113">
        <v>0</v>
      </c>
      <c r="G35" s="113">
        <v>0</v>
      </c>
      <c r="H35" s="113">
        <v>0</v>
      </c>
      <c r="I35" s="113">
        <v>0</v>
      </c>
      <c r="J35" s="114">
        <v>0</v>
      </c>
    </row>
    <row r="36" spans="1:10">
      <c r="A36" s="77" t="s">
        <v>90</v>
      </c>
      <c r="B36" s="112">
        <v>0</v>
      </c>
      <c r="C36" s="112">
        <v>0</v>
      </c>
      <c r="D36" s="113">
        <v>0</v>
      </c>
      <c r="E36" s="113">
        <v>0</v>
      </c>
      <c r="F36" s="113">
        <v>0</v>
      </c>
      <c r="G36" s="113">
        <v>0</v>
      </c>
      <c r="H36" s="113">
        <v>0</v>
      </c>
      <c r="I36" s="113">
        <v>0</v>
      </c>
      <c r="J36" s="114">
        <v>0</v>
      </c>
    </row>
    <row r="37" spans="1:10">
      <c r="A37" s="77" t="s">
        <v>91</v>
      </c>
      <c r="B37" s="112">
        <v>0</v>
      </c>
      <c r="C37" s="112">
        <v>0</v>
      </c>
      <c r="D37" s="113">
        <v>0</v>
      </c>
      <c r="E37" s="113">
        <v>0</v>
      </c>
      <c r="F37" s="113">
        <v>0</v>
      </c>
      <c r="G37" s="113">
        <v>0</v>
      </c>
      <c r="H37" s="113">
        <v>0</v>
      </c>
      <c r="I37" s="113">
        <v>0</v>
      </c>
      <c r="J37" s="114">
        <v>0</v>
      </c>
    </row>
    <row r="38" spans="1:10">
      <c r="A38" s="77" t="s">
        <v>92</v>
      </c>
      <c r="B38" s="112">
        <v>0</v>
      </c>
      <c r="C38" s="112">
        <v>0</v>
      </c>
      <c r="D38" s="113">
        <v>0</v>
      </c>
      <c r="E38" s="113">
        <v>0</v>
      </c>
      <c r="F38" s="113">
        <v>0</v>
      </c>
      <c r="G38" s="113">
        <v>0</v>
      </c>
      <c r="H38" s="113">
        <v>0</v>
      </c>
      <c r="I38" s="113">
        <v>0</v>
      </c>
      <c r="J38" s="114">
        <v>0</v>
      </c>
    </row>
    <row r="39" spans="1:10">
      <c r="A39" s="77" t="s">
        <v>93</v>
      </c>
      <c r="B39" s="112">
        <v>0</v>
      </c>
      <c r="C39" s="112">
        <v>0</v>
      </c>
      <c r="D39" s="113">
        <v>0</v>
      </c>
      <c r="E39" s="113">
        <v>0</v>
      </c>
      <c r="F39" s="113">
        <v>0</v>
      </c>
      <c r="G39" s="113">
        <v>0</v>
      </c>
      <c r="H39" s="113">
        <v>0</v>
      </c>
      <c r="I39" s="113">
        <v>0</v>
      </c>
      <c r="J39" s="114">
        <v>0</v>
      </c>
    </row>
    <row r="40" spans="1:10">
      <c r="A40" s="84" t="s">
        <v>205</v>
      </c>
      <c r="B40" s="112">
        <v>0</v>
      </c>
      <c r="C40" s="112">
        <v>0</v>
      </c>
      <c r="D40" s="113">
        <v>0</v>
      </c>
      <c r="E40" s="113">
        <v>0</v>
      </c>
      <c r="F40" s="113">
        <v>0</v>
      </c>
      <c r="G40" s="113">
        <v>0</v>
      </c>
      <c r="H40" s="113">
        <v>0</v>
      </c>
      <c r="I40" s="113">
        <v>0</v>
      </c>
      <c r="J40" s="114">
        <v>0</v>
      </c>
    </row>
    <row r="41" spans="1:10">
      <c r="A41" s="84" t="s">
        <v>206</v>
      </c>
      <c r="B41" s="112">
        <v>0</v>
      </c>
      <c r="C41" s="112">
        <v>0</v>
      </c>
      <c r="D41" s="113">
        <v>0</v>
      </c>
      <c r="E41" s="113">
        <v>0</v>
      </c>
      <c r="F41" s="113">
        <v>0</v>
      </c>
      <c r="G41" s="113">
        <v>0</v>
      </c>
      <c r="H41" s="113">
        <v>0</v>
      </c>
      <c r="I41" s="113">
        <v>0</v>
      </c>
      <c r="J41" s="114">
        <v>0</v>
      </c>
    </row>
    <row r="42" spans="1:10">
      <c r="A42" s="77" t="s">
        <v>207</v>
      </c>
      <c r="B42" s="112">
        <v>0</v>
      </c>
      <c r="C42" s="112">
        <v>0</v>
      </c>
      <c r="D42" s="113">
        <v>0</v>
      </c>
      <c r="E42" s="113">
        <v>0</v>
      </c>
      <c r="F42" s="113">
        <v>0</v>
      </c>
      <c r="G42" s="113">
        <v>0</v>
      </c>
      <c r="H42" s="113">
        <v>0</v>
      </c>
      <c r="I42" s="113">
        <v>0</v>
      </c>
      <c r="J42" s="114">
        <v>0</v>
      </c>
    </row>
    <row r="43" spans="1:10">
      <c r="A43" s="77" t="s">
        <v>97</v>
      </c>
      <c r="B43" s="112">
        <v>0</v>
      </c>
      <c r="C43" s="112">
        <v>0</v>
      </c>
      <c r="D43" s="113">
        <v>0</v>
      </c>
      <c r="E43" s="113">
        <v>0</v>
      </c>
      <c r="F43" s="113">
        <v>0</v>
      </c>
      <c r="G43" s="113">
        <v>0</v>
      </c>
      <c r="H43" s="113">
        <v>0</v>
      </c>
      <c r="I43" s="113">
        <v>0</v>
      </c>
      <c r="J43" s="114">
        <v>0</v>
      </c>
    </row>
    <row r="44" spans="1:10">
      <c r="A44" s="80" t="s">
        <v>98</v>
      </c>
      <c r="B44" s="111">
        <v>0</v>
      </c>
      <c r="C44" s="111">
        <v>0</v>
      </c>
      <c r="D44" s="111">
        <v>0</v>
      </c>
      <c r="E44" s="111">
        <v>0</v>
      </c>
      <c r="F44" s="111">
        <v>0</v>
      </c>
      <c r="G44" s="111">
        <v>0</v>
      </c>
      <c r="H44" s="111">
        <v>0</v>
      </c>
      <c r="I44" s="111">
        <v>0</v>
      </c>
      <c r="J44" s="111">
        <v>0</v>
      </c>
    </row>
    <row r="45" spans="1:10">
      <c r="A45" s="90" t="s">
        <v>99</v>
      </c>
      <c r="B45" s="111">
        <v>0</v>
      </c>
      <c r="C45" s="111">
        <v>0</v>
      </c>
      <c r="D45" s="111">
        <v>0</v>
      </c>
      <c r="E45" s="111">
        <v>0</v>
      </c>
      <c r="F45" s="111">
        <v>0</v>
      </c>
      <c r="G45" s="111">
        <v>0</v>
      </c>
      <c r="H45" s="111">
        <v>0</v>
      </c>
      <c r="I45" s="111">
        <v>0</v>
      </c>
      <c r="J45" s="111">
        <v>0</v>
      </c>
    </row>
    <row r="46" spans="1:10">
      <c r="A46" s="117" t="s">
        <v>51</v>
      </c>
      <c r="B46" s="118"/>
      <c r="C46" s="118"/>
      <c r="D46" s="118"/>
      <c r="E46" s="118"/>
      <c r="F46" s="118"/>
      <c r="G46" s="118"/>
      <c r="H46" s="118"/>
      <c r="I46" s="118"/>
      <c r="J46" s="118"/>
    </row>
    <row r="47" spans="1:10" ht="13.5" thickBot="1">
      <c r="A47" s="189" t="str">
        <f>_xlfn.CONCAT(A1,"—Continued")</f>
        <v>Table 3. Total Number of Returns To Be Processed for the Andover IRS Campus—Continued</v>
      </c>
      <c r="B47" s="189"/>
      <c r="C47" s="189"/>
      <c r="D47" s="189"/>
      <c r="E47" s="189"/>
      <c r="F47" s="189"/>
      <c r="G47" s="189"/>
      <c r="H47" s="189"/>
      <c r="I47" s="189"/>
      <c r="J47" s="189"/>
    </row>
    <row r="48" spans="1:10" ht="13.5" thickTop="1">
      <c r="A48" s="184" t="s">
        <v>53</v>
      </c>
      <c r="B48" s="64" t="s">
        <v>54</v>
      </c>
      <c r="C48" s="64" t="s">
        <v>55</v>
      </c>
      <c r="D48" s="186" t="s">
        <v>56</v>
      </c>
      <c r="E48" s="187"/>
      <c r="F48" s="187"/>
      <c r="G48" s="187"/>
      <c r="H48" s="187"/>
      <c r="I48" s="187"/>
      <c r="J48" s="187"/>
    </row>
    <row r="49" spans="1:10">
      <c r="A49" s="185"/>
      <c r="B49" s="96">
        <f>B3</f>
        <v>2023</v>
      </c>
      <c r="C49" s="96">
        <f t="shared" ref="C49:J49" si="0">C3</f>
        <v>2024</v>
      </c>
      <c r="D49" s="96">
        <f t="shared" si="0"/>
        <v>2025</v>
      </c>
      <c r="E49" s="96">
        <f t="shared" si="0"/>
        <v>2026</v>
      </c>
      <c r="F49" s="96">
        <f t="shared" si="0"/>
        <v>2027</v>
      </c>
      <c r="G49" s="96">
        <f t="shared" si="0"/>
        <v>2028</v>
      </c>
      <c r="H49" s="96">
        <f t="shared" si="0"/>
        <v>2029</v>
      </c>
      <c r="I49" s="96">
        <f t="shared" si="0"/>
        <v>2030</v>
      </c>
      <c r="J49" s="97">
        <f t="shared" si="0"/>
        <v>2031</v>
      </c>
    </row>
    <row r="50" spans="1:10">
      <c r="A50" s="108"/>
      <c r="B50" s="71" t="s">
        <v>24</v>
      </c>
      <c r="C50" s="71" t="s">
        <v>25</v>
      </c>
      <c r="D50" s="72" t="s">
        <v>26</v>
      </c>
      <c r="E50" s="71" t="s">
        <v>27</v>
      </c>
      <c r="F50" s="71" t="s">
        <v>28</v>
      </c>
      <c r="G50" s="71" t="s">
        <v>29</v>
      </c>
      <c r="H50" s="71" t="s">
        <v>30</v>
      </c>
      <c r="I50" s="71" t="s">
        <v>31</v>
      </c>
      <c r="J50" s="73" t="s">
        <v>32</v>
      </c>
    </row>
    <row r="51" spans="1:10">
      <c r="A51" s="98" t="s">
        <v>100</v>
      </c>
      <c r="B51" s="111">
        <v>0</v>
      </c>
      <c r="C51" s="111">
        <v>0</v>
      </c>
      <c r="D51" s="111">
        <v>0</v>
      </c>
      <c r="E51" s="111">
        <v>0</v>
      </c>
      <c r="F51" s="111">
        <v>0</v>
      </c>
      <c r="G51" s="111">
        <v>0</v>
      </c>
      <c r="H51" s="111">
        <v>0</v>
      </c>
      <c r="I51" s="111">
        <v>0</v>
      </c>
      <c r="J51" s="111">
        <v>0</v>
      </c>
    </row>
    <row r="52" spans="1:10">
      <c r="A52" s="80" t="s">
        <v>101</v>
      </c>
      <c r="B52" s="111">
        <v>0</v>
      </c>
      <c r="C52" s="111">
        <v>0</v>
      </c>
      <c r="D52" s="111">
        <v>0</v>
      </c>
      <c r="E52" s="111">
        <v>0</v>
      </c>
      <c r="F52" s="111">
        <v>0</v>
      </c>
      <c r="G52" s="111">
        <v>0</v>
      </c>
      <c r="H52" s="111">
        <v>0</v>
      </c>
      <c r="I52" s="111">
        <v>0</v>
      </c>
      <c r="J52" s="111">
        <v>0</v>
      </c>
    </row>
    <row r="53" spans="1:10" s="83" customFormat="1">
      <c r="A53" s="80" t="s">
        <v>208</v>
      </c>
      <c r="B53" s="111">
        <v>0</v>
      </c>
      <c r="C53" s="111">
        <v>0</v>
      </c>
      <c r="D53" s="115">
        <v>0</v>
      </c>
      <c r="E53" s="115">
        <v>0</v>
      </c>
      <c r="F53" s="115">
        <v>0</v>
      </c>
      <c r="G53" s="115">
        <v>0</v>
      </c>
      <c r="H53" s="115">
        <v>0</v>
      </c>
      <c r="I53" s="115">
        <v>0</v>
      </c>
      <c r="J53" s="116">
        <v>0</v>
      </c>
    </row>
    <row r="54" spans="1:10" s="83" customFormat="1">
      <c r="A54" s="88" t="s">
        <v>103</v>
      </c>
      <c r="B54" s="111">
        <v>0</v>
      </c>
      <c r="C54" s="111">
        <v>0</v>
      </c>
      <c r="D54" s="115">
        <v>0</v>
      </c>
      <c r="E54" s="115">
        <v>0</v>
      </c>
      <c r="F54" s="115">
        <v>0</v>
      </c>
      <c r="G54" s="115">
        <v>0</v>
      </c>
      <c r="H54" s="115">
        <v>0</v>
      </c>
      <c r="I54" s="115">
        <v>0</v>
      </c>
      <c r="J54" s="116">
        <v>0</v>
      </c>
    </row>
    <row r="55" spans="1:10" s="83" customFormat="1">
      <c r="A55" s="88" t="s">
        <v>209</v>
      </c>
      <c r="B55" s="111">
        <v>0</v>
      </c>
      <c r="C55" s="111">
        <v>0</v>
      </c>
      <c r="D55" s="115">
        <v>0</v>
      </c>
      <c r="E55" s="115">
        <v>0</v>
      </c>
      <c r="F55" s="115">
        <v>0</v>
      </c>
      <c r="G55" s="115">
        <v>0</v>
      </c>
      <c r="H55" s="115">
        <v>0</v>
      </c>
      <c r="I55" s="115">
        <v>0</v>
      </c>
      <c r="J55" s="116">
        <v>0</v>
      </c>
    </row>
    <row r="56" spans="1:10">
      <c r="A56" s="77" t="s">
        <v>105</v>
      </c>
      <c r="B56" s="112">
        <v>0</v>
      </c>
      <c r="C56" s="112">
        <v>0</v>
      </c>
      <c r="D56" s="113">
        <v>0</v>
      </c>
      <c r="E56" s="113">
        <v>0</v>
      </c>
      <c r="F56" s="113">
        <v>0</v>
      </c>
      <c r="G56" s="113">
        <v>0</v>
      </c>
      <c r="H56" s="113">
        <v>0</v>
      </c>
      <c r="I56" s="113">
        <v>0</v>
      </c>
      <c r="J56" s="114">
        <v>0</v>
      </c>
    </row>
    <row r="57" spans="1:10">
      <c r="A57" s="84" t="s">
        <v>210</v>
      </c>
      <c r="B57" s="112">
        <v>0</v>
      </c>
      <c r="C57" s="112">
        <v>0</v>
      </c>
      <c r="D57" s="113">
        <v>0</v>
      </c>
      <c r="E57" s="113">
        <v>0</v>
      </c>
      <c r="F57" s="113">
        <v>0</v>
      </c>
      <c r="G57" s="113">
        <v>0</v>
      </c>
      <c r="H57" s="113">
        <v>0</v>
      </c>
      <c r="I57" s="113">
        <v>0</v>
      </c>
      <c r="J57" s="114">
        <v>0</v>
      </c>
    </row>
    <row r="58" spans="1:10">
      <c r="A58" s="77" t="s">
        <v>107</v>
      </c>
      <c r="B58" s="112">
        <v>0</v>
      </c>
      <c r="C58" s="112">
        <v>0</v>
      </c>
      <c r="D58" s="113">
        <v>0</v>
      </c>
      <c r="E58" s="113">
        <v>0</v>
      </c>
      <c r="F58" s="113">
        <v>0</v>
      </c>
      <c r="G58" s="113">
        <v>0</v>
      </c>
      <c r="H58" s="113">
        <v>0</v>
      </c>
      <c r="I58" s="113">
        <v>0</v>
      </c>
      <c r="J58" s="114">
        <v>0</v>
      </c>
    </row>
    <row r="59" spans="1:10">
      <c r="A59" s="77" t="s">
        <v>108</v>
      </c>
      <c r="B59" s="112">
        <v>0</v>
      </c>
      <c r="C59" s="112">
        <v>0</v>
      </c>
      <c r="D59" s="113">
        <v>0</v>
      </c>
      <c r="E59" s="113">
        <v>0</v>
      </c>
      <c r="F59" s="113">
        <v>0</v>
      </c>
      <c r="G59" s="113">
        <v>0</v>
      </c>
      <c r="H59" s="113">
        <v>0</v>
      </c>
      <c r="I59" s="113">
        <v>0</v>
      </c>
      <c r="J59" s="114">
        <v>0</v>
      </c>
    </row>
    <row r="60" spans="1:10">
      <c r="A60" s="84" t="s">
        <v>109</v>
      </c>
      <c r="B60" s="112">
        <v>0</v>
      </c>
      <c r="C60" s="112">
        <v>0</v>
      </c>
      <c r="D60" s="113">
        <v>0</v>
      </c>
      <c r="E60" s="113">
        <v>0</v>
      </c>
      <c r="F60" s="113">
        <v>0</v>
      </c>
      <c r="G60" s="113">
        <v>0</v>
      </c>
      <c r="H60" s="113">
        <v>0</v>
      </c>
      <c r="I60" s="113">
        <v>0</v>
      </c>
      <c r="J60" s="114">
        <v>0</v>
      </c>
    </row>
    <row r="61" spans="1:10">
      <c r="A61" s="77" t="s">
        <v>110</v>
      </c>
      <c r="B61" s="112">
        <v>0</v>
      </c>
      <c r="C61" s="112">
        <v>0</v>
      </c>
      <c r="D61" s="113">
        <v>0</v>
      </c>
      <c r="E61" s="113">
        <v>0</v>
      </c>
      <c r="F61" s="113">
        <v>0</v>
      </c>
      <c r="G61" s="113">
        <v>0</v>
      </c>
      <c r="H61" s="113">
        <v>0</v>
      </c>
      <c r="I61" s="113">
        <v>0</v>
      </c>
      <c r="J61" s="114">
        <v>0</v>
      </c>
    </row>
    <row r="62" spans="1:10">
      <c r="A62" s="77" t="s">
        <v>211</v>
      </c>
      <c r="B62" s="112">
        <v>0</v>
      </c>
      <c r="C62" s="112">
        <v>0</v>
      </c>
      <c r="D62" s="113">
        <v>0</v>
      </c>
      <c r="E62" s="113">
        <v>0</v>
      </c>
      <c r="F62" s="113">
        <v>0</v>
      </c>
      <c r="G62" s="113">
        <v>0</v>
      </c>
      <c r="H62" s="113">
        <v>0</v>
      </c>
      <c r="I62" s="113">
        <v>0</v>
      </c>
      <c r="J62" s="114">
        <v>0</v>
      </c>
    </row>
    <row r="63" spans="1:10">
      <c r="A63" s="84" t="s">
        <v>212</v>
      </c>
      <c r="B63" s="112">
        <v>0</v>
      </c>
      <c r="C63" s="112">
        <v>0</v>
      </c>
      <c r="D63" s="113">
        <v>0</v>
      </c>
      <c r="E63" s="113">
        <v>0</v>
      </c>
      <c r="F63" s="113">
        <v>0</v>
      </c>
      <c r="G63" s="113">
        <v>0</v>
      </c>
      <c r="H63" s="113">
        <v>0</v>
      </c>
      <c r="I63" s="113">
        <v>0</v>
      </c>
      <c r="J63" s="114">
        <v>0</v>
      </c>
    </row>
    <row r="64" spans="1:10">
      <c r="A64" s="84" t="s">
        <v>213</v>
      </c>
      <c r="B64" s="112">
        <v>0</v>
      </c>
      <c r="C64" s="112">
        <v>0</v>
      </c>
      <c r="D64" s="113">
        <v>0</v>
      </c>
      <c r="E64" s="113">
        <v>0</v>
      </c>
      <c r="F64" s="113">
        <v>0</v>
      </c>
      <c r="G64" s="113">
        <v>0</v>
      </c>
      <c r="H64" s="113">
        <v>0</v>
      </c>
      <c r="I64" s="113">
        <v>0</v>
      </c>
      <c r="J64" s="114">
        <v>0</v>
      </c>
    </row>
    <row r="65" spans="1:10">
      <c r="A65" s="77" t="s">
        <v>114</v>
      </c>
      <c r="B65" s="112">
        <v>0</v>
      </c>
      <c r="C65" s="112">
        <v>0</v>
      </c>
      <c r="D65" s="113">
        <v>0</v>
      </c>
      <c r="E65" s="113">
        <v>0</v>
      </c>
      <c r="F65" s="113">
        <v>0</v>
      </c>
      <c r="G65" s="113">
        <v>0</v>
      </c>
      <c r="H65" s="113">
        <v>0</v>
      </c>
      <c r="I65" s="113">
        <v>0</v>
      </c>
      <c r="J65" s="114">
        <v>0</v>
      </c>
    </row>
    <row r="66" spans="1:10">
      <c r="A66" s="84" t="s">
        <v>214</v>
      </c>
      <c r="B66" s="112">
        <v>0</v>
      </c>
      <c r="C66" s="112">
        <v>0</v>
      </c>
      <c r="D66" s="113">
        <v>0</v>
      </c>
      <c r="E66" s="113">
        <v>0</v>
      </c>
      <c r="F66" s="113">
        <v>0</v>
      </c>
      <c r="G66" s="113">
        <v>0</v>
      </c>
      <c r="H66" s="113">
        <v>0</v>
      </c>
      <c r="I66" s="113">
        <v>0</v>
      </c>
      <c r="J66" s="114">
        <v>0</v>
      </c>
    </row>
    <row r="67" spans="1:10">
      <c r="A67" s="84" t="s">
        <v>116</v>
      </c>
      <c r="B67" s="112">
        <v>0</v>
      </c>
      <c r="C67" s="112">
        <v>0</v>
      </c>
      <c r="D67" s="113">
        <v>0</v>
      </c>
      <c r="E67" s="113">
        <v>0</v>
      </c>
      <c r="F67" s="113">
        <v>0</v>
      </c>
      <c r="G67" s="113">
        <v>0</v>
      </c>
      <c r="H67" s="113">
        <v>0</v>
      </c>
      <c r="I67" s="113">
        <v>0</v>
      </c>
      <c r="J67" s="114">
        <v>0</v>
      </c>
    </row>
    <row r="68" spans="1:10">
      <c r="A68" s="77" t="s">
        <v>117</v>
      </c>
      <c r="B68" s="112">
        <v>0</v>
      </c>
      <c r="C68" s="112">
        <v>0</v>
      </c>
      <c r="D68" s="113">
        <v>0</v>
      </c>
      <c r="E68" s="113">
        <v>0</v>
      </c>
      <c r="F68" s="113">
        <v>0</v>
      </c>
      <c r="G68" s="113">
        <v>0</v>
      </c>
      <c r="H68" s="113">
        <v>0</v>
      </c>
      <c r="I68" s="113">
        <v>0</v>
      </c>
      <c r="J68" s="114">
        <v>0</v>
      </c>
    </row>
    <row r="69" spans="1:10">
      <c r="A69" s="84" t="s">
        <v>215</v>
      </c>
      <c r="B69" s="112">
        <v>0</v>
      </c>
      <c r="C69" s="112">
        <v>0</v>
      </c>
      <c r="D69" s="113">
        <v>0</v>
      </c>
      <c r="E69" s="113">
        <v>0</v>
      </c>
      <c r="F69" s="113">
        <v>0</v>
      </c>
      <c r="G69" s="113">
        <v>0</v>
      </c>
      <c r="H69" s="113">
        <v>0</v>
      </c>
      <c r="I69" s="113">
        <v>0</v>
      </c>
      <c r="J69" s="114">
        <v>0</v>
      </c>
    </row>
    <row r="70" spans="1:10">
      <c r="A70" s="84" t="s">
        <v>119</v>
      </c>
      <c r="B70" s="112">
        <v>0</v>
      </c>
      <c r="C70" s="112">
        <v>0</v>
      </c>
      <c r="D70" s="113">
        <v>0</v>
      </c>
      <c r="E70" s="113">
        <v>0</v>
      </c>
      <c r="F70" s="113">
        <v>0</v>
      </c>
      <c r="G70" s="113">
        <v>0</v>
      </c>
      <c r="H70" s="113">
        <v>0</v>
      </c>
      <c r="I70" s="113">
        <v>0</v>
      </c>
      <c r="J70" s="114">
        <v>0</v>
      </c>
    </row>
    <row r="71" spans="1:10">
      <c r="A71" s="77" t="s">
        <v>216</v>
      </c>
      <c r="B71" s="112">
        <v>0</v>
      </c>
      <c r="C71" s="112">
        <v>0</v>
      </c>
      <c r="D71" s="113">
        <v>0</v>
      </c>
      <c r="E71" s="113">
        <v>0</v>
      </c>
      <c r="F71" s="113">
        <v>0</v>
      </c>
      <c r="G71" s="113">
        <v>0</v>
      </c>
      <c r="H71" s="113">
        <v>0</v>
      </c>
      <c r="I71" s="113">
        <v>0</v>
      </c>
      <c r="J71" s="114">
        <v>0</v>
      </c>
    </row>
    <row r="72" spans="1:10">
      <c r="A72" s="80" t="s">
        <v>121</v>
      </c>
      <c r="B72" s="111">
        <v>0</v>
      </c>
      <c r="C72" s="111">
        <v>0</v>
      </c>
      <c r="D72" s="115">
        <v>0</v>
      </c>
      <c r="E72" s="115">
        <v>0</v>
      </c>
      <c r="F72" s="115">
        <v>0</v>
      </c>
      <c r="G72" s="115">
        <v>0</v>
      </c>
      <c r="H72" s="115">
        <v>0</v>
      </c>
      <c r="I72" s="115">
        <v>0</v>
      </c>
      <c r="J72" s="116">
        <v>0</v>
      </c>
    </row>
    <row r="73" spans="1:10">
      <c r="A73" s="80" t="s">
        <v>217</v>
      </c>
      <c r="B73" s="111">
        <v>0</v>
      </c>
      <c r="C73" s="111">
        <v>0</v>
      </c>
      <c r="D73" s="115">
        <v>0</v>
      </c>
      <c r="E73" s="115">
        <v>0</v>
      </c>
      <c r="F73" s="115">
        <v>0</v>
      </c>
      <c r="G73" s="115">
        <v>0</v>
      </c>
      <c r="H73" s="115">
        <v>0</v>
      </c>
      <c r="I73" s="115">
        <v>0</v>
      </c>
      <c r="J73" s="116">
        <v>0</v>
      </c>
    </row>
    <row r="74" spans="1:10">
      <c r="A74" s="80" t="s">
        <v>146</v>
      </c>
      <c r="B74" s="111">
        <v>0</v>
      </c>
      <c r="C74" s="111">
        <v>0</v>
      </c>
      <c r="D74" s="111">
        <v>0</v>
      </c>
      <c r="E74" s="111">
        <v>0</v>
      </c>
      <c r="F74" s="111">
        <v>0</v>
      </c>
      <c r="G74" s="111">
        <v>0</v>
      </c>
      <c r="H74" s="111">
        <v>0</v>
      </c>
      <c r="I74" s="111">
        <v>0</v>
      </c>
      <c r="J74" s="111">
        <v>0</v>
      </c>
    </row>
    <row r="75" spans="1:10">
      <c r="A75" s="80" t="s">
        <v>218</v>
      </c>
      <c r="B75" s="111">
        <v>0</v>
      </c>
      <c r="C75" s="111">
        <v>0</v>
      </c>
      <c r="D75" s="115">
        <v>0</v>
      </c>
      <c r="E75" s="115">
        <v>0</v>
      </c>
      <c r="F75" s="115">
        <v>0</v>
      </c>
      <c r="G75" s="115">
        <v>0</v>
      </c>
      <c r="H75" s="115">
        <v>0</v>
      </c>
      <c r="I75" s="115">
        <v>0</v>
      </c>
      <c r="J75" s="116">
        <v>0</v>
      </c>
    </row>
    <row r="76" spans="1:10">
      <c r="A76" s="80" t="s">
        <v>154</v>
      </c>
      <c r="B76" s="111">
        <v>0</v>
      </c>
      <c r="C76" s="111">
        <v>0</v>
      </c>
      <c r="D76" s="115">
        <v>0</v>
      </c>
      <c r="E76" s="115">
        <v>0</v>
      </c>
      <c r="F76" s="115">
        <v>0</v>
      </c>
      <c r="G76" s="115">
        <v>0</v>
      </c>
      <c r="H76" s="115">
        <v>0</v>
      </c>
      <c r="I76" s="115">
        <v>0</v>
      </c>
      <c r="J76" s="116">
        <v>0</v>
      </c>
    </row>
    <row r="77" spans="1:10">
      <c r="A77" s="80" t="s">
        <v>219</v>
      </c>
      <c r="B77" s="111">
        <v>0</v>
      </c>
      <c r="C77" s="111">
        <v>0</v>
      </c>
      <c r="D77" s="111">
        <v>0</v>
      </c>
      <c r="E77" s="111">
        <v>0</v>
      </c>
      <c r="F77" s="111">
        <v>0</v>
      </c>
      <c r="G77" s="111">
        <v>0</v>
      </c>
      <c r="H77" s="111">
        <v>0</v>
      </c>
      <c r="I77" s="111">
        <v>0</v>
      </c>
      <c r="J77" s="111">
        <v>0</v>
      </c>
    </row>
    <row r="78" spans="1:10">
      <c r="A78" s="80" t="s">
        <v>174</v>
      </c>
      <c r="B78" s="111">
        <v>0</v>
      </c>
      <c r="C78" s="111">
        <v>0</v>
      </c>
      <c r="D78" s="111">
        <v>0</v>
      </c>
      <c r="E78" s="111">
        <v>0</v>
      </c>
      <c r="F78" s="111">
        <v>0</v>
      </c>
      <c r="G78" s="111">
        <v>0</v>
      </c>
      <c r="H78" s="111">
        <v>0</v>
      </c>
      <c r="I78" s="111">
        <v>0</v>
      </c>
      <c r="J78" s="111">
        <v>0</v>
      </c>
    </row>
    <row r="79" spans="1:10">
      <c r="A79" s="80" t="s">
        <v>176</v>
      </c>
      <c r="B79" s="111">
        <v>0</v>
      </c>
      <c r="C79" s="111">
        <v>0</v>
      </c>
      <c r="D79" s="111">
        <v>0</v>
      </c>
      <c r="E79" s="111">
        <v>0</v>
      </c>
      <c r="F79" s="111">
        <v>0</v>
      </c>
      <c r="G79" s="111">
        <v>0</v>
      </c>
      <c r="H79" s="111">
        <v>0</v>
      </c>
      <c r="I79" s="111">
        <v>0</v>
      </c>
      <c r="J79" s="111">
        <v>0</v>
      </c>
    </row>
    <row r="80" spans="1:10">
      <c r="A80" s="80" t="s">
        <v>220</v>
      </c>
      <c r="B80" s="111">
        <v>3038964.766191755</v>
      </c>
      <c r="C80" s="111">
        <v>3163800</v>
      </c>
      <c r="D80" s="111">
        <v>3204400</v>
      </c>
      <c r="E80" s="111">
        <v>3290900</v>
      </c>
      <c r="F80" s="111">
        <v>3377400</v>
      </c>
      <c r="G80" s="111">
        <v>3464100</v>
      </c>
      <c r="H80" s="111">
        <v>3550600</v>
      </c>
      <c r="I80" s="111">
        <v>3636900</v>
      </c>
      <c r="J80" s="111">
        <v>3723200</v>
      </c>
    </row>
    <row r="81" spans="1:10">
      <c r="A81" s="77" t="s">
        <v>221</v>
      </c>
      <c r="B81" s="112">
        <v>3038964.766191755</v>
      </c>
      <c r="C81" s="112">
        <v>3163800</v>
      </c>
      <c r="D81" s="113">
        <v>3204400</v>
      </c>
      <c r="E81" s="113">
        <v>3290900</v>
      </c>
      <c r="F81" s="113">
        <v>3377400</v>
      </c>
      <c r="G81" s="113">
        <v>3464100</v>
      </c>
      <c r="H81" s="113">
        <v>3550600</v>
      </c>
      <c r="I81" s="113">
        <v>3636900</v>
      </c>
      <c r="J81" s="114">
        <v>3723200</v>
      </c>
    </row>
    <row r="82" spans="1:10">
      <c r="A82" s="84" t="s">
        <v>182</v>
      </c>
      <c r="B82" s="112">
        <v>896.85044556530124</v>
      </c>
      <c r="C82" s="112">
        <v>400</v>
      </c>
      <c r="D82" s="113">
        <v>0</v>
      </c>
      <c r="E82" s="113">
        <v>0</v>
      </c>
      <c r="F82" s="113">
        <v>0</v>
      </c>
      <c r="G82" s="113">
        <v>0</v>
      </c>
      <c r="H82" s="113">
        <v>0</v>
      </c>
      <c r="I82" s="113">
        <v>0</v>
      </c>
      <c r="J82" s="114">
        <v>0</v>
      </c>
    </row>
    <row r="83" spans="1:10">
      <c r="A83" s="84" t="s">
        <v>183</v>
      </c>
      <c r="B83" s="112">
        <v>3038067.9157461897</v>
      </c>
      <c r="C83" s="112">
        <v>3163400</v>
      </c>
      <c r="D83" s="113">
        <v>3204400</v>
      </c>
      <c r="E83" s="113">
        <v>3290900</v>
      </c>
      <c r="F83" s="113">
        <v>3377400</v>
      </c>
      <c r="G83" s="113">
        <v>3464100</v>
      </c>
      <c r="H83" s="113">
        <v>3550600</v>
      </c>
      <c r="I83" s="113">
        <v>3636900</v>
      </c>
      <c r="J83" s="114">
        <v>3723200</v>
      </c>
    </row>
    <row r="84" spans="1:10">
      <c r="A84" s="86" t="s">
        <v>222</v>
      </c>
      <c r="B84" s="112">
        <v>0</v>
      </c>
      <c r="C84" s="112">
        <v>0</v>
      </c>
      <c r="D84" s="113">
        <v>0</v>
      </c>
      <c r="E84" s="113">
        <v>0</v>
      </c>
      <c r="F84" s="113">
        <v>0</v>
      </c>
      <c r="G84" s="113">
        <v>0</v>
      </c>
      <c r="H84" s="113">
        <v>0</v>
      </c>
      <c r="I84" s="113">
        <v>0</v>
      </c>
      <c r="J84" s="114">
        <v>0</v>
      </c>
    </row>
    <row r="85" spans="1:10">
      <c r="A85" s="86" t="s">
        <v>185</v>
      </c>
      <c r="B85" s="112">
        <v>3038067.9157461897</v>
      </c>
      <c r="C85" s="112">
        <v>3163400</v>
      </c>
      <c r="D85" s="113">
        <v>3204400</v>
      </c>
      <c r="E85" s="113">
        <v>3290900</v>
      </c>
      <c r="F85" s="113">
        <v>3377400</v>
      </c>
      <c r="G85" s="113">
        <v>3464100</v>
      </c>
      <c r="H85" s="113">
        <v>3550600</v>
      </c>
      <c r="I85" s="113">
        <v>3636900</v>
      </c>
      <c r="J85" s="114">
        <v>3723200</v>
      </c>
    </row>
    <row r="86" spans="1:10">
      <c r="A86" s="77" t="s">
        <v>223</v>
      </c>
      <c r="B86" s="112">
        <v>0</v>
      </c>
      <c r="C86" s="112">
        <v>0</v>
      </c>
      <c r="D86" s="113">
        <v>0</v>
      </c>
      <c r="E86" s="113">
        <v>0</v>
      </c>
      <c r="F86" s="113">
        <v>0</v>
      </c>
      <c r="G86" s="113">
        <v>0</v>
      </c>
      <c r="H86" s="113">
        <v>0</v>
      </c>
      <c r="I86" s="113">
        <v>0</v>
      </c>
      <c r="J86" s="114">
        <v>0</v>
      </c>
    </row>
    <row r="87" spans="1:10">
      <c r="A87" s="77" t="s">
        <v>187</v>
      </c>
      <c r="B87" s="112">
        <v>0</v>
      </c>
      <c r="C87" s="112">
        <v>0</v>
      </c>
      <c r="D87" s="113">
        <v>0</v>
      </c>
      <c r="E87" s="113">
        <v>0</v>
      </c>
      <c r="F87" s="113">
        <v>0</v>
      </c>
      <c r="G87" s="113">
        <v>0</v>
      </c>
      <c r="H87" s="113">
        <v>0</v>
      </c>
      <c r="I87" s="113">
        <v>0</v>
      </c>
      <c r="J87" s="114">
        <v>0</v>
      </c>
    </row>
    <row r="88" spans="1:10">
      <c r="A88" s="77" t="s">
        <v>224</v>
      </c>
      <c r="B88" s="112">
        <v>0</v>
      </c>
      <c r="C88" s="112">
        <v>0</v>
      </c>
      <c r="D88" s="113">
        <v>0</v>
      </c>
      <c r="E88" s="113">
        <v>0</v>
      </c>
      <c r="F88" s="113">
        <v>0</v>
      </c>
      <c r="G88" s="113">
        <v>0</v>
      </c>
      <c r="H88" s="113">
        <v>0</v>
      </c>
      <c r="I88" s="113">
        <v>0</v>
      </c>
      <c r="J88" s="114">
        <v>0</v>
      </c>
    </row>
    <row r="89" spans="1:10">
      <c r="A89" s="84" t="s">
        <v>225</v>
      </c>
      <c r="B89" s="112">
        <v>0</v>
      </c>
      <c r="C89" s="112">
        <v>0</v>
      </c>
      <c r="D89" s="113">
        <v>0</v>
      </c>
      <c r="E89" s="113">
        <v>0</v>
      </c>
      <c r="F89" s="113">
        <v>0</v>
      </c>
      <c r="G89" s="113">
        <v>0</v>
      </c>
      <c r="H89" s="113">
        <v>0</v>
      </c>
      <c r="I89" s="113">
        <v>0</v>
      </c>
      <c r="J89" s="114">
        <v>0</v>
      </c>
    </row>
    <row r="90" spans="1:10">
      <c r="A90" s="84" t="s">
        <v>226</v>
      </c>
      <c r="B90" s="112">
        <v>0</v>
      </c>
      <c r="C90" s="112">
        <v>0</v>
      </c>
      <c r="D90" s="113">
        <v>0</v>
      </c>
      <c r="E90" s="113">
        <v>0</v>
      </c>
      <c r="F90" s="113">
        <v>0</v>
      </c>
      <c r="G90" s="113">
        <v>0</v>
      </c>
      <c r="H90" s="113">
        <v>0</v>
      </c>
      <c r="I90" s="113">
        <v>0</v>
      </c>
      <c r="J90" s="114">
        <v>0</v>
      </c>
    </row>
    <row r="91" spans="1:10">
      <c r="A91" s="77" t="s">
        <v>227</v>
      </c>
      <c r="B91" s="112">
        <v>0</v>
      </c>
      <c r="C91" s="112">
        <v>0</v>
      </c>
      <c r="D91" s="113">
        <v>0</v>
      </c>
      <c r="E91" s="113">
        <v>0</v>
      </c>
      <c r="F91" s="113">
        <v>0</v>
      </c>
      <c r="G91" s="113">
        <v>0</v>
      </c>
      <c r="H91" s="113">
        <v>0</v>
      </c>
      <c r="I91" s="113">
        <v>0</v>
      </c>
      <c r="J91" s="114">
        <v>0</v>
      </c>
    </row>
    <row r="92" spans="1:10">
      <c r="A92" s="84" t="s">
        <v>192</v>
      </c>
      <c r="B92" s="112">
        <v>0</v>
      </c>
      <c r="C92" s="112">
        <v>0</v>
      </c>
      <c r="D92" s="113">
        <v>0</v>
      </c>
      <c r="E92" s="113">
        <v>0</v>
      </c>
      <c r="F92" s="113">
        <v>0</v>
      </c>
      <c r="G92" s="113">
        <v>0</v>
      </c>
      <c r="H92" s="113">
        <v>0</v>
      </c>
      <c r="I92" s="113">
        <v>0</v>
      </c>
      <c r="J92" s="114">
        <v>0</v>
      </c>
    </row>
    <row r="93" spans="1:10">
      <c r="A93" s="84" t="s">
        <v>193</v>
      </c>
      <c r="B93" s="112">
        <v>0</v>
      </c>
      <c r="C93" s="112">
        <v>0</v>
      </c>
      <c r="D93" s="113">
        <v>0</v>
      </c>
      <c r="E93" s="113">
        <v>0</v>
      </c>
      <c r="F93" s="113">
        <v>0</v>
      </c>
      <c r="G93" s="113">
        <v>0</v>
      </c>
      <c r="H93" s="113">
        <v>0</v>
      </c>
      <c r="I93" s="113">
        <v>0</v>
      </c>
      <c r="J93" s="114">
        <v>0</v>
      </c>
    </row>
    <row r="94" spans="1:10">
      <c r="A94" s="77" t="s">
        <v>194</v>
      </c>
      <c r="B94" s="112">
        <v>0</v>
      </c>
      <c r="C94" s="112">
        <v>0</v>
      </c>
      <c r="D94" s="113">
        <v>0</v>
      </c>
      <c r="E94" s="113">
        <v>0</v>
      </c>
      <c r="F94" s="113">
        <v>0</v>
      </c>
      <c r="G94" s="113">
        <v>0</v>
      </c>
      <c r="H94" s="113">
        <v>0</v>
      </c>
      <c r="I94" s="113">
        <v>0</v>
      </c>
      <c r="J94" s="114">
        <v>0</v>
      </c>
    </row>
    <row r="95" spans="1:10">
      <c r="A95" s="77" t="s">
        <v>195</v>
      </c>
      <c r="B95" s="112">
        <v>0</v>
      </c>
      <c r="C95" s="112">
        <v>0</v>
      </c>
      <c r="D95" s="113">
        <v>0</v>
      </c>
      <c r="E95" s="113">
        <v>0</v>
      </c>
      <c r="F95" s="113">
        <v>0</v>
      </c>
      <c r="G95" s="113">
        <v>0</v>
      </c>
      <c r="H95" s="113">
        <v>0</v>
      </c>
      <c r="I95" s="113">
        <v>0</v>
      </c>
      <c r="J95" s="114">
        <v>0</v>
      </c>
    </row>
    <row r="96" spans="1:10">
      <c r="A96" s="77" t="s">
        <v>196</v>
      </c>
      <c r="B96" s="112">
        <v>0</v>
      </c>
      <c r="C96" s="112">
        <v>0</v>
      </c>
      <c r="D96" s="113">
        <v>0</v>
      </c>
      <c r="E96" s="113">
        <v>0</v>
      </c>
      <c r="F96" s="113">
        <v>0</v>
      </c>
      <c r="G96" s="113">
        <v>0</v>
      </c>
      <c r="H96" s="113">
        <v>0</v>
      </c>
      <c r="I96" s="113">
        <v>0</v>
      </c>
      <c r="J96" s="114">
        <v>0</v>
      </c>
    </row>
    <row r="97" spans="1:10">
      <c r="A97" s="77" t="s">
        <v>197</v>
      </c>
      <c r="B97" s="112">
        <v>0</v>
      </c>
      <c r="C97" s="112">
        <v>0</v>
      </c>
      <c r="D97" s="113">
        <v>0</v>
      </c>
      <c r="E97" s="113">
        <v>0</v>
      </c>
      <c r="F97" s="113">
        <v>0</v>
      </c>
      <c r="G97" s="113">
        <v>0</v>
      </c>
      <c r="H97" s="113">
        <v>0</v>
      </c>
      <c r="I97" s="113">
        <v>0</v>
      </c>
      <c r="J97" s="114">
        <v>0</v>
      </c>
    </row>
    <row r="98" spans="1:10">
      <c r="A98" s="77" t="s">
        <v>198</v>
      </c>
      <c r="B98" s="112">
        <v>0</v>
      </c>
      <c r="C98" s="112">
        <v>0</v>
      </c>
      <c r="D98" s="113">
        <v>0</v>
      </c>
      <c r="E98" s="113">
        <v>0</v>
      </c>
      <c r="F98" s="113">
        <v>0</v>
      </c>
      <c r="G98" s="113">
        <v>0</v>
      </c>
      <c r="H98" s="113">
        <v>0</v>
      </c>
      <c r="I98" s="113">
        <v>0</v>
      </c>
      <c r="J98" s="114">
        <v>0</v>
      </c>
    </row>
    <row r="99" spans="1:10" s="109" customFormat="1" ht="78.95" customHeight="1">
      <c r="A99" s="188" t="s">
        <v>336</v>
      </c>
      <c r="B99" s="188"/>
      <c r="C99" s="188"/>
      <c r="D99" s="188"/>
      <c r="E99" s="188"/>
      <c r="F99" s="188"/>
      <c r="G99" s="188"/>
      <c r="H99" s="188"/>
      <c r="I99" s="188"/>
      <c r="J99" s="188"/>
    </row>
  </sheetData>
  <mergeCells count="7">
    <mergeCell ref="A99:J99"/>
    <mergeCell ref="A1:J1"/>
    <mergeCell ref="A2:A3"/>
    <mergeCell ref="D2:J2"/>
    <mergeCell ref="A47:J47"/>
    <mergeCell ref="A48:A49"/>
    <mergeCell ref="D48:J48"/>
  </mergeCells>
  <pageMargins left="0.7" right="0.7" top="0.75" bottom="0.75" header="0.3" footer="0.3"/>
  <pageSetup scale="65" orientation="portrait" verticalDpi="1200" r:id="rId1"/>
  <rowBreaks count="1" manualBreakCount="1">
    <brk id="46" max="16383" man="1"/>
  </rowBreaks>
  <ignoredErrors>
    <ignoredError sqref="B4:J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69009-CAAF-4101-AF09-FEACF3DA951D}">
  <dimension ref="A1:J99"/>
  <sheetViews>
    <sheetView zoomScaleNormal="100" zoomScaleSheetLayoutView="100" workbookViewId="0">
      <selection activeCell="M1" sqref="M1"/>
    </sheetView>
  </sheetViews>
  <sheetFormatPr defaultColWidth="9.140625" defaultRowHeight="12.75"/>
  <cols>
    <col min="1" max="1" width="36.7109375" style="63" customWidth="1"/>
    <col min="2" max="10" width="10.5703125" style="63" customWidth="1"/>
    <col min="11" max="16384" width="9.140625" style="63"/>
  </cols>
  <sheetData>
    <row r="1" spans="1:10" ht="13.5" thickBot="1">
      <c r="A1" s="189" t="s">
        <v>228</v>
      </c>
      <c r="B1" s="189"/>
      <c r="C1" s="189"/>
      <c r="D1" s="189"/>
      <c r="E1" s="189"/>
      <c r="F1" s="189"/>
      <c r="G1" s="189"/>
      <c r="H1" s="189"/>
      <c r="I1" s="189"/>
      <c r="J1" s="189"/>
    </row>
    <row r="2" spans="1:10" ht="13.5" thickTop="1">
      <c r="A2" s="184" t="s">
        <v>53</v>
      </c>
      <c r="B2" s="64" t="s">
        <v>54</v>
      </c>
      <c r="C2" s="64" t="s">
        <v>55</v>
      </c>
      <c r="D2" s="186" t="s">
        <v>56</v>
      </c>
      <c r="E2" s="187"/>
      <c r="F2" s="187"/>
      <c r="G2" s="187"/>
      <c r="H2" s="187"/>
      <c r="I2" s="187"/>
      <c r="J2" s="187"/>
    </row>
    <row r="3" spans="1:10">
      <c r="A3" s="185"/>
      <c r="B3" s="96">
        <f>'Table 2 - USA'!B3</f>
        <v>2023</v>
      </c>
      <c r="C3" s="96">
        <f>'Table 2 - USA'!C3</f>
        <v>2024</v>
      </c>
      <c r="D3" s="96">
        <f>'Table 2 - USA'!D3</f>
        <v>2025</v>
      </c>
      <c r="E3" s="96">
        <f>'Table 2 - USA'!E3</f>
        <v>2026</v>
      </c>
      <c r="F3" s="96">
        <f>'Table 2 - USA'!F3</f>
        <v>2027</v>
      </c>
      <c r="G3" s="96">
        <f>'Table 2 - USA'!G3</f>
        <v>2028</v>
      </c>
      <c r="H3" s="96">
        <f>'Table 2 - USA'!H3</f>
        <v>2029</v>
      </c>
      <c r="I3" s="96">
        <f>'Table 2 - USA'!I3</f>
        <v>2030</v>
      </c>
      <c r="J3" s="97">
        <f>'Table 2 - USA'!J3</f>
        <v>2031</v>
      </c>
    </row>
    <row r="4" spans="1:10">
      <c r="A4" s="108"/>
      <c r="B4" s="71" t="s">
        <v>24</v>
      </c>
      <c r="C4" s="71" t="s">
        <v>25</v>
      </c>
      <c r="D4" s="72" t="s">
        <v>26</v>
      </c>
      <c r="E4" s="71" t="s">
        <v>27</v>
      </c>
      <c r="F4" s="71" t="s">
        <v>28</v>
      </c>
      <c r="G4" s="71" t="s">
        <v>29</v>
      </c>
      <c r="H4" s="71" t="s">
        <v>30</v>
      </c>
      <c r="I4" s="71" t="s">
        <v>31</v>
      </c>
      <c r="J4" s="73" t="s">
        <v>32</v>
      </c>
    </row>
    <row r="5" spans="1:10">
      <c r="A5" s="74" t="s">
        <v>200</v>
      </c>
      <c r="B5" s="110">
        <v>41962656.108789183</v>
      </c>
      <c r="C5" s="110">
        <v>41745200</v>
      </c>
      <c r="D5" s="110">
        <v>42366200</v>
      </c>
      <c r="E5" s="110">
        <v>42393400</v>
      </c>
      <c r="F5" s="110">
        <v>42442200</v>
      </c>
      <c r="G5" s="110">
        <v>42505700</v>
      </c>
      <c r="H5" s="110">
        <v>42612000</v>
      </c>
      <c r="I5" s="110">
        <v>42725500</v>
      </c>
      <c r="J5" s="110">
        <v>42865000</v>
      </c>
    </row>
    <row r="6" spans="1:10">
      <c r="A6" s="80" t="s">
        <v>60</v>
      </c>
      <c r="B6" s="111">
        <v>37243735</v>
      </c>
      <c r="C6" s="111">
        <v>36675700</v>
      </c>
      <c r="D6" s="111">
        <v>37297100</v>
      </c>
      <c r="E6" s="111">
        <v>37324600</v>
      </c>
      <c r="F6" s="111">
        <v>37369300</v>
      </c>
      <c r="G6" s="111">
        <v>37431000</v>
      </c>
      <c r="H6" s="111">
        <v>37509500</v>
      </c>
      <c r="I6" s="111">
        <v>37599800</v>
      </c>
      <c r="J6" s="111">
        <v>37707700</v>
      </c>
    </row>
    <row r="7" spans="1:10">
      <c r="A7" s="80" t="s">
        <v>201</v>
      </c>
      <c r="B7" s="111">
        <v>32861658</v>
      </c>
      <c r="C7" s="111">
        <v>32364000</v>
      </c>
      <c r="D7" s="111">
        <v>32445300</v>
      </c>
      <c r="E7" s="111">
        <v>32538500</v>
      </c>
      <c r="F7" s="111">
        <v>32648800</v>
      </c>
      <c r="G7" s="111">
        <v>32775900</v>
      </c>
      <c r="H7" s="111">
        <v>32919800</v>
      </c>
      <c r="I7" s="111">
        <v>33075100</v>
      </c>
      <c r="J7" s="111">
        <v>33247900</v>
      </c>
    </row>
    <row r="8" spans="1:10" s="83" customFormat="1">
      <c r="A8" s="77" t="s">
        <v>202</v>
      </c>
      <c r="B8" s="112">
        <v>31650257</v>
      </c>
      <c r="C8" s="112">
        <v>31145400</v>
      </c>
      <c r="D8" s="113">
        <v>31221900</v>
      </c>
      <c r="E8" s="113">
        <v>31305800</v>
      </c>
      <c r="F8" s="113">
        <v>31404400</v>
      </c>
      <c r="G8" s="113">
        <v>31517700</v>
      </c>
      <c r="H8" s="113">
        <v>31644300</v>
      </c>
      <c r="I8" s="113">
        <v>31780200</v>
      </c>
      <c r="J8" s="114">
        <v>31931700</v>
      </c>
    </row>
    <row r="9" spans="1:10">
      <c r="A9" s="84" t="s">
        <v>63</v>
      </c>
      <c r="B9" s="112">
        <v>4734003</v>
      </c>
      <c r="C9" s="112">
        <v>3665500</v>
      </c>
      <c r="D9" s="113">
        <v>3291500</v>
      </c>
      <c r="E9" s="113">
        <v>2980700</v>
      </c>
      <c r="F9" s="113">
        <v>2699200</v>
      </c>
      <c r="G9" s="113">
        <v>2444400</v>
      </c>
      <c r="H9" s="113">
        <v>2213500</v>
      </c>
      <c r="I9" s="113">
        <v>2004500</v>
      </c>
      <c r="J9" s="114">
        <v>1815200</v>
      </c>
    </row>
    <row r="10" spans="1:10">
      <c r="A10" s="84" t="s">
        <v>64</v>
      </c>
      <c r="B10" s="112">
        <v>26916254</v>
      </c>
      <c r="C10" s="112">
        <v>27479900</v>
      </c>
      <c r="D10" s="113">
        <v>27930400</v>
      </c>
      <c r="E10" s="113">
        <v>28325100</v>
      </c>
      <c r="F10" s="113">
        <v>28705200</v>
      </c>
      <c r="G10" s="113">
        <v>29073300</v>
      </c>
      <c r="H10" s="113">
        <v>29430700</v>
      </c>
      <c r="I10" s="113">
        <v>29775700</v>
      </c>
      <c r="J10" s="114">
        <v>30116400</v>
      </c>
    </row>
    <row r="11" spans="1:10">
      <c r="A11" s="86" t="s">
        <v>65</v>
      </c>
      <c r="B11" s="112">
        <v>12607887</v>
      </c>
      <c r="C11" s="112">
        <v>13051300</v>
      </c>
      <c r="D11" s="112">
        <v>13377700</v>
      </c>
      <c r="E11" s="112">
        <v>13683400</v>
      </c>
      <c r="F11" s="112">
        <v>13987100</v>
      </c>
      <c r="G11" s="112">
        <v>14306100</v>
      </c>
      <c r="H11" s="112">
        <v>14612700</v>
      </c>
      <c r="I11" s="112">
        <v>14913700</v>
      </c>
      <c r="J11" s="112">
        <v>15204400</v>
      </c>
    </row>
    <row r="12" spans="1:10">
      <c r="A12" s="86" t="s">
        <v>66</v>
      </c>
      <c r="B12" s="112">
        <v>14308367</v>
      </c>
      <c r="C12" s="112">
        <v>14428500</v>
      </c>
      <c r="D12" s="112">
        <v>14552800</v>
      </c>
      <c r="E12" s="112">
        <v>14641700</v>
      </c>
      <c r="F12" s="112">
        <v>14718100</v>
      </c>
      <c r="G12" s="112">
        <v>14767200</v>
      </c>
      <c r="H12" s="112">
        <v>14818000</v>
      </c>
      <c r="I12" s="112">
        <v>14862000</v>
      </c>
      <c r="J12" s="112">
        <v>14912000</v>
      </c>
    </row>
    <row r="13" spans="1:10">
      <c r="A13" s="77" t="s">
        <v>67</v>
      </c>
      <c r="B13" s="112">
        <v>837388</v>
      </c>
      <c r="C13" s="112">
        <v>860000</v>
      </c>
      <c r="D13" s="113">
        <v>884700</v>
      </c>
      <c r="E13" s="113">
        <v>909400</v>
      </c>
      <c r="F13" s="113">
        <v>934100</v>
      </c>
      <c r="G13" s="113">
        <v>958800</v>
      </c>
      <c r="H13" s="113">
        <v>983600</v>
      </c>
      <c r="I13" s="113">
        <v>1008300</v>
      </c>
      <c r="J13" s="114">
        <v>1033000</v>
      </c>
    </row>
    <row r="14" spans="1:10">
      <c r="A14" s="84" t="s">
        <v>68</v>
      </c>
      <c r="B14" s="112">
        <v>433033</v>
      </c>
      <c r="C14" s="112">
        <v>494800</v>
      </c>
      <c r="D14" s="113">
        <v>530100</v>
      </c>
      <c r="E14" s="113">
        <v>565500</v>
      </c>
      <c r="F14" s="113">
        <v>600900</v>
      </c>
      <c r="G14" s="113">
        <v>636300</v>
      </c>
      <c r="H14" s="113">
        <v>678800</v>
      </c>
      <c r="I14" s="113">
        <v>720700</v>
      </c>
      <c r="J14" s="114">
        <v>762500</v>
      </c>
    </row>
    <row r="15" spans="1:10">
      <c r="A15" s="77" t="s">
        <v>69</v>
      </c>
      <c r="B15" s="112">
        <v>374013</v>
      </c>
      <c r="C15" s="112">
        <v>358500</v>
      </c>
      <c r="D15" s="113">
        <v>338700</v>
      </c>
      <c r="E15" s="113">
        <v>323300</v>
      </c>
      <c r="F15" s="113">
        <v>310300</v>
      </c>
      <c r="G15" s="113">
        <v>299400</v>
      </c>
      <c r="H15" s="113">
        <v>291900</v>
      </c>
      <c r="I15" s="113">
        <v>286600</v>
      </c>
      <c r="J15" s="114">
        <v>283200</v>
      </c>
    </row>
    <row r="16" spans="1:10">
      <c r="A16" s="84" t="s">
        <v>70</v>
      </c>
      <c r="B16" s="112">
        <v>230575</v>
      </c>
      <c r="C16" s="112">
        <v>250700</v>
      </c>
      <c r="D16" s="113">
        <v>232700</v>
      </c>
      <c r="E16" s="113">
        <v>217500</v>
      </c>
      <c r="F16" s="113">
        <v>205100</v>
      </c>
      <c r="G16" s="113">
        <v>195400</v>
      </c>
      <c r="H16" s="113">
        <v>188500</v>
      </c>
      <c r="I16" s="113">
        <v>184300</v>
      </c>
      <c r="J16" s="114">
        <v>182900</v>
      </c>
    </row>
    <row r="17" spans="1:10">
      <c r="A17" s="80" t="s">
        <v>71</v>
      </c>
      <c r="B17" s="111">
        <v>4382076</v>
      </c>
      <c r="C17" s="111">
        <v>4311700</v>
      </c>
      <c r="D17" s="111">
        <v>4851700</v>
      </c>
      <c r="E17" s="111">
        <v>4786000</v>
      </c>
      <c r="F17" s="111">
        <v>4720500</v>
      </c>
      <c r="G17" s="111">
        <v>4655000</v>
      </c>
      <c r="H17" s="111">
        <v>4589800</v>
      </c>
      <c r="I17" s="111">
        <v>4524700</v>
      </c>
      <c r="J17" s="111">
        <v>4459800</v>
      </c>
    </row>
    <row r="18" spans="1:10">
      <c r="A18" s="77" t="s">
        <v>72</v>
      </c>
      <c r="B18" s="112">
        <v>4382076</v>
      </c>
      <c r="C18" s="112">
        <v>4311700</v>
      </c>
      <c r="D18" s="113">
        <v>4851700</v>
      </c>
      <c r="E18" s="113">
        <v>4786000</v>
      </c>
      <c r="F18" s="113">
        <v>4720500</v>
      </c>
      <c r="G18" s="113">
        <v>4655000</v>
      </c>
      <c r="H18" s="113">
        <v>4589800</v>
      </c>
      <c r="I18" s="113">
        <v>4524700</v>
      </c>
      <c r="J18" s="114">
        <v>4459800</v>
      </c>
    </row>
    <row r="19" spans="1:10">
      <c r="A19" s="77" t="s">
        <v>73</v>
      </c>
      <c r="B19" s="112">
        <v>0</v>
      </c>
      <c r="C19" s="112">
        <v>0</v>
      </c>
      <c r="D19" s="113">
        <v>0</v>
      </c>
      <c r="E19" s="113">
        <v>0</v>
      </c>
      <c r="F19" s="113">
        <v>0</v>
      </c>
      <c r="G19" s="113">
        <v>0</v>
      </c>
      <c r="H19" s="113">
        <v>0</v>
      </c>
      <c r="I19" s="113">
        <v>0</v>
      </c>
      <c r="J19" s="114">
        <v>0</v>
      </c>
    </row>
    <row r="20" spans="1:10">
      <c r="A20" s="80" t="s">
        <v>74</v>
      </c>
      <c r="B20" s="111">
        <v>0</v>
      </c>
      <c r="C20" s="111">
        <v>0</v>
      </c>
      <c r="D20" s="115">
        <v>0</v>
      </c>
      <c r="E20" s="115">
        <v>0</v>
      </c>
      <c r="F20" s="115">
        <v>0</v>
      </c>
      <c r="G20" s="115">
        <v>0</v>
      </c>
      <c r="H20" s="115">
        <v>0</v>
      </c>
      <c r="I20" s="115">
        <v>0</v>
      </c>
      <c r="J20" s="116">
        <v>0</v>
      </c>
    </row>
    <row r="21" spans="1:10">
      <c r="A21" s="77" t="s">
        <v>75</v>
      </c>
      <c r="B21" s="112">
        <v>0</v>
      </c>
      <c r="C21" s="112">
        <v>0</v>
      </c>
      <c r="D21" s="113">
        <v>0</v>
      </c>
      <c r="E21" s="113">
        <v>0</v>
      </c>
      <c r="F21" s="113">
        <v>0</v>
      </c>
      <c r="G21" s="113">
        <v>0</v>
      </c>
      <c r="H21" s="113">
        <v>0</v>
      </c>
      <c r="I21" s="113">
        <v>0</v>
      </c>
      <c r="J21" s="114">
        <v>0</v>
      </c>
    </row>
    <row r="22" spans="1:10">
      <c r="A22" s="77" t="s">
        <v>76</v>
      </c>
      <c r="B22" s="112">
        <v>0</v>
      </c>
      <c r="C22" s="112">
        <v>0</v>
      </c>
      <c r="D22" s="113">
        <v>0</v>
      </c>
      <c r="E22" s="113">
        <v>0</v>
      </c>
      <c r="F22" s="113">
        <v>0</v>
      </c>
      <c r="G22" s="113">
        <v>0</v>
      </c>
      <c r="H22" s="113">
        <v>0</v>
      </c>
      <c r="I22" s="113">
        <v>0</v>
      </c>
      <c r="J22" s="114">
        <v>0</v>
      </c>
    </row>
    <row r="23" spans="1:10">
      <c r="A23" s="80" t="s">
        <v>77</v>
      </c>
      <c r="B23" s="111">
        <v>0</v>
      </c>
      <c r="C23" s="111">
        <v>0</v>
      </c>
      <c r="D23" s="115">
        <v>0</v>
      </c>
      <c r="E23" s="115">
        <v>0</v>
      </c>
      <c r="F23" s="115">
        <v>0</v>
      </c>
      <c r="G23" s="115">
        <v>0</v>
      </c>
      <c r="H23" s="115">
        <v>0</v>
      </c>
      <c r="I23" s="115">
        <v>0</v>
      </c>
      <c r="J23" s="116">
        <v>0</v>
      </c>
    </row>
    <row r="24" spans="1:10">
      <c r="A24" s="80" t="s">
        <v>203</v>
      </c>
      <c r="B24" s="111">
        <v>0</v>
      </c>
      <c r="C24" s="111">
        <v>0</v>
      </c>
      <c r="D24" s="115">
        <v>0</v>
      </c>
      <c r="E24" s="115">
        <v>0</v>
      </c>
      <c r="F24" s="115">
        <v>0</v>
      </c>
      <c r="G24" s="115">
        <v>0</v>
      </c>
      <c r="H24" s="115">
        <v>0</v>
      </c>
      <c r="I24" s="115">
        <v>0</v>
      </c>
      <c r="J24" s="116">
        <v>0</v>
      </c>
    </row>
    <row r="25" spans="1:10">
      <c r="A25" s="77" t="s">
        <v>79</v>
      </c>
      <c r="B25" s="112">
        <v>0</v>
      </c>
      <c r="C25" s="112">
        <v>0</v>
      </c>
      <c r="D25" s="113">
        <v>0</v>
      </c>
      <c r="E25" s="113">
        <v>0</v>
      </c>
      <c r="F25" s="113">
        <v>0</v>
      </c>
      <c r="G25" s="113">
        <v>0</v>
      </c>
      <c r="H25" s="113">
        <v>0</v>
      </c>
      <c r="I25" s="113">
        <v>0</v>
      </c>
      <c r="J25" s="114">
        <v>0</v>
      </c>
    </row>
    <row r="26" spans="1:10">
      <c r="A26" s="77" t="s">
        <v>80</v>
      </c>
      <c r="B26" s="112">
        <v>0</v>
      </c>
      <c r="C26" s="112">
        <v>0</v>
      </c>
      <c r="D26" s="113">
        <v>0</v>
      </c>
      <c r="E26" s="113">
        <v>0</v>
      </c>
      <c r="F26" s="113">
        <v>0</v>
      </c>
      <c r="G26" s="113">
        <v>0</v>
      </c>
      <c r="H26" s="113">
        <v>0</v>
      </c>
      <c r="I26" s="113">
        <v>0</v>
      </c>
      <c r="J26" s="114">
        <v>0</v>
      </c>
    </row>
    <row r="27" spans="1:10" s="83" customFormat="1">
      <c r="A27" s="80" t="s">
        <v>204</v>
      </c>
      <c r="B27" s="111">
        <v>0</v>
      </c>
      <c r="C27" s="111">
        <v>0</v>
      </c>
      <c r="D27" s="115">
        <v>0</v>
      </c>
      <c r="E27" s="115">
        <v>0</v>
      </c>
      <c r="F27" s="115">
        <v>0</v>
      </c>
      <c r="G27" s="115">
        <v>0</v>
      </c>
      <c r="H27" s="115">
        <v>0</v>
      </c>
      <c r="I27" s="115">
        <v>0</v>
      </c>
      <c r="J27" s="116">
        <v>0</v>
      </c>
    </row>
    <row r="28" spans="1:10" s="83" customFormat="1">
      <c r="A28" s="88" t="s">
        <v>82</v>
      </c>
      <c r="B28" s="111">
        <v>0</v>
      </c>
      <c r="C28" s="111">
        <v>0</v>
      </c>
      <c r="D28" s="115">
        <v>0</v>
      </c>
      <c r="E28" s="115">
        <v>0</v>
      </c>
      <c r="F28" s="115">
        <v>0</v>
      </c>
      <c r="G28" s="115">
        <v>0</v>
      </c>
      <c r="H28" s="115">
        <v>0</v>
      </c>
      <c r="I28" s="115">
        <v>0</v>
      </c>
      <c r="J28" s="116">
        <v>0</v>
      </c>
    </row>
    <row r="29" spans="1:10" s="83" customFormat="1">
      <c r="A29" s="88" t="s">
        <v>83</v>
      </c>
      <c r="B29" s="111">
        <v>0</v>
      </c>
      <c r="C29" s="111">
        <v>0</v>
      </c>
      <c r="D29" s="115">
        <v>0</v>
      </c>
      <c r="E29" s="115">
        <v>0</v>
      </c>
      <c r="F29" s="115">
        <v>0</v>
      </c>
      <c r="G29" s="115">
        <v>0</v>
      </c>
      <c r="H29" s="115">
        <v>0</v>
      </c>
      <c r="I29" s="115">
        <v>0</v>
      </c>
      <c r="J29" s="116">
        <v>0</v>
      </c>
    </row>
    <row r="30" spans="1:10">
      <c r="A30" s="77" t="s">
        <v>84</v>
      </c>
      <c r="B30" s="112">
        <v>0</v>
      </c>
      <c r="C30" s="112">
        <v>0</v>
      </c>
      <c r="D30" s="113">
        <v>0</v>
      </c>
      <c r="E30" s="113">
        <v>0</v>
      </c>
      <c r="F30" s="113">
        <v>0</v>
      </c>
      <c r="G30" s="113">
        <v>0</v>
      </c>
      <c r="H30" s="113">
        <v>0</v>
      </c>
      <c r="I30" s="113">
        <v>0</v>
      </c>
      <c r="J30" s="114">
        <v>0</v>
      </c>
    </row>
    <row r="31" spans="1:10">
      <c r="A31" s="84" t="s">
        <v>85</v>
      </c>
      <c r="B31" s="112">
        <v>0</v>
      </c>
      <c r="C31" s="112">
        <v>0</v>
      </c>
      <c r="D31" s="113">
        <v>0</v>
      </c>
      <c r="E31" s="113">
        <v>0</v>
      </c>
      <c r="F31" s="113">
        <v>0</v>
      </c>
      <c r="G31" s="113">
        <v>0</v>
      </c>
      <c r="H31" s="113">
        <v>0</v>
      </c>
      <c r="I31" s="113">
        <v>0</v>
      </c>
      <c r="J31" s="114">
        <v>0</v>
      </c>
    </row>
    <row r="32" spans="1:10">
      <c r="A32" s="84" t="s">
        <v>86</v>
      </c>
      <c r="B32" s="112">
        <v>0</v>
      </c>
      <c r="C32" s="112">
        <v>0</v>
      </c>
      <c r="D32" s="113">
        <v>0</v>
      </c>
      <c r="E32" s="113">
        <v>0</v>
      </c>
      <c r="F32" s="113">
        <v>0</v>
      </c>
      <c r="G32" s="113">
        <v>0</v>
      </c>
      <c r="H32" s="113">
        <v>0</v>
      </c>
      <c r="I32" s="113">
        <v>0</v>
      </c>
      <c r="J32" s="114">
        <v>0</v>
      </c>
    </row>
    <row r="33" spans="1:10">
      <c r="A33" s="77" t="s">
        <v>87</v>
      </c>
      <c r="B33" s="112">
        <v>0</v>
      </c>
      <c r="C33" s="112">
        <v>0</v>
      </c>
      <c r="D33" s="113">
        <v>0</v>
      </c>
      <c r="E33" s="113">
        <v>0</v>
      </c>
      <c r="F33" s="113">
        <v>0</v>
      </c>
      <c r="G33" s="113">
        <v>0</v>
      </c>
      <c r="H33" s="113">
        <v>0</v>
      </c>
      <c r="I33" s="113">
        <v>0</v>
      </c>
      <c r="J33" s="114">
        <v>0</v>
      </c>
    </row>
    <row r="34" spans="1:10">
      <c r="A34" s="84" t="s">
        <v>88</v>
      </c>
      <c r="B34" s="112">
        <v>0</v>
      </c>
      <c r="C34" s="112">
        <v>0</v>
      </c>
      <c r="D34" s="113">
        <v>0</v>
      </c>
      <c r="E34" s="113">
        <v>0</v>
      </c>
      <c r="F34" s="113">
        <v>0</v>
      </c>
      <c r="G34" s="113">
        <v>0</v>
      </c>
      <c r="H34" s="113">
        <v>0</v>
      </c>
      <c r="I34" s="113">
        <v>0</v>
      </c>
      <c r="J34" s="114">
        <v>0</v>
      </c>
    </row>
    <row r="35" spans="1:10">
      <c r="A35" s="84" t="s">
        <v>89</v>
      </c>
      <c r="B35" s="112">
        <v>0</v>
      </c>
      <c r="C35" s="112">
        <v>0</v>
      </c>
      <c r="D35" s="113">
        <v>0</v>
      </c>
      <c r="E35" s="113">
        <v>0</v>
      </c>
      <c r="F35" s="113">
        <v>0</v>
      </c>
      <c r="G35" s="113">
        <v>0</v>
      </c>
      <c r="H35" s="113">
        <v>0</v>
      </c>
      <c r="I35" s="113">
        <v>0</v>
      </c>
      <c r="J35" s="114">
        <v>0</v>
      </c>
    </row>
    <row r="36" spans="1:10">
      <c r="A36" s="77" t="s">
        <v>90</v>
      </c>
      <c r="B36" s="112">
        <v>0</v>
      </c>
      <c r="C36" s="112">
        <v>0</v>
      </c>
      <c r="D36" s="113">
        <v>0</v>
      </c>
      <c r="E36" s="113">
        <v>0</v>
      </c>
      <c r="F36" s="113">
        <v>0</v>
      </c>
      <c r="G36" s="113">
        <v>0</v>
      </c>
      <c r="H36" s="113">
        <v>0</v>
      </c>
      <c r="I36" s="113">
        <v>0</v>
      </c>
      <c r="J36" s="114">
        <v>0</v>
      </c>
    </row>
    <row r="37" spans="1:10">
      <c r="A37" s="77" t="s">
        <v>91</v>
      </c>
      <c r="B37" s="112">
        <v>0</v>
      </c>
      <c r="C37" s="112">
        <v>0</v>
      </c>
      <c r="D37" s="113">
        <v>0</v>
      </c>
      <c r="E37" s="113">
        <v>0</v>
      </c>
      <c r="F37" s="113">
        <v>0</v>
      </c>
      <c r="G37" s="113">
        <v>0</v>
      </c>
      <c r="H37" s="113">
        <v>0</v>
      </c>
      <c r="I37" s="113">
        <v>0</v>
      </c>
      <c r="J37" s="114">
        <v>0</v>
      </c>
    </row>
    <row r="38" spans="1:10">
      <c r="A38" s="77" t="s">
        <v>92</v>
      </c>
      <c r="B38" s="112">
        <v>0</v>
      </c>
      <c r="C38" s="112">
        <v>0</v>
      </c>
      <c r="D38" s="113">
        <v>0</v>
      </c>
      <c r="E38" s="113">
        <v>0</v>
      </c>
      <c r="F38" s="113">
        <v>0</v>
      </c>
      <c r="G38" s="113">
        <v>0</v>
      </c>
      <c r="H38" s="113">
        <v>0</v>
      </c>
      <c r="I38" s="113">
        <v>0</v>
      </c>
      <c r="J38" s="114">
        <v>0</v>
      </c>
    </row>
    <row r="39" spans="1:10">
      <c r="A39" s="77" t="s">
        <v>93</v>
      </c>
      <c r="B39" s="112">
        <v>0</v>
      </c>
      <c r="C39" s="112">
        <v>0</v>
      </c>
      <c r="D39" s="113">
        <v>0</v>
      </c>
      <c r="E39" s="113">
        <v>0</v>
      </c>
      <c r="F39" s="113">
        <v>0</v>
      </c>
      <c r="G39" s="113">
        <v>0</v>
      </c>
      <c r="H39" s="113">
        <v>0</v>
      </c>
      <c r="I39" s="113">
        <v>0</v>
      </c>
      <c r="J39" s="114">
        <v>0</v>
      </c>
    </row>
    <row r="40" spans="1:10">
      <c r="A40" s="84" t="s">
        <v>205</v>
      </c>
      <c r="B40" s="112">
        <v>0</v>
      </c>
      <c r="C40" s="112">
        <v>0</v>
      </c>
      <c r="D40" s="113">
        <v>0</v>
      </c>
      <c r="E40" s="113">
        <v>0</v>
      </c>
      <c r="F40" s="113">
        <v>0</v>
      </c>
      <c r="G40" s="113">
        <v>0</v>
      </c>
      <c r="H40" s="113">
        <v>0</v>
      </c>
      <c r="I40" s="113">
        <v>0</v>
      </c>
      <c r="J40" s="114">
        <v>0</v>
      </c>
    </row>
    <row r="41" spans="1:10">
      <c r="A41" s="84" t="s">
        <v>206</v>
      </c>
      <c r="B41" s="112">
        <v>0</v>
      </c>
      <c r="C41" s="112">
        <v>0</v>
      </c>
      <c r="D41" s="113">
        <v>0</v>
      </c>
      <c r="E41" s="113">
        <v>0</v>
      </c>
      <c r="F41" s="113">
        <v>0</v>
      </c>
      <c r="G41" s="113">
        <v>0</v>
      </c>
      <c r="H41" s="113">
        <v>0</v>
      </c>
      <c r="I41" s="113">
        <v>0</v>
      </c>
      <c r="J41" s="114">
        <v>0</v>
      </c>
    </row>
    <row r="42" spans="1:10">
      <c r="A42" s="77" t="s">
        <v>207</v>
      </c>
      <c r="B42" s="112">
        <v>0</v>
      </c>
      <c r="C42" s="112">
        <v>0</v>
      </c>
      <c r="D42" s="113">
        <v>0</v>
      </c>
      <c r="E42" s="113">
        <v>0</v>
      </c>
      <c r="F42" s="113">
        <v>0</v>
      </c>
      <c r="G42" s="113">
        <v>0</v>
      </c>
      <c r="H42" s="113">
        <v>0</v>
      </c>
      <c r="I42" s="113">
        <v>0</v>
      </c>
      <c r="J42" s="114">
        <v>0</v>
      </c>
    </row>
    <row r="43" spans="1:10">
      <c r="A43" s="77" t="s">
        <v>97</v>
      </c>
      <c r="B43" s="112">
        <v>0</v>
      </c>
      <c r="C43" s="112">
        <v>0</v>
      </c>
      <c r="D43" s="113">
        <v>0</v>
      </c>
      <c r="E43" s="113">
        <v>0</v>
      </c>
      <c r="F43" s="113">
        <v>0</v>
      </c>
      <c r="G43" s="113">
        <v>0</v>
      </c>
      <c r="H43" s="113">
        <v>0</v>
      </c>
      <c r="I43" s="113">
        <v>0</v>
      </c>
      <c r="J43" s="114">
        <v>0</v>
      </c>
    </row>
    <row r="44" spans="1:10">
      <c r="A44" s="80" t="s">
        <v>98</v>
      </c>
      <c r="B44" s="111">
        <v>0</v>
      </c>
      <c r="C44" s="111">
        <v>0</v>
      </c>
      <c r="D44" s="111">
        <v>0</v>
      </c>
      <c r="E44" s="111">
        <v>0</v>
      </c>
      <c r="F44" s="111">
        <v>0</v>
      </c>
      <c r="G44" s="111">
        <v>0</v>
      </c>
      <c r="H44" s="111">
        <v>0</v>
      </c>
      <c r="I44" s="111">
        <v>0</v>
      </c>
      <c r="J44" s="111">
        <v>0</v>
      </c>
    </row>
    <row r="45" spans="1:10">
      <c r="A45" s="90" t="s">
        <v>99</v>
      </c>
      <c r="B45" s="111">
        <v>0</v>
      </c>
      <c r="C45" s="111">
        <v>0</v>
      </c>
      <c r="D45" s="111">
        <v>0</v>
      </c>
      <c r="E45" s="111">
        <v>0</v>
      </c>
      <c r="F45" s="111">
        <v>0</v>
      </c>
      <c r="G45" s="111">
        <v>0</v>
      </c>
      <c r="H45" s="111">
        <v>0</v>
      </c>
      <c r="I45" s="111">
        <v>0</v>
      </c>
      <c r="J45" s="111">
        <v>0</v>
      </c>
    </row>
    <row r="46" spans="1:10">
      <c r="A46" s="117" t="s">
        <v>51</v>
      </c>
      <c r="B46" s="118"/>
      <c r="C46" s="118"/>
      <c r="D46" s="118"/>
      <c r="E46" s="118"/>
      <c r="F46" s="118"/>
      <c r="G46" s="118"/>
      <c r="H46" s="118"/>
      <c r="I46" s="118"/>
      <c r="J46" s="118"/>
    </row>
    <row r="47" spans="1:10" ht="13.5" thickBot="1">
      <c r="A47" s="189" t="str">
        <f>_xlfn.CONCAT(A1,"—Continued")</f>
        <v>Table 4. Total Number of Returns To Be Processed for the Austin IRS Campus—Continued</v>
      </c>
      <c r="B47" s="189"/>
      <c r="C47" s="189"/>
      <c r="D47" s="189"/>
      <c r="E47" s="189"/>
      <c r="F47" s="189"/>
      <c r="G47" s="189"/>
      <c r="H47" s="189"/>
      <c r="I47" s="189"/>
      <c r="J47" s="189"/>
    </row>
    <row r="48" spans="1:10" ht="13.5" thickTop="1">
      <c r="A48" s="184" t="s">
        <v>53</v>
      </c>
      <c r="B48" s="64" t="s">
        <v>54</v>
      </c>
      <c r="C48" s="64" t="s">
        <v>55</v>
      </c>
      <c r="D48" s="186" t="s">
        <v>56</v>
      </c>
      <c r="E48" s="187"/>
      <c r="F48" s="187"/>
      <c r="G48" s="187"/>
      <c r="H48" s="187"/>
      <c r="I48" s="187"/>
      <c r="J48" s="187"/>
    </row>
    <row r="49" spans="1:10">
      <c r="A49" s="185"/>
      <c r="B49" s="96">
        <f>B3</f>
        <v>2023</v>
      </c>
      <c r="C49" s="96">
        <f t="shared" ref="C49:J49" si="0">C3</f>
        <v>2024</v>
      </c>
      <c r="D49" s="96">
        <f t="shared" si="0"/>
        <v>2025</v>
      </c>
      <c r="E49" s="96">
        <f t="shared" si="0"/>
        <v>2026</v>
      </c>
      <c r="F49" s="96">
        <f t="shared" si="0"/>
        <v>2027</v>
      </c>
      <c r="G49" s="96">
        <f t="shared" si="0"/>
        <v>2028</v>
      </c>
      <c r="H49" s="96">
        <f t="shared" si="0"/>
        <v>2029</v>
      </c>
      <c r="I49" s="96">
        <f t="shared" si="0"/>
        <v>2030</v>
      </c>
      <c r="J49" s="97">
        <f t="shared" si="0"/>
        <v>2031</v>
      </c>
    </row>
    <row r="50" spans="1:10">
      <c r="A50" s="108"/>
      <c r="B50" s="71" t="s">
        <v>24</v>
      </c>
      <c r="C50" s="71" t="s">
        <v>25</v>
      </c>
      <c r="D50" s="72" t="s">
        <v>26</v>
      </c>
      <c r="E50" s="71" t="s">
        <v>27</v>
      </c>
      <c r="F50" s="71" t="s">
        <v>28</v>
      </c>
      <c r="G50" s="71" t="s">
        <v>29</v>
      </c>
      <c r="H50" s="71" t="s">
        <v>30</v>
      </c>
      <c r="I50" s="71" t="s">
        <v>31</v>
      </c>
      <c r="J50" s="73" t="s">
        <v>32</v>
      </c>
    </row>
    <row r="51" spans="1:10">
      <c r="A51" s="98" t="s">
        <v>100</v>
      </c>
      <c r="B51" s="111">
        <v>0</v>
      </c>
      <c r="C51" s="111">
        <v>0</v>
      </c>
      <c r="D51" s="111">
        <v>0</v>
      </c>
      <c r="E51" s="111">
        <v>0</v>
      </c>
      <c r="F51" s="111">
        <v>0</v>
      </c>
      <c r="G51" s="111">
        <v>0</v>
      </c>
      <c r="H51" s="111">
        <v>0</v>
      </c>
      <c r="I51" s="111">
        <v>0</v>
      </c>
      <c r="J51" s="111">
        <v>0</v>
      </c>
    </row>
    <row r="52" spans="1:10">
      <c r="A52" s="80" t="s">
        <v>101</v>
      </c>
      <c r="B52" s="111">
        <v>0</v>
      </c>
      <c r="C52" s="111">
        <v>0</v>
      </c>
      <c r="D52" s="111">
        <v>0</v>
      </c>
      <c r="E52" s="111">
        <v>0</v>
      </c>
      <c r="F52" s="111">
        <v>0</v>
      </c>
      <c r="G52" s="111">
        <v>0</v>
      </c>
      <c r="H52" s="111">
        <v>0</v>
      </c>
      <c r="I52" s="111">
        <v>0</v>
      </c>
      <c r="J52" s="111">
        <v>0</v>
      </c>
    </row>
    <row r="53" spans="1:10" s="83" customFormat="1">
      <c r="A53" s="80" t="s">
        <v>208</v>
      </c>
      <c r="B53" s="111">
        <v>0</v>
      </c>
      <c r="C53" s="111">
        <v>0</v>
      </c>
      <c r="D53" s="115">
        <v>0</v>
      </c>
      <c r="E53" s="115">
        <v>0</v>
      </c>
      <c r="F53" s="115">
        <v>0</v>
      </c>
      <c r="G53" s="115">
        <v>0</v>
      </c>
      <c r="H53" s="115">
        <v>0</v>
      </c>
      <c r="I53" s="115">
        <v>0</v>
      </c>
      <c r="J53" s="116">
        <v>0</v>
      </c>
    </row>
    <row r="54" spans="1:10" s="83" customFormat="1">
      <c r="A54" s="88" t="s">
        <v>103</v>
      </c>
      <c r="B54" s="111">
        <v>0</v>
      </c>
      <c r="C54" s="111">
        <v>0</v>
      </c>
      <c r="D54" s="115">
        <v>0</v>
      </c>
      <c r="E54" s="115">
        <v>0</v>
      </c>
      <c r="F54" s="115">
        <v>0</v>
      </c>
      <c r="G54" s="115">
        <v>0</v>
      </c>
      <c r="H54" s="115">
        <v>0</v>
      </c>
      <c r="I54" s="115">
        <v>0</v>
      </c>
      <c r="J54" s="116">
        <v>0</v>
      </c>
    </row>
    <row r="55" spans="1:10" s="83" customFormat="1">
      <c r="A55" s="88" t="s">
        <v>209</v>
      </c>
      <c r="B55" s="111">
        <v>0</v>
      </c>
      <c r="C55" s="111">
        <v>0</v>
      </c>
      <c r="D55" s="115">
        <v>0</v>
      </c>
      <c r="E55" s="115">
        <v>0</v>
      </c>
      <c r="F55" s="115">
        <v>0</v>
      </c>
      <c r="G55" s="115">
        <v>0</v>
      </c>
      <c r="H55" s="115">
        <v>0</v>
      </c>
      <c r="I55" s="115">
        <v>0</v>
      </c>
      <c r="J55" s="116">
        <v>0</v>
      </c>
    </row>
    <row r="56" spans="1:10">
      <c r="A56" s="77" t="s">
        <v>105</v>
      </c>
      <c r="B56" s="112">
        <v>0</v>
      </c>
      <c r="C56" s="112">
        <v>0</v>
      </c>
      <c r="D56" s="113">
        <v>0</v>
      </c>
      <c r="E56" s="113">
        <v>0</v>
      </c>
      <c r="F56" s="113">
        <v>0</v>
      </c>
      <c r="G56" s="113">
        <v>0</v>
      </c>
      <c r="H56" s="113">
        <v>0</v>
      </c>
      <c r="I56" s="113">
        <v>0</v>
      </c>
      <c r="J56" s="114">
        <v>0</v>
      </c>
    </row>
    <row r="57" spans="1:10">
      <c r="A57" s="84" t="s">
        <v>210</v>
      </c>
      <c r="B57" s="112">
        <v>0</v>
      </c>
      <c r="C57" s="112">
        <v>0</v>
      </c>
      <c r="D57" s="113">
        <v>0</v>
      </c>
      <c r="E57" s="113">
        <v>0</v>
      </c>
      <c r="F57" s="113">
        <v>0</v>
      </c>
      <c r="G57" s="113">
        <v>0</v>
      </c>
      <c r="H57" s="113">
        <v>0</v>
      </c>
      <c r="I57" s="113">
        <v>0</v>
      </c>
      <c r="J57" s="114">
        <v>0</v>
      </c>
    </row>
    <row r="58" spans="1:10">
      <c r="A58" s="77" t="s">
        <v>107</v>
      </c>
      <c r="B58" s="112">
        <v>0</v>
      </c>
      <c r="C58" s="112">
        <v>0</v>
      </c>
      <c r="D58" s="113">
        <v>0</v>
      </c>
      <c r="E58" s="113">
        <v>0</v>
      </c>
      <c r="F58" s="113">
        <v>0</v>
      </c>
      <c r="G58" s="113">
        <v>0</v>
      </c>
      <c r="H58" s="113">
        <v>0</v>
      </c>
      <c r="I58" s="113">
        <v>0</v>
      </c>
      <c r="J58" s="114">
        <v>0</v>
      </c>
    </row>
    <row r="59" spans="1:10">
      <c r="A59" s="77" t="s">
        <v>108</v>
      </c>
      <c r="B59" s="112">
        <v>0</v>
      </c>
      <c r="C59" s="112">
        <v>0</v>
      </c>
      <c r="D59" s="113">
        <v>0</v>
      </c>
      <c r="E59" s="113">
        <v>0</v>
      </c>
      <c r="F59" s="113">
        <v>0</v>
      </c>
      <c r="G59" s="113">
        <v>0</v>
      </c>
      <c r="H59" s="113">
        <v>0</v>
      </c>
      <c r="I59" s="113">
        <v>0</v>
      </c>
      <c r="J59" s="114">
        <v>0</v>
      </c>
    </row>
    <row r="60" spans="1:10">
      <c r="A60" s="84" t="s">
        <v>109</v>
      </c>
      <c r="B60" s="112">
        <v>0</v>
      </c>
      <c r="C60" s="112">
        <v>0</v>
      </c>
      <c r="D60" s="113">
        <v>0</v>
      </c>
      <c r="E60" s="113">
        <v>0</v>
      </c>
      <c r="F60" s="113">
        <v>0</v>
      </c>
      <c r="G60" s="113">
        <v>0</v>
      </c>
      <c r="H60" s="113">
        <v>0</v>
      </c>
      <c r="I60" s="113">
        <v>0</v>
      </c>
      <c r="J60" s="114">
        <v>0</v>
      </c>
    </row>
    <row r="61" spans="1:10">
      <c r="A61" s="77" t="s">
        <v>110</v>
      </c>
      <c r="B61" s="112">
        <v>0</v>
      </c>
      <c r="C61" s="112">
        <v>0</v>
      </c>
      <c r="D61" s="113">
        <v>0</v>
      </c>
      <c r="E61" s="113">
        <v>0</v>
      </c>
      <c r="F61" s="113">
        <v>0</v>
      </c>
      <c r="G61" s="113">
        <v>0</v>
      </c>
      <c r="H61" s="113">
        <v>0</v>
      </c>
      <c r="I61" s="113">
        <v>0</v>
      </c>
      <c r="J61" s="114">
        <v>0</v>
      </c>
    </row>
    <row r="62" spans="1:10">
      <c r="A62" s="77" t="s">
        <v>211</v>
      </c>
      <c r="B62" s="112">
        <v>0</v>
      </c>
      <c r="C62" s="112">
        <v>0</v>
      </c>
      <c r="D62" s="113">
        <v>0</v>
      </c>
      <c r="E62" s="113">
        <v>0</v>
      </c>
      <c r="F62" s="113">
        <v>0</v>
      </c>
      <c r="G62" s="113">
        <v>0</v>
      </c>
      <c r="H62" s="113">
        <v>0</v>
      </c>
      <c r="I62" s="113">
        <v>0</v>
      </c>
      <c r="J62" s="114">
        <v>0</v>
      </c>
    </row>
    <row r="63" spans="1:10">
      <c r="A63" s="84" t="s">
        <v>212</v>
      </c>
      <c r="B63" s="112">
        <v>0</v>
      </c>
      <c r="C63" s="112">
        <v>0</v>
      </c>
      <c r="D63" s="113">
        <v>0</v>
      </c>
      <c r="E63" s="113">
        <v>0</v>
      </c>
      <c r="F63" s="113">
        <v>0</v>
      </c>
      <c r="G63" s="113">
        <v>0</v>
      </c>
      <c r="H63" s="113">
        <v>0</v>
      </c>
      <c r="I63" s="113">
        <v>0</v>
      </c>
      <c r="J63" s="114">
        <v>0</v>
      </c>
    </row>
    <row r="64" spans="1:10">
      <c r="A64" s="84" t="s">
        <v>213</v>
      </c>
      <c r="B64" s="112">
        <v>0</v>
      </c>
      <c r="C64" s="112">
        <v>0</v>
      </c>
      <c r="D64" s="113">
        <v>0</v>
      </c>
      <c r="E64" s="113">
        <v>0</v>
      </c>
      <c r="F64" s="113">
        <v>0</v>
      </c>
      <c r="G64" s="113">
        <v>0</v>
      </c>
      <c r="H64" s="113">
        <v>0</v>
      </c>
      <c r="I64" s="113">
        <v>0</v>
      </c>
      <c r="J64" s="114">
        <v>0</v>
      </c>
    </row>
    <row r="65" spans="1:10">
      <c r="A65" s="77" t="s">
        <v>114</v>
      </c>
      <c r="B65" s="112">
        <v>0</v>
      </c>
      <c r="C65" s="112">
        <v>0</v>
      </c>
      <c r="D65" s="113">
        <v>0</v>
      </c>
      <c r="E65" s="113">
        <v>0</v>
      </c>
      <c r="F65" s="113">
        <v>0</v>
      </c>
      <c r="G65" s="113">
        <v>0</v>
      </c>
      <c r="H65" s="113">
        <v>0</v>
      </c>
      <c r="I65" s="113">
        <v>0</v>
      </c>
      <c r="J65" s="114">
        <v>0</v>
      </c>
    </row>
    <row r="66" spans="1:10">
      <c r="A66" s="84" t="s">
        <v>214</v>
      </c>
      <c r="B66" s="112">
        <v>0</v>
      </c>
      <c r="C66" s="112">
        <v>0</v>
      </c>
      <c r="D66" s="113">
        <v>0</v>
      </c>
      <c r="E66" s="113">
        <v>0</v>
      </c>
      <c r="F66" s="113">
        <v>0</v>
      </c>
      <c r="G66" s="113">
        <v>0</v>
      </c>
      <c r="H66" s="113">
        <v>0</v>
      </c>
      <c r="I66" s="113">
        <v>0</v>
      </c>
      <c r="J66" s="114">
        <v>0</v>
      </c>
    </row>
    <row r="67" spans="1:10">
      <c r="A67" s="84" t="s">
        <v>116</v>
      </c>
      <c r="B67" s="112">
        <v>0</v>
      </c>
      <c r="C67" s="112">
        <v>0</v>
      </c>
      <c r="D67" s="113">
        <v>0</v>
      </c>
      <c r="E67" s="113">
        <v>0</v>
      </c>
      <c r="F67" s="113">
        <v>0</v>
      </c>
      <c r="G67" s="113">
        <v>0</v>
      </c>
      <c r="H67" s="113">
        <v>0</v>
      </c>
      <c r="I67" s="113">
        <v>0</v>
      </c>
      <c r="J67" s="114">
        <v>0</v>
      </c>
    </row>
    <row r="68" spans="1:10">
      <c r="A68" s="77" t="s">
        <v>117</v>
      </c>
      <c r="B68" s="112">
        <v>0</v>
      </c>
      <c r="C68" s="112">
        <v>0</v>
      </c>
      <c r="D68" s="113">
        <v>0</v>
      </c>
      <c r="E68" s="113">
        <v>0</v>
      </c>
      <c r="F68" s="113">
        <v>0</v>
      </c>
      <c r="G68" s="113">
        <v>0</v>
      </c>
      <c r="H68" s="113">
        <v>0</v>
      </c>
      <c r="I68" s="113">
        <v>0</v>
      </c>
      <c r="J68" s="114">
        <v>0</v>
      </c>
    </row>
    <row r="69" spans="1:10">
      <c r="A69" s="84" t="s">
        <v>215</v>
      </c>
      <c r="B69" s="112">
        <v>0</v>
      </c>
      <c r="C69" s="112">
        <v>0</v>
      </c>
      <c r="D69" s="113">
        <v>0</v>
      </c>
      <c r="E69" s="113">
        <v>0</v>
      </c>
      <c r="F69" s="113">
        <v>0</v>
      </c>
      <c r="G69" s="113">
        <v>0</v>
      </c>
      <c r="H69" s="113">
        <v>0</v>
      </c>
      <c r="I69" s="113">
        <v>0</v>
      </c>
      <c r="J69" s="114">
        <v>0</v>
      </c>
    </row>
    <row r="70" spans="1:10">
      <c r="A70" s="84" t="s">
        <v>119</v>
      </c>
      <c r="B70" s="112">
        <v>0</v>
      </c>
      <c r="C70" s="112">
        <v>0</v>
      </c>
      <c r="D70" s="113">
        <v>0</v>
      </c>
      <c r="E70" s="113">
        <v>0</v>
      </c>
      <c r="F70" s="113">
        <v>0</v>
      </c>
      <c r="G70" s="113">
        <v>0</v>
      </c>
      <c r="H70" s="113">
        <v>0</v>
      </c>
      <c r="I70" s="113">
        <v>0</v>
      </c>
      <c r="J70" s="114">
        <v>0</v>
      </c>
    </row>
    <row r="71" spans="1:10">
      <c r="A71" s="77" t="s">
        <v>216</v>
      </c>
      <c r="B71" s="112">
        <v>0</v>
      </c>
      <c r="C71" s="112">
        <v>0</v>
      </c>
      <c r="D71" s="113">
        <v>0</v>
      </c>
      <c r="E71" s="113">
        <v>0</v>
      </c>
      <c r="F71" s="113">
        <v>0</v>
      </c>
      <c r="G71" s="113">
        <v>0</v>
      </c>
      <c r="H71" s="113">
        <v>0</v>
      </c>
      <c r="I71" s="113">
        <v>0</v>
      </c>
      <c r="J71" s="114">
        <v>0</v>
      </c>
    </row>
    <row r="72" spans="1:10">
      <c r="A72" s="80" t="s">
        <v>121</v>
      </c>
      <c r="B72" s="111">
        <v>0</v>
      </c>
      <c r="C72" s="111">
        <v>0</v>
      </c>
      <c r="D72" s="115">
        <v>0</v>
      </c>
      <c r="E72" s="115">
        <v>0</v>
      </c>
      <c r="F72" s="115">
        <v>0</v>
      </c>
      <c r="G72" s="115">
        <v>0</v>
      </c>
      <c r="H72" s="115">
        <v>0</v>
      </c>
      <c r="I72" s="115">
        <v>0</v>
      </c>
      <c r="J72" s="116">
        <v>0</v>
      </c>
    </row>
    <row r="73" spans="1:10">
      <c r="A73" s="80" t="s">
        <v>217</v>
      </c>
      <c r="B73" s="111">
        <v>0</v>
      </c>
      <c r="C73" s="111">
        <v>0</v>
      </c>
      <c r="D73" s="115">
        <v>0</v>
      </c>
      <c r="E73" s="115">
        <v>0</v>
      </c>
      <c r="F73" s="115">
        <v>0</v>
      </c>
      <c r="G73" s="115">
        <v>0</v>
      </c>
      <c r="H73" s="115">
        <v>0</v>
      </c>
      <c r="I73" s="115">
        <v>0</v>
      </c>
      <c r="J73" s="116">
        <v>0</v>
      </c>
    </row>
    <row r="74" spans="1:10">
      <c r="A74" s="80" t="s">
        <v>146</v>
      </c>
      <c r="B74" s="111">
        <v>0</v>
      </c>
      <c r="C74" s="111">
        <v>0</v>
      </c>
      <c r="D74" s="111">
        <v>0</v>
      </c>
      <c r="E74" s="111">
        <v>0</v>
      </c>
      <c r="F74" s="111">
        <v>0</v>
      </c>
      <c r="G74" s="111">
        <v>0</v>
      </c>
      <c r="H74" s="111">
        <v>0</v>
      </c>
      <c r="I74" s="111">
        <v>0</v>
      </c>
      <c r="J74" s="111">
        <v>0</v>
      </c>
    </row>
    <row r="75" spans="1:10">
      <c r="A75" s="80" t="s">
        <v>218</v>
      </c>
      <c r="B75" s="111">
        <v>0</v>
      </c>
      <c r="C75" s="111">
        <v>0</v>
      </c>
      <c r="D75" s="115">
        <v>0</v>
      </c>
      <c r="E75" s="115">
        <v>0</v>
      </c>
      <c r="F75" s="115">
        <v>0</v>
      </c>
      <c r="G75" s="115">
        <v>0</v>
      </c>
      <c r="H75" s="115">
        <v>0</v>
      </c>
      <c r="I75" s="115">
        <v>0</v>
      </c>
      <c r="J75" s="116">
        <v>0</v>
      </c>
    </row>
    <row r="76" spans="1:10">
      <c r="A76" s="80" t="s">
        <v>154</v>
      </c>
      <c r="B76" s="111">
        <v>0</v>
      </c>
      <c r="C76" s="111">
        <v>0</v>
      </c>
      <c r="D76" s="115">
        <v>0</v>
      </c>
      <c r="E76" s="115">
        <v>0</v>
      </c>
      <c r="F76" s="115">
        <v>0</v>
      </c>
      <c r="G76" s="115">
        <v>0</v>
      </c>
      <c r="H76" s="115">
        <v>0</v>
      </c>
      <c r="I76" s="115">
        <v>0</v>
      </c>
      <c r="J76" s="116">
        <v>0</v>
      </c>
    </row>
    <row r="77" spans="1:10">
      <c r="A77" s="80" t="s">
        <v>219</v>
      </c>
      <c r="B77" s="111">
        <v>0</v>
      </c>
      <c r="C77" s="111">
        <v>0</v>
      </c>
      <c r="D77" s="111">
        <v>0</v>
      </c>
      <c r="E77" s="111">
        <v>0</v>
      </c>
      <c r="F77" s="111">
        <v>0</v>
      </c>
      <c r="G77" s="111">
        <v>0</v>
      </c>
      <c r="H77" s="111">
        <v>0</v>
      </c>
      <c r="I77" s="111">
        <v>0</v>
      </c>
      <c r="J77" s="111">
        <v>0</v>
      </c>
    </row>
    <row r="78" spans="1:10">
      <c r="A78" s="80" t="s">
        <v>174</v>
      </c>
      <c r="B78" s="111">
        <v>0</v>
      </c>
      <c r="C78" s="111">
        <v>0</v>
      </c>
      <c r="D78" s="111">
        <v>0</v>
      </c>
      <c r="E78" s="111">
        <v>0</v>
      </c>
      <c r="F78" s="111">
        <v>0</v>
      </c>
      <c r="G78" s="111">
        <v>0</v>
      </c>
      <c r="H78" s="111">
        <v>0</v>
      </c>
      <c r="I78" s="111">
        <v>0</v>
      </c>
      <c r="J78" s="111">
        <v>0</v>
      </c>
    </row>
    <row r="79" spans="1:10">
      <c r="A79" s="80" t="s">
        <v>176</v>
      </c>
      <c r="B79" s="111">
        <v>0</v>
      </c>
      <c r="C79" s="111">
        <v>0</v>
      </c>
      <c r="D79" s="111">
        <v>0</v>
      </c>
      <c r="E79" s="111">
        <v>0</v>
      </c>
      <c r="F79" s="111">
        <v>0</v>
      </c>
      <c r="G79" s="111">
        <v>0</v>
      </c>
      <c r="H79" s="111">
        <v>0</v>
      </c>
      <c r="I79" s="111">
        <v>0</v>
      </c>
      <c r="J79" s="111">
        <v>0</v>
      </c>
    </row>
    <row r="80" spans="1:10">
      <c r="A80" s="80" t="s">
        <v>220</v>
      </c>
      <c r="B80" s="111">
        <v>4718921.1087891851</v>
      </c>
      <c r="C80" s="111">
        <v>5069500</v>
      </c>
      <c r="D80" s="111">
        <v>5069200</v>
      </c>
      <c r="E80" s="111">
        <v>5068800</v>
      </c>
      <c r="F80" s="111">
        <v>5072900</v>
      </c>
      <c r="G80" s="111">
        <v>5074700</v>
      </c>
      <c r="H80" s="111">
        <v>5102400</v>
      </c>
      <c r="I80" s="111">
        <v>5125700</v>
      </c>
      <c r="J80" s="111">
        <v>5157400</v>
      </c>
    </row>
    <row r="81" spans="1:10">
      <c r="A81" s="77" t="s">
        <v>221</v>
      </c>
      <c r="B81" s="112">
        <v>4718920.1087891851</v>
      </c>
      <c r="C81" s="112">
        <v>5069500</v>
      </c>
      <c r="D81" s="113">
        <v>5069200</v>
      </c>
      <c r="E81" s="113">
        <v>5068800</v>
      </c>
      <c r="F81" s="113">
        <v>5072900</v>
      </c>
      <c r="G81" s="113">
        <v>5074700</v>
      </c>
      <c r="H81" s="113">
        <v>5102400</v>
      </c>
      <c r="I81" s="113">
        <v>5125700</v>
      </c>
      <c r="J81" s="114">
        <v>5157400</v>
      </c>
    </row>
    <row r="82" spans="1:10">
      <c r="A82" s="84" t="s">
        <v>182</v>
      </c>
      <c r="B82" s="112">
        <v>1020578.2961981751</v>
      </c>
      <c r="C82" s="112">
        <v>1153900</v>
      </c>
      <c r="D82" s="113">
        <v>1088800</v>
      </c>
      <c r="E82" s="113">
        <v>985100</v>
      </c>
      <c r="F82" s="113">
        <v>886200</v>
      </c>
      <c r="G82" s="113">
        <v>785000</v>
      </c>
      <c r="H82" s="113">
        <v>710200</v>
      </c>
      <c r="I82" s="113">
        <v>631200</v>
      </c>
      <c r="J82" s="114">
        <v>561000</v>
      </c>
    </row>
    <row r="83" spans="1:10">
      <c r="A83" s="84" t="s">
        <v>183</v>
      </c>
      <c r="B83" s="112">
        <v>3698341.8125910102</v>
      </c>
      <c r="C83" s="112">
        <v>3915600</v>
      </c>
      <c r="D83" s="113">
        <v>3980300</v>
      </c>
      <c r="E83" s="113">
        <v>4083700</v>
      </c>
      <c r="F83" s="113">
        <v>4186700</v>
      </c>
      <c r="G83" s="113">
        <v>4289800</v>
      </c>
      <c r="H83" s="113">
        <v>4392300</v>
      </c>
      <c r="I83" s="113">
        <v>4494500</v>
      </c>
      <c r="J83" s="114">
        <v>4596400</v>
      </c>
    </row>
    <row r="84" spans="1:10">
      <c r="A84" s="86" t="s">
        <v>222</v>
      </c>
      <c r="B84" s="112">
        <v>0</v>
      </c>
      <c r="C84" s="112">
        <v>0</v>
      </c>
      <c r="D84" s="113">
        <v>0</v>
      </c>
      <c r="E84" s="113">
        <v>0</v>
      </c>
      <c r="F84" s="113">
        <v>0</v>
      </c>
      <c r="G84" s="113">
        <v>0</v>
      </c>
      <c r="H84" s="113">
        <v>0</v>
      </c>
      <c r="I84" s="113">
        <v>0</v>
      </c>
      <c r="J84" s="114">
        <v>0</v>
      </c>
    </row>
    <row r="85" spans="1:10">
      <c r="A85" s="86" t="s">
        <v>185</v>
      </c>
      <c r="B85" s="112">
        <v>3698341.8125910102</v>
      </c>
      <c r="C85" s="112">
        <v>3915600</v>
      </c>
      <c r="D85" s="113">
        <v>3980300</v>
      </c>
      <c r="E85" s="113">
        <v>4083700</v>
      </c>
      <c r="F85" s="113">
        <v>4186700</v>
      </c>
      <c r="G85" s="113">
        <v>4289800</v>
      </c>
      <c r="H85" s="113">
        <v>4392300</v>
      </c>
      <c r="I85" s="113">
        <v>4494500</v>
      </c>
      <c r="J85" s="114">
        <v>4596400</v>
      </c>
    </row>
    <row r="86" spans="1:10">
      <c r="A86" s="77" t="s">
        <v>223</v>
      </c>
      <c r="B86" s="112">
        <v>0</v>
      </c>
      <c r="C86" s="112">
        <v>0</v>
      </c>
      <c r="D86" s="113">
        <v>0</v>
      </c>
      <c r="E86" s="113">
        <v>0</v>
      </c>
      <c r="F86" s="113">
        <v>0</v>
      </c>
      <c r="G86" s="113">
        <v>0</v>
      </c>
      <c r="H86" s="113">
        <v>0</v>
      </c>
      <c r="I86" s="113">
        <v>0</v>
      </c>
      <c r="J86" s="114">
        <v>0</v>
      </c>
    </row>
    <row r="87" spans="1:10">
      <c r="A87" s="77" t="s">
        <v>187</v>
      </c>
      <c r="B87" s="112">
        <v>0</v>
      </c>
      <c r="C87" s="112">
        <v>0</v>
      </c>
      <c r="D87" s="113">
        <v>0</v>
      </c>
      <c r="E87" s="113">
        <v>0</v>
      </c>
      <c r="F87" s="113">
        <v>0</v>
      </c>
      <c r="G87" s="113">
        <v>0</v>
      </c>
      <c r="H87" s="113">
        <v>0</v>
      </c>
      <c r="I87" s="113">
        <v>0</v>
      </c>
      <c r="J87" s="114">
        <v>0</v>
      </c>
    </row>
    <row r="88" spans="1:10">
      <c r="A88" s="77" t="s">
        <v>224</v>
      </c>
      <c r="B88" s="112">
        <v>0</v>
      </c>
      <c r="C88" s="112">
        <v>0</v>
      </c>
      <c r="D88" s="113">
        <v>0</v>
      </c>
      <c r="E88" s="113">
        <v>0</v>
      </c>
      <c r="F88" s="113">
        <v>0</v>
      </c>
      <c r="G88" s="113">
        <v>0</v>
      </c>
      <c r="H88" s="113">
        <v>0</v>
      </c>
      <c r="I88" s="113">
        <v>0</v>
      </c>
      <c r="J88" s="114">
        <v>0</v>
      </c>
    </row>
    <row r="89" spans="1:10">
      <c r="A89" s="84" t="s">
        <v>225</v>
      </c>
      <c r="B89" s="112">
        <v>0</v>
      </c>
      <c r="C89" s="112">
        <v>0</v>
      </c>
      <c r="D89" s="113">
        <v>0</v>
      </c>
      <c r="E89" s="113">
        <v>0</v>
      </c>
      <c r="F89" s="113">
        <v>0</v>
      </c>
      <c r="G89" s="113">
        <v>0</v>
      </c>
      <c r="H89" s="113">
        <v>0</v>
      </c>
      <c r="I89" s="113">
        <v>0</v>
      </c>
      <c r="J89" s="114">
        <v>0</v>
      </c>
    </row>
    <row r="90" spans="1:10">
      <c r="A90" s="84" t="s">
        <v>226</v>
      </c>
      <c r="B90" s="112">
        <v>0</v>
      </c>
      <c r="C90" s="112">
        <v>0</v>
      </c>
      <c r="D90" s="113">
        <v>0</v>
      </c>
      <c r="E90" s="113">
        <v>0</v>
      </c>
      <c r="F90" s="113">
        <v>0</v>
      </c>
      <c r="G90" s="113">
        <v>0</v>
      </c>
      <c r="H90" s="113">
        <v>0</v>
      </c>
      <c r="I90" s="113">
        <v>0</v>
      </c>
      <c r="J90" s="114">
        <v>0</v>
      </c>
    </row>
    <row r="91" spans="1:10">
      <c r="A91" s="77" t="s">
        <v>227</v>
      </c>
      <c r="B91" s="112">
        <v>0</v>
      </c>
      <c r="C91" s="112">
        <v>0</v>
      </c>
      <c r="D91" s="113">
        <v>0</v>
      </c>
      <c r="E91" s="113">
        <v>0</v>
      </c>
      <c r="F91" s="113">
        <v>0</v>
      </c>
      <c r="G91" s="113">
        <v>0</v>
      </c>
      <c r="H91" s="113">
        <v>0</v>
      </c>
      <c r="I91" s="113">
        <v>0</v>
      </c>
      <c r="J91" s="114">
        <v>0</v>
      </c>
    </row>
    <row r="92" spans="1:10">
      <c r="A92" s="84" t="s">
        <v>192</v>
      </c>
      <c r="B92" s="112">
        <v>0</v>
      </c>
      <c r="C92" s="112">
        <v>0</v>
      </c>
      <c r="D92" s="113">
        <v>0</v>
      </c>
      <c r="E92" s="113">
        <v>0</v>
      </c>
      <c r="F92" s="113">
        <v>0</v>
      </c>
      <c r="G92" s="113">
        <v>0</v>
      </c>
      <c r="H92" s="113">
        <v>0</v>
      </c>
      <c r="I92" s="113">
        <v>0</v>
      </c>
      <c r="J92" s="114">
        <v>0</v>
      </c>
    </row>
    <row r="93" spans="1:10">
      <c r="A93" s="84" t="s">
        <v>193</v>
      </c>
      <c r="B93" s="112">
        <v>0</v>
      </c>
      <c r="C93" s="112">
        <v>0</v>
      </c>
      <c r="D93" s="113">
        <v>0</v>
      </c>
      <c r="E93" s="113">
        <v>0</v>
      </c>
      <c r="F93" s="113">
        <v>0</v>
      </c>
      <c r="G93" s="113">
        <v>0</v>
      </c>
      <c r="H93" s="113">
        <v>0</v>
      </c>
      <c r="I93" s="113">
        <v>0</v>
      </c>
      <c r="J93" s="114">
        <v>0</v>
      </c>
    </row>
    <row r="94" spans="1:10">
      <c r="A94" s="77" t="s">
        <v>194</v>
      </c>
      <c r="B94" s="112">
        <v>0</v>
      </c>
      <c r="C94" s="112">
        <v>0</v>
      </c>
      <c r="D94" s="113">
        <v>0</v>
      </c>
      <c r="E94" s="113">
        <v>0</v>
      </c>
      <c r="F94" s="113">
        <v>0</v>
      </c>
      <c r="G94" s="113">
        <v>0</v>
      </c>
      <c r="H94" s="113">
        <v>0</v>
      </c>
      <c r="I94" s="113">
        <v>0</v>
      </c>
      <c r="J94" s="114">
        <v>0</v>
      </c>
    </row>
    <row r="95" spans="1:10">
      <c r="A95" s="77" t="s">
        <v>195</v>
      </c>
      <c r="B95" s="112">
        <v>0</v>
      </c>
      <c r="C95" s="112">
        <v>0</v>
      </c>
      <c r="D95" s="113">
        <v>0</v>
      </c>
      <c r="E95" s="113">
        <v>0</v>
      </c>
      <c r="F95" s="113">
        <v>0</v>
      </c>
      <c r="G95" s="113">
        <v>0</v>
      </c>
      <c r="H95" s="113">
        <v>0</v>
      </c>
      <c r="I95" s="113">
        <v>0</v>
      </c>
      <c r="J95" s="114">
        <v>0</v>
      </c>
    </row>
    <row r="96" spans="1:10">
      <c r="A96" s="77" t="s">
        <v>196</v>
      </c>
      <c r="B96" s="112">
        <v>0</v>
      </c>
      <c r="C96" s="112">
        <v>0</v>
      </c>
      <c r="D96" s="113">
        <v>0</v>
      </c>
      <c r="E96" s="113">
        <v>0</v>
      </c>
      <c r="F96" s="113">
        <v>0</v>
      </c>
      <c r="G96" s="113">
        <v>0</v>
      </c>
      <c r="H96" s="113">
        <v>0</v>
      </c>
      <c r="I96" s="113">
        <v>0</v>
      </c>
      <c r="J96" s="114">
        <v>0</v>
      </c>
    </row>
    <row r="97" spans="1:10">
      <c r="A97" s="77" t="s">
        <v>197</v>
      </c>
      <c r="B97" s="112">
        <v>0</v>
      </c>
      <c r="C97" s="112">
        <v>0</v>
      </c>
      <c r="D97" s="113">
        <v>0</v>
      </c>
      <c r="E97" s="113">
        <v>0</v>
      </c>
      <c r="F97" s="113">
        <v>0</v>
      </c>
      <c r="G97" s="113">
        <v>0</v>
      </c>
      <c r="H97" s="113">
        <v>0</v>
      </c>
      <c r="I97" s="113">
        <v>0</v>
      </c>
      <c r="J97" s="114">
        <v>0</v>
      </c>
    </row>
    <row r="98" spans="1:10">
      <c r="A98" s="77" t="s">
        <v>198</v>
      </c>
      <c r="B98" s="112">
        <v>0</v>
      </c>
      <c r="C98" s="112">
        <v>0</v>
      </c>
      <c r="D98" s="113">
        <v>0</v>
      </c>
      <c r="E98" s="113">
        <v>0</v>
      </c>
      <c r="F98" s="113">
        <v>0</v>
      </c>
      <c r="G98" s="113">
        <v>0</v>
      </c>
      <c r="H98" s="113">
        <v>0</v>
      </c>
      <c r="I98" s="113">
        <v>0</v>
      </c>
      <c r="J98" s="114">
        <v>0</v>
      </c>
    </row>
    <row r="99" spans="1:10" s="109" customFormat="1" ht="78.95" customHeight="1">
      <c r="A99" s="188" t="s">
        <v>336</v>
      </c>
      <c r="B99" s="188"/>
      <c r="C99" s="188"/>
      <c r="D99" s="188"/>
      <c r="E99" s="188"/>
      <c r="F99" s="188"/>
      <c r="G99" s="188"/>
      <c r="H99" s="188"/>
      <c r="I99" s="188"/>
      <c r="J99" s="188"/>
    </row>
  </sheetData>
  <mergeCells count="7">
    <mergeCell ref="A99:J99"/>
    <mergeCell ref="A1:J1"/>
    <mergeCell ref="A2:A3"/>
    <mergeCell ref="D2:J2"/>
    <mergeCell ref="A47:J47"/>
    <mergeCell ref="A48:A49"/>
    <mergeCell ref="D48:J48"/>
  </mergeCells>
  <pageMargins left="0.7" right="0.7" top="0.75" bottom="0.75" header="0.3" footer="0.3"/>
  <pageSetup scale="65" orientation="portrait" horizontalDpi="1200" verticalDpi="1200" r:id="rId1"/>
  <rowBreaks count="1" manualBreakCount="1">
    <brk id="46" max="9" man="1"/>
  </rowBreaks>
  <ignoredErrors>
    <ignoredError sqref="B4:J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211DB-F93D-48B9-93BF-158B028CD12C}">
  <dimension ref="A1:J126"/>
  <sheetViews>
    <sheetView zoomScaleNormal="100" zoomScaleSheetLayoutView="100" workbookViewId="0">
      <selection activeCell="M1" sqref="M1"/>
    </sheetView>
  </sheetViews>
  <sheetFormatPr defaultColWidth="9.140625" defaultRowHeight="12.75"/>
  <cols>
    <col min="1" max="1" width="36.7109375" style="63" customWidth="1"/>
    <col min="2" max="10" width="10.5703125" style="63" customWidth="1"/>
    <col min="11" max="16384" width="9.140625" style="63"/>
  </cols>
  <sheetData>
    <row r="1" spans="1:10" ht="13.5" thickBot="1">
      <c r="A1" s="189" t="s">
        <v>229</v>
      </c>
      <c r="B1" s="189"/>
      <c r="C1" s="189"/>
      <c r="D1" s="189"/>
      <c r="E1" s="189"/>
      <c r="F1" s="189"/>
      <c r="G1" s="189"/>
      <c r="H1" s="189"/>
      <c r="I1" s="189"/>
      <c r="J1" s="189"/>
    </row>
    <row r="2" spans="1:10" ht="13.5" thickTop="1">
      <c r="A2" s="184" t="s">
        <v>53</v>
      </c>
      <c r="B2" s="64" t="s">
        <v>54</v>
      </c>
      <c r="C2" s="64" t="s">
        <v>55</v>
      </c>
      <c r="D2" s="186" t="s">
        <v>56</v>
      </c>
      <c r="E2" s="187"/>
      <c r="F2" s="187"/>
      <c r="G2" s="187"/>
      <c r="H2" s="187"/>
      <c r="I2" s="187"/>
      <c r="J2" s="187"/>
    </row>
    <row r="3" spans="1:10">
      <c r="A3" s="185"/>
      <c r="B3" s="96">
        <f>'Table 2 - USA'!B3</f>
        <v>2023</v>
      </c>
      <c r="C3" s="96">
        <f>'Table 2 - USA'!C3</f>
        <v>2024</v>
      </c>
      <c r="D3" s="96">
        <f>'Table 2 - USA'!D3</f>
        <v>2025</v>
      </c>
      <c r="E3" s="96">
        <f>'Table 2 - USA'!E3</f>
        <v>2026</v>
      </c>
      <c r="F3" s="96">
        <f>'Table 2 - USA'!F3</f>
        <v>2027</v>
      </c>
      <c r="G3" s="96">
        <f>'Table 2 - USA'!G3</f>
        <v>2028</v>
      </c>
      <c r="H3" s="96">
        <f>'Table 2 - USA'!H3</f>
        <v>2029</v>
      </c>
      <c r="I3" s="96">
        <f>'Table 2 - USA'!I3</f>
        <v>2030</v>
      </c>
      <c r="J3" s="97">
        <f>'Table 2 - USA'!J3</f>
        <v>2031</v>
      </c>
    </row>
    <row r="4" spans="1:10">
      <c r="A4" s="108"/>
      <c r="B4" s="71" t="s">
        <v>24</v>
      </c>
      <c r="C4" s="71" t="s">
        <v>25</v>
      </c>
      <c r="D4" s="72" t="s">
        <v>26</v>
      </c>
      <c r="E4" s="71" t="s">
        <v>27</v>
      </c>
      <c r="F4" s="71" t="s">
        <v>28</v>
      </c>
      <c r="G4" s="71" t="s">
        <v>29</v>
      </c>
      <c r="H4" s="71" t="s">
        <v>30</v>
      </c>
      <c r="I4" s="71" t="s">
        <v>31</v>
      </c>
      <c r="J4" s="73" t="s">
        <v>32</v>
      </c>
    </row>
    <row r="5" spans="1:10">
      <c r="A5" s="74" t="s">
        <v>200</v>
      </c>
      <c r="B5" s="110">
        <v>916401.56261532987</v>
      </c>
      <c r="C5" s="110">
        <v>191500</v>
      </c>
      <c r="D5" s="110">
        <v>193300</v>
      </c>
      <c r="E5" s="110">
        <v>194200</v>
      </c>
      <c r="F5" s="110">
        <v>195200</v>
      </c>
      <c r="G5" s="110">
        <v>196100</v>
      </c>
      <c r="H5" s="110">
        <v>197100</v>
      </c>
      <c r="I5" s="110">
        <v>198100</v>
      </c>
      <c r="J5" s="110">
        <v>199100</v>
      </c>
    </row>
    <row r="6" spans="1:10">
      <c r="A6" s="80" t="s">
        <v>60</v>
      </c>
      <c r="B6" s="111">
        <v>19920</v>
      </c>
      <c r="C6" s="111">
        <v>22200</v>
      </c>
      <c r="D6" s="111">
        <v>21000</v>
      </c>
      <c r="E6" s="111">
        <v>21000</v>
      </c>
      <c r="F6" s="111">
        <v>20900</v>
      </c>
      <c r="G6" s="111">
        <v>20900</v>
      </c>
      <c r="H6" s="111">
        <v>20800</v>
      </c>
      <c r="I6" s="111">
        <v>20800</v>
      </c>
      <c r="J6" s="111">
        <v>20700</v>
      </c>
    </row>
    <row r="7" spans="1:10">
      <c r="A7" s="80" t="s">
        <v>201</v>
      </c>
      <c r="B7" s="111">
        <v>0</v>
      </c>
      <c r="C7" s="111">
        <v>0</v>
      </c>
      <c r="D7" s="111">
        <v>0</v>
      </c>
      <c r="E7" s="111">
        <v>0</v>
      </c>
      <c r="F7" s="111">
        <v>0</v>
      </c>
      <c r="G7" s="111">
        <v>0</v>
      </c>
      <c r="H7" s="111">
        <v>0</v>
      </c>
      <c r="I7" s="111">
        <v>0</v>
      </c>
      <c r="J7" s="111">
        <v>0</v>
      </c>
    </row>
    <row r="8" spans="1:10" s="83" customFormat="1">
      <c r="A8" s="77" t="s">
        <v>202</v>
      </c>
      <c r="B8" s="112">
        <v>0</v>
      </c>
      <c r="C8" s="112">
        <v>0</v>
      </c>
      <c r="D8" s="113">
        <v>0</v>
      </c>
      <c r="E8" s="113">
        <v>0</v>
      </c>
      <c r="F8" s="113">
        <v>0</v>
      </c>
      <c r="G8" s="113">
        <v>0</v>
      </c>
      <c r="H8" s="113">
        <v>0</v>
      </c>
      <c r="I8" s="113">
        <v>0</v>
      </c>
      <c r="J8" s="114">
        <v>0</v>
      </c>
    </row>
    <row r="9" spans="1:10">
      <c r="A9" s="84" t="s">
        <v>63</v>
      </c>
      <c r="B9" s="112">
        <v>0</v>
      </c>
      <c r="C9" s="112">
        <v>0</v>
      </c>
      <c r="D9" s="113">
        <v>0</v>
      </c>
      <c r="E9" s="113">
        <v>0</v>
      </c>
      <c r="F9" s="113">
        <v>0</v>
      </c>
      <c r="G9" s="113">
        <v>0</v>
      </c>
      <c r="H9" s="113">
        <v>0</v>
      </c>
      <c r="I9" s="113">
        <v>0</v>
      </c>
      <c r="J9" s="114">
        <v>0</v>
      </c>
    </row>
    <row r="10" spans="1:10">
      <c r="A10" s="84" t="s">
        <v>64</v>
      </c>
      <c r="B10" s="112">
        <v>0</v>
      </c>
      <c r="C10" s="112">
        <v>0</v>
      </c>
      <c r="D10" s="113">
        <v>0</v>
      </c>
      <c r="E10" s="113">
        <v>0</v>
      </c>
      <c r="F10" s="113">
        <v>0</v>
      </c>
      <c r="G10" s="113">
        <v>0</v>
      </c>
      <c r="H10" s="113">
        <v>0</v>
      </c>
      <c r="I10" s="113">
        <v>0</v>
      </c>
      <c r="J10" s="114">
        <v>0</v>
      </c>
    </row>
    <row r="11" spans="1:10">
      <c r="A11" s="86" t="s">
        <v>65</v>
      </c>
      <c r="B11" s="112">
        <v>0</v>
      </c>
      <c r="C11" s="112">
        <v>0</v>
      </c>
      <c r="D11" s="112">
        <v>0</v>
      </c>
      <c r="E11" s="112">
        <v>0</v>
      </c>
      <c r="F11" s="112">
        <v>0</v>
      </c>
      <c r="G11" s="112">
        <v>0</v>
      </c>
      <c r="H11" s="112">
        <v>0</v>
      </c>
      <c r="I11" s="112">
        <v>0</v>
      </c>
      <c r="J11" s="112">
        <v>0</v>
      </c>
    </row>
    <row r="12" spans="1:10">
      <c r="A12" s="86" t="s">
        <v>66</v>
      </c>
      <c r="B12" s="112">
        <v>0</v>
      </c>
      <c r="C12" s="112">
        <v>0</v>
      </c>
      <c r="D12" s="112">
        <v>0</v>
      </c>
      <c r="E12" s="112">
        <v>0</v>
      </c>
      <c r="F12" s="112">
        <v>0</v>
      </c>
      <c r="G12" s="112">
        <v>0</v>
      </c>
      <c r="H12" s="112">
        <v>0</v>
      </c>
      <c r="I12" s="112">
        <v>0</v>
      </c>
      <c r="J12" s="112">
        <v>0</v>
      </c>
    </row>
    <row r="13" spans="1:10">
      <c r="A13" s="77" t="s">
        <v>67</v>
      </c>
      <c r="B13" s="112">
        <v>0</v>
      </c>
      <c r="C13" s="112">
        <v>0</v>
      </c>
      <c r="D13" s="113">
        <v>0</v>
      </c>
      <c r="E13" s="113">
        <v>0</v>
      </c>
      <c r="F13" s="113">
        <v>0</v>
      </c>
      <c r="G13" s="113">
        <v>0</v>
      </c>
      <c r="H13" s="113">
        <v>0</v>
      </c>
      <c r="I13" s="113">
        <v>0</v>
      </c>
      <c r="J13" s="114">
        <v>0</v>
      </c>
    </row>
    <row r="14" spans="1:10">
      <c r="A14" s="84" t="s">
        <v>68</v>
      </c>
      <c r="B14" s="112">
        <v>0</v>
      </c>
      <c r="C14" s="112">
        <v>0</v>
      </c>
      <c r="D14" s="113">
        <v>0</v>
      </c>
      <c r="E14" s="113">
        <v>0</v>
      </c>
      <c r="F14" s="113">
        <v>0</v>
      </c>
      <c r="G14" s="113">
        <v>0</v>
      </c>
      <c r="H14" s="113">
        <v>0</v>
      </c>
      <c r="I14" s="113">
        <v>0</v>
      </c>
      <c r="J14" s="114">
        <v>0</v>
      </c>
    </row>
    <row r="15" spans="1:10">
      <c r="A15" s="77" t="s">
        <v>69</v>
      </c>
      <c r="B15" s="112">
        <v>0</v>
      </c>
      <c r="C15" s="112">
        <v>0</v>
      </c>
      <c r="D15" s="113">
        <v>0</v>
      </c>
      <c r="E15" s="113">
        <v>0</v>
      </c>
      <c r="F15" s="113">
        <v>0</v>
      </c>
      <c r="G15" s="113">
        <v>0</v>
      </c>
      <c r="H15" s="113">
        <v>0</v>
      </c>
      <c r="I15" s="113">
        <v>0</v>
      </c>
      <c r="J15" s="114">
        <v>0</v>
      </c>
    </row>
    <row r="16" spans="1:10">
      <c r="A16" s="84" t="s">
        <v>70</v>
      </c>
      <c r="B16" s="112">
        <v>0</v>
      </c>
      <c r="C16" s="112">
        <v>0</v>
      </c>
      <c r="D16" s="113">
        <v>0</v>
      </c>
      <c r="E16" s="113">
        <v>0</v>
      </c>
      <c r="F16" s="113">
        <v>0</v>
      </c>
      <c r="G16" s="113">
        <v>0</v>
      </c>
      <c r="H16" s="113">
        <v>0</v>
      </c>
      <c r="I16" s="113">
        <v>0</v>
      </c>
      <c r="J16" s="114">
        <v>0</v>
      </c>
    </row>
    <row r="17" spans="1:10">
      <c r="A17" s="80" t="s">
        <v>71</v>
      </c>
      <c r="B17" s="111">
        <v>0</v>
      </c>
      <c r="C17" s="111">
        <v>0</v>
      </c>
      <c r="D17" s="111">
        <v>0</v>
      </c>
      <c r="E17" s="111">
        <v>0</v>
      </c>
      <c r="F17" s="111">
        <v>0</v>
      </c>
      <c r="G17" s="111">
        <v>0</v>
      </c>
      <c r="H17" s="111">
        <v>0</v>
      </c>
      <c r="I17" s="111">
        <v>0</v>
      </c>
      <c r="J17" s="111">
        <v>0</v>
      </c>
    </row>
    <row r="18" spans="1:10">
      <c r="A18" s="77" t="s">
        <v>72</v>
      </c>
      <c r="B18" s="112">
        <v>0</v>
      </c>
      <c r="C18" s="112">
        <v>0</v>
      </c>
      <c r="D18" s="113">
        <v>0</v>
      </c>
      <c r="E18" s="113">
        <v>0</v>
      </c>
      <c r="F18" s="113">
        <v>0</v>
      </c>
      <c r="G18" s="113">
        <v>0</v>
      </c>
      <c r="H18" s="113">
        <v>0</v>
      </c>
      <c r="I18" s="113">
        <v>0</v>
      </c>
      <c r="J18" s="114">
        <v>0</v>
      </c>
    </row>
    <row r="19" spans="1:10">
      <c r="A19" s="77" t="s">
        <v>73</v>
      </c>
      <c r="B19" s="112">
        <v>0</v>
      </c>
      <c r="C19" s="112">
        <v>0</v>
      </c>
      <c r="D19" s="113">
        <v>0</v>
      </c>
      <c r="E19" s="113">
        <v>0</v>
      </c>
      <c r="F19" s="113">
        <v>0</v>
      </c>
      <c r="G19" s="113">
        <v>0</v>
      </c>
      <c r="H19" s="113">
        <v>0</v>
      </c>
      <c r="I19" s="113">
        <v>0</v>
      </c>
      <c r="J19" s="114">
        <v>0</v>
      </c>
    </row>
    <row r="20" spans="1:10">
      <c r="A20" s="80" t="s">
        <v>74</v>
      </c>
      <c r="B20" s="111">
        <v>0</v>
      </c>
      <c r="C20" s="111">
        <v>0</v>
      </c>
      <c r="D20" s="115">
        <v>0</v>
      </c>
      <c r="E20" s="115">
        <v>0</v>
      </c>
      <c r="F20" s="115">
        <v>0</v>
      </c>
      <c r="G20" s="115">
        <v>0</v>
      </c>
      <c r="H20" s="115">
        <v>0</v>
      </c>
      <c r="I20" s="115">
        <v>0</v>
      </c>
      <c r="J20" s="116">
        <v>0</v>
      </c>
    </row>
    <row r="21" spans="1:10">
      <c r="A21" s="77" t="s">
        <v>75</v>
      </c>
      <c r="B21" s="112">
        <v>0</v>
      </c>
      <c r="C21" s="112">
        <v>0</v>
      </c>
      <c r="D21" s="113">
        <v>0</v>
      </c>
      <c r="E21" s="113">
        <v>0</v>
      </c>
      <c r="F21" s="113">
        <v>0</v>
      </c>
      <c r="G21" s="113">
        <v>0</v>
      </c>
      <c r="H21" s="113">
        <v>0</v>
      </c>
      <c r="I21" s="113">
        <v>0</v>
      </c>
      <c r="J21" s="114">
        <v>0</v>
      </c>
    </row>
    <row r="22" spans="1:10">
      <c r="A22" s="77" t="s">
        <v>76</v>
      </c>
      <c r="B22" s="112">
        <v>0</v>
      </c>
      <c r="C22" s="112">
        <v>0</v>
      </c>
      <c r="D22" s="113">
        <v>0</v>
      </c>
      <c r="E22" s="113">
        <v>0</v>
      </c>
      <c r="F22" s="113">
        <v>0</v>
      </c>
      <c r="G22" s="113">
        <v>0</v>
      </c>
      <c r="H22" s="113">
        <v>0</v>
      </c>
      <c r="I22" s="113">
        <v>0</v>
      </c>
      <c r="J22" s="114">
        <v>0</v>
      </c>
    </row>
    <row r="23" spans="1:10">
      <c r="A23" s="80" t="s">
        <v>77</v>
      </c>
      <c r="B23" s="111">
        <v>0</v>
      </c>
      <c r="C23" s="111">
        <v>0</v>
      </c>
      <c r="D23" s="115">
        <v>0</v>
      </c>
      <c r="E23" s="115">
        <v>0</v>
      </c>
      <c r="F23" s="115">
        <v>0</v>
      </c>
      <c r="G23" s="115">
        <v>0</v>
      </c>
      <c r="H23" s="115">
        <v>0</v>
      </c>
      <c r="I23" s="115">
        <v>0</v>
      </c>
      <c r="J23" s="116">
        <v>0</v>
      </c>
    </row>
    <row r="24" spans="1:10">
      <c r="A24" s="80" t="s">
        <v>203</v>
      </c>
      <c r="B24" s="111">
        <v>0</v>
      </c>
      <c r="C24" s="111">
        <v>0</v>
      </c>
      <c r="D24" s="115">
        <v>0</v>
      </c>
      <c r="E24" s="115">
        <v>0</v>
      </c>
      <c r="F24" s="115">
        <v>0</v>
      </c>
      <c r="G24" s="115">
        <v>0</v>
      </c>
      <c r="H24" s="115">
        <v>0</v>
      </c>
      <c r="I24" s="115">
        <v>0</v>
      </c>
      <c r="J24" s="116">
        <v>0</v>
      </c>
    </row>
    <row r="25" spans="1:10">
      <c r="A25" s="77" t="s">
        <v>79</v>
      </c>
      <c r="B25" s="112">
        <v>0</v>
      </c>
      <c r="C25" s="112">
        <v>0</v>
      </c>
      <c r="D25" s="113">
        <v>0</v>
      </c>
      <c r="E25" s="113">
        <v>0</v>
      </c>
      <c r="F25" s="113">
        <v>0</v>
      </c>
      <c r="G25" s="113">
        <v>0</v>
      </c>
      <c r="H25" s="113">
        <v>0</v>
      </c>
      <c r="I25" s="113">
        <v>0</v>
      </c>
      <c r="J25" s="114">
        <v>0</v>
      </c>
    </row>
    <row r="26" spans="1:10">
      <c r="A26" s="77" t="s">
        <v>80</v>
      </c>
      <c r="B26" s="112">
        <v>0</v>
      </c>
      <c r="C26" s="112">
        <v>0</v>
      </c>
      <c r="D26" s="113">
        <v>0</v>
      </c>
      <c r="E26" s="113">
        <v>0</v>
      </c>
      <c r="F26" s="113">
        <v>0</v>
      </c>
      <c r="G26" s="113">
        <v>0</v>
      </c>
      <c r="H26" s="113">
        <v>0</v>
      </c>
      <c r="I26" s="113">
        <v>0</v>
      </c>
      <c r="J26" s="114">
        <v>0</v>
      </c>
    </row>
    <row r="27" spans="1:10" s="83" customFormat="1">
      <c r="A27" s="80" t="s">
        <v>204</v>
      </c>
      <c r="B27" s="111">
        <v>0</v>
      </c>
      <c r="C27" s="111">
        <v>0</v>
      </c>
      <c r="D27" s="115">
        <v>0</v>
      </c>
      <c r="E27" s="115">
        <v>0</v>
      </c>
      <c r="F27" s="115">
        <v>0</v>
      </c>
      <c r="G27" s="115">
        <v>0</v>
      </c>
      <c r="H27" s="115">
        <v>0</v>
      </c>
      <c r="I27" s="115">
        <v>0</v>
      </c>
      <c r="J27" s="116">
        <v>0</v>
      </c>
    </row>
    <row r="28" spans="1:10" s="83" customFormat="1">
      <c r="A28" s="88" t="s">
        <v>82</v>
      </c>
      <c r="B28" s="111">
        <v>0</v>
      </c>
      <c r="C28" s="111">
        <v>0</v>
      </c>
      <c r="D28" s="115">
        <v>0</v>
      </c>
      <c r="E28" s="115">
        <v>0</v>
      </c>
      <c r="F28" s="115">
        <v>0</v>
      </c>
      <c r="G28" s="115">
        <v>0</v>
      </c>
      <c r="H28" s="115">
        <v>0</v>
      </c>
      <c r="I28" s="115">
        <v>0</v>
      </c>
      <c r="J28" s="116">
        <v>0</v>
      </c>
    </row>
    <row r="29" spans="1:10" s="83" customFormat="1">
      <c r="A29" s="88" t="s">
        <v>83</v>
      </c>
      <c r="B29" s="111">
        <v>0</v>
      </c>
      <c r="C29" s="111">
        <v>0</v>
      </c>
      <c r="D29" s="115">
        <v>0</v>
      </c>
      <c r="E29" s="115">
        <v>0</v>
      </c>
      <c r="F29" s="115">
        <v>0</v>
      </c>
      <c r="G29" s="115">
        <v>0</v>
      </c>
      <c r="H29" s="115">
        <v>0</v>
      </c>
      <c r="I29" s="115">
        <v>0</v>
      </c>
      <c r="J29" s="116">
        <v>0</v>
      </c>
    </row>
    <row r="30" spans="1:10">
      <c r="A30" s="77" t="s">
        <v>84</v>
      </c>
      <c r="B30" s="112">
        <v>0</v>
      </c>
      <c r="C30" s="112">
        <v>0</v>
      </c>
      <c r="D30" s="113">
        <v>0</v>
      </c>
      <c r="E30" s="113">
        <v>0</v>
      </c>
      <c r="F30" s="113">
        <v>0</v>
      </c>
      <c r="G30" s="113">
        <v>0</v>
      </c>
      <c r="H30" s="113">
        <v>0</v>
      </c>
      <c r="I30" s="113">
        <v>0</v>
      </c>
      <c r="J30" s="114">
        <v>0</v>
      </c>
    </row>
    <row r="31" spans="1:10">
      <c r="A31" s="84" t="s">
        <v>85</v>
      </c>
      <c r="B31" s="112">
        <v>0</v>
      </c>
      <c r="C31" s="112">
        <v>0</v>
      </c>
      <c r="D31" s="113">
        <v>0</v>
      </c>
      <c r="E31" s="113">
        <v>0</v>
      </c>
      <c r="F31" s="113">
        <v>0</v>
      </c>
      <c r="G31" s="113">
        <v>0</v>
      </c>
      <c r="H31" s="113">
        <v>0</v>
      </c>
      <c r="I31" s="113">
        <v>0</v>
      </c>
      <c r="J31" s="114">
        <v>0</v>
      </c>
    </row>
    <row r="32" spans="1:10">
      <c r="A32" s="84" t="s">
        <v>86</v>
      </c>
      <c r="B32" s="112">
        <v>0</v>
      </c>
      <c r="C32" s="112">
        <v>0</v>
      </c>
      <c r="D32" s="113">
        <v>0</v>
      </c>
      <c r="E32" s="113">
        <v>0</v>
      </c>
      <c r="F32" s="113">
        <v>0</v>
      </c>
      <c r="G32" s="113">
        <v>0</v>
      </c>
      <c r="H32" s="113">
        <v>0</v>
      </c>
      <c r="I32" s="113">
        <v>0</v>
      </c>
      <c r="J32" s="114">
        <v>0</v>
      </c>
    </row>
    <row r="33" spans="1:10">
      <c r="A33" s="77" t="s">
        <v>87</v>
      </c>
      <c r="B33" s="112">
        <v>0</v>
      </c>
      <c r="C33" s="112">
        <v>0</v>
      </c>
      <c r="D33" s="113">
        <v>0</v>
      </c>
      <c r="E33" s="113">
        <v>0</v>
      </c>
      <c r="F33" s="113">
        <v>0</v>
      </c>
      <c r="G33" s="113">
        <v>0</v>
      </c>
      <c r="H33" s="113">
        <v>0</v>
      </c>
      <c r="I33" s="113">
        <v>0</v>
      </c>
      <c r="J33" s="114">
        <v>0</v>
      </c>
    </row>
    <row r="34" spans="1:10">
      <c r="A34" s="84" t="s">
        <v>88</v>
      </c>
      <c r="B34" s="112">
        <v>0</v>
      </c>
      <c r="C34" s="112">
        <v>0</v>
      </c>
      <c r="D34" s="113">
        <v>0</v>
      </c>
      <c r="E34" s="113">
        <v>0</v>
      </c>
      <c r="F34" s="113">
        <v>0</v>
      </c>
      <c r="G34" s="113">
        <v>0</v>
      </c>
      <c r="H34" s="113">
        <v>0</v>
      </c>
      <c r="I34" s="113">
        <v>0</v>
      </c>
      <c r="J34" s="114">
        <v>0</v>
      </c>
    </row>
    <row r="35" spans="1:10">
      <c r="A35" s="84" t="s">
        <v>89</v>
      </c>
      <c r="B35" s="112">
        <v>0</v>
      </c>
      <c r="C35" s="112">
        <v>0</v>
      </c>
      <c r="D35" s="113">
        <v>0</v>
      </c>
      <c r="E35" s="113">
        <v>0</v>
      </c>
      <c r="F35" s="113">
        <v>0</v>
      </c>
      <c r="G35" s="113">
        <v>0</v>
      </c>
      <c r="H35" s="113">
        <v>0</v>
      </c>
      <c r="I35" s="113">
        <v>0</v>
      </c>
      <c r="J35" s="114">
        <v>0</v>
      </c>
    </row>
    <row r="36" spans="1:10">
      <c r="A36" s="77" t="s">
        <v>90</v>
      </c>
      <c r="B36" s="112">
        <v>0</v>
      </c>
      <c r="C36" s="112">
        <v>0</v>
      </c>
      <c r="D36" s="113">
        <v>0</v>
      </c>
      <c r="E36" s="113">
        <v>0</v>
      </c>
      <c r="F36" s="113">
        <v>0</v>
      </c>
      <c r="G36" s="113">
        <v>0</v>
      </c>
      <c r="H36" s="113">
        <v>0</v>
      </c>
      <c r="I36" s="113">
        <v>0</v>
      </c>
      <c r="J36" s="114">
        <v>0</v>
      </c>
    </row>
    <row r="37" spans="1:10">
      <c r="A37" s="77" t="s">
        <v>91</v>
      </c>
      <c r="B37" s="112">
        <v>0</v>
      </c>
      <c r="C37" s="112">
        <v>0</v>
      </c>
      <c r="D37" s="113">
        <v>0</v>
      </c>
      <c r="E37" s="113">
        <v>0</v>
      </c>
      <c r="F37" s="113">
        <v>0</v>
      </c>
      <c r="G37" s="113">
        <v>0</v>
      </c>
      <c r="H37" s="113">
        <v>0</v>
      </c>
      <c r="I37" s="113">
        <v>0</v>
      </c>
      <c r="J37" s="114">
        <v>0</v>
      </c>
    </row>
    <row r="38" spans="1:10">
      <c r="A38" s="77" t="s">
        <v>92</v>
      </c>
      <c r="B38" s="112">
        <v>0</v>
      </c>
      <c r="C38" s="112">
        <v>0</v>
      </c>
      <c r="D38" s="113">
        <v>0</v>
      </c>
      <c r="E38" s="113">
        <v>0</v>
      </c>
      <c r="F38" s="113">
        <v>0</v>
      </c>
      <c r="G38" s="113">
        <v>0</v>
      </c>
      <c r="H38" s="113">
        <v>0</v>
      </c>
      <c r="I38" s="113">
        <v>0</v>
      </c>
      <c r="J38" s="114">
        <v>0</v>
      </c>
    </row>
    <row r="39" spans="1:10">
      <c r="A39" s="77" t="s">
        <v>93</v>
      </c>
      <c r="B39" s="112">
        <v>0</v>
      </c>
      <c r="C39" s="112">
        <v>0</v>
      </c>
      <c r="D39" s="113">
        <v>0</v>
      </c>
      <c r="E39" s="113">
        <v>0</v>
      </c>
      <c r="F39" s="113">
        <v>0</v>
      </c>
      <c r="G39" s="113">
        <v>0</v>
      </c>
      <c r="H39" s="113">
        <v>0</v>
      </c>
      <c r="I39" s="113">
        <v>0</v>
      </c>
      <c r="J39" s="114">
        <v>0</v>
      </c>
    </row>
    <row r="40" spans="1:10">
      <c r="A40" s="84" t="s">
        <v>205</v>
      </c>
      <c r="B40" s="112">
        <v>0</v>
      </c>
      <c r="C40" s="112">
        <v>0</v>
      </c>
      <c r="D40" s="113">
        <v>0</v>
      </c>
      <c r="E40" s="113">
        <v>0</v>
      </c>
      <c r="F40" s="113">
        <v>0</v>
      </c>
      <c r="G40" s="113">
        <v>0</v>
      </c>
      <c r="H40" s="113">
        <v>0</v>
      </c>
      <c r="I40" s="113">
        <v>0</v>
      </c>
      <c r="J40" s="114">
        <v>0</v>
      </c>
    </row>
    <row r="41" spans="1:10">
      <c r="A41" s="84" t="s">
        <v>206</v>
      </c>
      <c r="B41" s="112">
        <v>0</v>
      </c>
      <c r="C41" s="112">
        <v>0</v>
      </c>
      <c r="D41" s="113">
        <v>0</v>
      </c>
      <c r="E41" s="113">
        <v>0</v>
      </c>
      <c r="F41" s="113">
        <v>0</v>
      </c>
      <c r="G41" s="113">
        <v>0</v>
      </c>
      <c r="H41" s="113">
        <v>0</v>
      </c>
      <c r="I41" s="113">
        <v>0</v>
      </c>
      <c r="J41" s="114">
        <v>0</v>
      </c>
    </row>
    <row r="42" spans="1:10">
      <c r="A42" s="77" t="s">
        <v>207</v>
      </c>
      <c r="B42" s="112">
        <v>0</v>
      </c>
      <c r="C42" s="112">
        <v>0</v>
      </c>
      <c r="D42" s="113">
        <v>0</v>
      </c>
      <c r="E42" s="113">
        <v>0</v>
      </c>
      <c r="F42" s="113">
        <v>0</v>
      </c>
      <c r="G42" s="113">
        <v>0</v>
      </c>
      <c r="H42" s="113">
        <v>0</v>
      </c>
      <c r="I42" s="113">
        <v>0</v>
      </c>
      <c r="J42" s="114">
        <v>0</v>
      </c>
    </row>
    <row r="43" spans="1:10">
      <c r="A43" s="77" t="s">
        <v>97</v>
      </c>
      <c r="B43" s="112">
        <v>0</v>
      </c>
      <c r="C43" s="112">
        <v>0</v>
      </c>
      <c r="D43" s="113">
        <v>0</v>
      </c>
      <c r="E43" s="113">
        <v>0</v>
      </c>
      <c r="F43" s="113">
        <v>0</v>
      </c>
      <c r="G43" s="113">
        <v>0</v>
      </c>
      <c r="H43" s="113">
        <v>0</v>
      </c>
      <c r="I43" s="113">
        <v>0</v>
      </c>
      <c r="J43" s="114">
        <v>0</v>
      </c>
    </row>
    <row r="44" spans="1:10">
      <c r="A44" s="80" t="s">
        <v>98</v>
      </c>
      <c r="B44" s="111">
        <v>0</v>
      </c>
      <c r="C44" s="111">
        <v>0</v>
      </c>
      <c r="D44" s="111">
        <v>0</v>
      </c>
      <c r="E44" s="111">
        <v>0</v>
      </c>
      <c r="F44" s="111">
        <v>0</v>
      </c>
      <c r="G44" s="111">
        <v>0</v>
      </c>
      <c r="H44" s="111">
        <v>0</v>
      </c>
      <c r="I44" s="111">
        <v>0</v>
      </c>
      <c r="J44" s="111">
        <v>0</v>
      </c>
    </row>
    <row r="45" spans="1:10">
      <c r="A45" s="90" t="s">
        <v>99</v>
      </c>
      <c r="B45" s="111">
        <v>0</v>
      </c>
      <c r="C45" s="111">
        <v>0</v>
      </c>
      <c r="D45" s="111">
        <v>0</v>
      </c>
      <c r="E45" s="111">
        <v>0</v>
      </c>
      <c r="F45" s="111">
        <v>0</v>
      </c>
      <c r="G45" s="111">
        <v>0</v>
      </c>
      <c r="H45" s="111">
        <v>0</v>
      </c>
      <c r="I45" s="111">
        <v>0</v>
      </c>
      <c r="J45" s="111">
        <v>0</v>
      </c>
    </row>
    <row r="46" spans="1:10">
      <c r="A46" s="117" t="s">
        <v>51</v>
      </c>
      <c r="B46" s="118"/>
      <c r="C46" s="118"/>
      <c r="D46" s="118"/>
      <c r="E46" s="118"/>
      <c r="F46" s="118"/>
      <c r="G46" s="118"/>
      <c r="H46" s="118"/>
      <c r="I46" s="118"/>
      <c r="J46" s="118"/>
    </row>
    <row r="47" spans="1:10" ht="13.5" thickBot="1">
      <c r="A47" s="189" t="str">
        <f>_xlfn.CONCAT(A1,"—Continued")</f>
        <v>Table 5. Total Number of Returns To Be Processed for the Cincinnati IRS Campus—Continued</v>
      </c>
      <c r="B47" s="189"/>
      <c r="C47" s="189"/>
      <c r="D47" s="189"/>
      <c r="E47" s="189"/>
      <c r="F47" s="189"/>
      <c r="G47" s="189"/>
      <c r="H47" s="189"/>
      <c r="I47" s="189"/>
      <c r="J47" s="189"/>
    </row>
    <row r="48" spans="1:10" ht="13.5" thickTop="1">
      <c r="A48" s="184" t="s">
        <v>53</v>
      </c>
      <c r="B48" s="64" t="s">
        <v>54</v>
      </c>
      <c r="C48" s="64" t="s">
        <v>55</v>
      </c>
      <c r="D48" s="186" t="s">
        <v>56</v>
      </c>
      <c r="E48" s="187"/>
      <c r="F48" s="187"/>
      <c r="G48" s="187"/>
      <c r="H48" s="187"/>
      <c r="I48" s="187"/>
      <c r="J48" s="187"/>
    </row>
    <row r="49" spans="1:10">
      <c r="A49" s="185"/>
      <c r="B49" s="96">
        <f>B3</f>
        <v>2023</v>
      </c>
      <c r="C49" s="96">
        <f t="shared" ref="C49:J49" si="0">C3</f>
        <v>2024</v>
      </c>
      <c r="D49" s="96">
        <f t="shared" si="0"/>
        <v>2025</v>
      </c>
      <c r="E49" s="96">
        <f t="shared" si="0"/>
        <v>2026</v>
      </c>
      <c r="F49" s="96">
        <f t="shared" si="0"/>
        <v>2027</v>
      </c>
      <c r="G49" s="96">
        <f t="shared" si="0"/>
        <v>2028</v>
      </c>
      <c r="H49" s="96">
        <f t="shared" si="0"/>
        <v>2029</v>
      </c>
      <c r="I49" s="96">
        <f t="shared" si="0"/>
        <v>2030</v>
      </c>
      <c r="J49" s="97">
        <f t="shared" si="0"/>
        <v>2031</v>
      </c>
    </row>
    <row r="50" spans="1:10">
      <c r="A50" s="108"/>
      <c r="B50" s="71" t="s">
        <v>24</v>
      </c>
      <c r="C50" s="71" t="s">
        <v>25</v>
      </c>
      <c r="D50" s="72" t="s">
        <v>26</v>
      </c>
      <c r="E50" s="71" t="s">
        <v>27</v>
      </c>
      <c r="F50" s="71" t="s">
        <v>28</v>
      </c>
      <c r="G50" s="71" t="s">
        <v>29</v>
      </c>
      <c r="H50" s="71" t="s">
        <v>30</v>
      </c>
      <c r="I50" s="71" t="s">
        <v>31</v>
      </c>
      <c r="J50" s="73" t="s">
        <v>32</v>
      </c>
    </row>
    <row r="51" spans="1:10">
      <c r="A51" s="98" t="s">
        <v>100</v>
      </c>
      <c r="B51" s="111">
        <v>0</v>
      </c>
      <c r="C51" s="111">
        <v>0</v>
      </c>
      <c r="D51" s="111">
        <v>0</v>
      </c>
      <c r="E51" s="111">
        <v>0</v>
      </c>
      <c r="F51" s="111">
        <v>0</v>
      </c>
      <c r="G51" s="111">
        <v>0</v>
      </c>
      <c r="H51" s="111">
        <v>0</v>
      </c>
      <c r="I51" s="111">
        <v>0</v>
      </c>
      <c r="J51" s="111">
        <v>0</v>
      </c>
    </row>
    <row r="52" spans="1:10">
      <c r="A52" s="80" t="s">
        <v>101</v>
      </c>
      <c r="B52" s="111">
        <v>0</v>
      </c>
      <c r="C52" s="111">
        <v>0</v>
      </c>
      <c r="D52" s="111">
        <v>0</v>
      </c>
      <c r="E52" s="111">
        <v>0</v>
      </c>
      <c r="F52" s="111">
        <v>0</v>
      </c>
      <c r="G52" s="111">
        <v>0</v>
      </c>
      <c r="H52" s="111">
        <v>0</v>
      </c>
      <c r="I52" s="111">
        <v>0</v>
      </c>
      <c r="J52" s="111">
        <v>0</v>
      </c>
    </row>
    <row r="53" spans="1:10" s="83" customFormat="1">
      <c r="A53" s="80" t="s">
        <v>208</v>
      </c>
      <c r="B53" s="111">
        <v>16</v>
      </c>
      <c r="C53" s="111">
        <v>100</v>
      </c>
      <c r="D53" s="115">
        <v>0</v>
      </c>
      <c r="E53" s="115">
        <v>0</v>
      </c>
      <c r="F53" s="115">
        <v>0</v>
      </c>
      <c r="G53" s="115">
        <v>0</v>
      </c>
      <c r="H53" s="115">
        <v>0</v>
      </c>
      <c r="I53" s="115">
        <v>0</v>
      </c>
      <c r="J53" s="116">
        <v>0</v>
      </c>
    </row>
    <row r="54" spans="1:10" s="83" customFormat="1">
      <c r="A54" s="88" t="s">
        <v>103</v>
      </c>
      <c r="B54" s="111">
        <v>0</v>
      </c>
      <c r="C54" s="111">
        <v>0</v>
      </c>
      <c r="D54" s="115">
        <v>0</v>
      </c>
      <c r="E54" s="115">
        <v>0</v>
      </c>
      <c r="F54" s="115">
        <v>0</v>
      </c>
      <c r="G54" s="115">
        <v>0</v>
      </c>
      <c r="H54" s="115">
        <v>0</v>
      </c>
      <c r="I54" s="115">
        <v>0</v>
      </c>
      <c r="J54" s="116">
        <v>0</v>
      </c>
    </row>
    <row r="55" spans="1:10" s="83" customFormat="1">
      <c r="A55" s="88" t="s">
        <v>209</v>
      </c>
      <c r="B55" s="111">
        <v>16</v>
      </c>
      <c r="C55" s="111">
        <v>100</v>
      </c>
      <c r="D55" s="115">
        <v>0</v>
      </c>
      <c r="E55" s="115">
        <v>0</v>
      </c>
      <c r="F55" s="115">
        <v>0</v>
      </c>
      <c r="G55" s="115">
        <v>0</v>
      </c>
      <c r="H55" s="115">
        <v>0</v>
      </c>
      <c r="I55" s="115">
        <v>0</v>
      </c>
      <c r="J55" s="116">
        <v>0</v>
      </c>
    </row>
    <row r="56" spans="1:10">
      <c r="A56" s="77" t="s">
        <v>105</v>
      </c>
      <c r="B56" s="112">
        <v>12</v>
      </c>
      <c r="C56" s="112">
        <v>0</v>
      </c>
      <c r="D56" s="113">
        <v>0</v>
      </c>
      <c r="E56" s="113">
        <v>0</v>
      </c>
      <c r="F56" s="113">
        <v>0</v>
      </c>
      <c r="G56" s="113">
        <v>0</v>
      </c>
      <c r="H56" s="113">
        <v>0</v>
      </c>
      <c r="I56" s="113">
        <v>0</v>
      </c>
      <c r="J56" s="114">
        <v>0</v>
      </c>
    </row>
    <row r="57" spans="1:10">
      <c r="A57" s="84" t="s">
        <v>210</v>
      </c>
      <c r="B57" s="112">
        <v>0</v>
      </c>
      <c r="C57" s="112">
        <v>0</v>
      </c>
      <c r="D57" s="113">
        <v>0</v>
      </c>
      <c r="E57" s="113">
        <v>0</v>
      </c>
      <c r="F57" s="113">
        <v>0</v>
      </c>
      <c r="G57" s="113">
        <v>0</v>
      </c>
      <c r="H57" s="113">
        <v>0</v>
      </c>
      <c r="I57" s="113">
        <v>0</v>
      </c>
      <c r="J57" s="114">
        <v>0</v>
      </c>
    </row>
    <row r="58" spans="1:10">
      <c r="A58" s="77" t="s">
        <v>107</v>
      </c>
      <c r="B58" s="112">
        <v>12</v>
      </c>
      <c r="C58" s="112">
        <v>0</v>
      </c>
      <c r="D58" s="113">
        <v>0</v>
      </c>
      <c r="E58" s="113">
        <v>0</v>
      </c>
      <c r="F58" s="113">
        <v>0</v>
      </c>
      <c r="G58" s="113">
        <v>0</v>
      </c>
      <c r="H58" s="113">
        <v>0</v>
      </c>
      <c r="I58" s="113">
        <v>0</v>
      </c>
      <c r="J58" s="114">
        <v>0</v>
      </c>
    </row>
    <row r="59" spans="1:10">
      <c r="A59" s="77" t="s">
        <v>108</v>
      </c>
      <c r="B59" s="112">
        <v>0</v>
      </c>
      <c r="C59" s="112">
        <v>100</v>
      </c>
      <c r="D59" s="113">
        <v>0</v>
      </c>
      <c r="E59" s="113">
        <v>0</v>
      </c>
      <c r="F59" s="113">
        <v>0</v>
      </c>
      <c r="G59" s="113">
        <v>0</v>
      </c>
      <c r="H59" s="113">
        <v>0</v>
      </c>
      <c r="I59" s="113">
        <v>0</v>
      </c>
      <c r="J59" s="114">
        <v>0</v>
      </c>
    </row>
    <row r="60" spans="1:10">
      <c r="A60" s="84" t="s">
        <v>109</v>
      </c>
      <c r="B60" s="112">
        <v>0</v>
      </c>
      <c r="C60" s="112">
        <v>0</v>
      </c>
      <c r="D60" s="113">
        <v>0</v>
      </c>
      <c r="E60" s="113">
        <v>0</v>
      </c>
      <c r="F60" s="113">
        <v>0</v>
      </c>
      <c r="G60" s="113">
        <v>0</v>
      </c>
      <c r="H60" s="113">
        <v>0</v>
      </c>
      <c r="I60" s="113">
        <v>0</v>
      </c>
      <c r="J60" s="114">
        <v>0</v>
      </c>
    </row>
    <row r="61" spans="1:10">
      <c r="A61" s="77" t="s">
        <v>110</v>
      </c>
      <c r="B61" s="112">
        <v>0</v>
      </c>
      <c r="C61" s="112">
        <v>100</v>
      </c>
      <c r="D61" s="113">
        <v>0</v>
      </c>
      <c r="E61" s="113">
        <v>0</v>
      </c>
      <c r="F61" s="113">
        <v>0</v>
      </c>
      <c r="G61" s="113">
        <v>0</v>
      </c>
      <c r="H61" s="113">
        <v>0</v>
      </c>
      <c r="I61" s="113">
        <v>0</v>
      </c>
      <c r="J61" s="114">
        <v>0</v>
      </c>
    </row>
    <row r="62" spans="1:10">
      <c r="A62" s="77" t="s">
        <v>211</v>
      </c>
      <c r="B62" s="112">
        <v>0</v>
      </c>
      <c r="C62" s="112">
        <v>0</v>
      </c>
      <c r="D62" s="113">
        <v>0</v>
      </c>
      <c r="E62" s="113">
        <v>0</v>
      </c>
      <c r="F62" s="113">
        <v>0</v>
      </c>
      <c r="G62" s="113">
        <v>0</v>
      </c>
      <c r="H62" s="113">
        <v>0</v>
      </c>
      <c r="I62" s="113">
        <v>0</v>
      </c>
      <c r="J62" s="114">
        <v>0</v>
      </c>
    </row>
    <row r="63" spans="1:10">
      <c r="A63" s="84" t="s">
        <v>212</v>
      </c>
      <c r="B63" s="112">
        <v>0</v>
      </c>
      <c r="C63" s="112">
        <v>0</v>
      </c>
      <c r="D63" s="113">
        <v>0</v>
      </c>
      <c r="E63" s="113">
        <v>0</v>
      </c>
      <c r="F63" s="113">
        <v>0</v>
      </c>
      <c r="G63" s="113">
        <v>0</v>
      </c>
      <c r="H63" s="113">
        <v>0</v>
      </c>
      <c r="I63" s="113">
        <v>0</v>
      </c>
      <c r="J63" s="114">
        <v>0</v>
      </c>
    </row>
    <row r="64" spans="1:10">
      <c r="A64" s="84" t="s">
        <v>213</v>
      </c>
      <c r="B64" s="112">
        <v>0</v>
      </c>
      <c r="C64" s="112">
        <v>0</v>
      </c>
      <c r="D64" s="113">
        <v>0</v>
      </c>
      <c r="E64" s="113">
        <v>0</v>
      </c>
      <c r="F64" s="113">
        <v>0</v>
      </c>
      <c r="G64" s="113">
        <v>0</v>
      </c>
      <c r="H64" s="113">
        <v>0</v>
      </c>
      <c r="I64" s="113">
        <v>0</v>
      </c>
      <c r="J64" s="114">
        <v>0</v>
      </c>
    </row>
    <row r="65" spans="1:10">
      <c r="A65" s="77" t="s">
        <v>114</v>
      </c>
      <c r="B65" s="112">
        <v>0</v>
      </c>
      <c r="C65" s="112">
        <v>0</v>
      </c>
      <c r="D65" s="113">
        <v>0</v>
      </c>
      <c r="E65" s="113">
        <v>0</v>
      </c>
      <c r="F65" s="113">
        <v>0</v>
      </c>
      <c r="G65" s="113">
        <v>0</v>
      </c>
      <c r="H65" s="113">
        <v>0</v>
      </c>
      <c r="I65" s="113">
        <v>0</v>
      </c>
      <c r="J65" s="114">
        <v>0</v>
      </c>
    </row>
    <row r="66" spans="1:10">
      <c r="A66" s="84" t="s">
        <v>214</v>
      </c>
      <c r="B66" s="112">
        <v>0</v>
      </c>
      <c r="C66" s="112">
        <v>0</v>
      </c>
      <c r="D66" s="113">
        <v>0</v>
      </c>
      <c r="E66" s="113">
        <v>0</v>
      </c>
      <c r="F66" s="113">
        <v>0</v>
      </c>
      <c r="G66" s="113">
        <v>0</v>
      </c>
      <c r="H66" s="113">
        <v>0</v>
      </c>
      <c r="I66" s="113">
        <v>0</v>
      </c>
      <c r="J66" s="114">
        <v>0</v>
      </c>
    </row>
    <row r="67" spans="1:10">
      <c r="A67" s="84" t="s">
        <v>116</v>
      </c>
      <c r="B67" s="112">
        <v>0</v>
      </c>
      <c r="C67" s="112">
        <v>0</v>
      </c>
      <c r="D67" s="113">
        <v>0</v>
      </c>
      <c r="E67" s="113">
        <v>0</v>
      </c>
      <c r="F67" s="113">
        <v>0</v>
      </c>
      <c r="G67" s="113">
        <v>0</v>
      </c>
      <c r="H67" s="113">
        <v>0</v>
      </c>
      <c r="I67" s="113">
        <v>0</v>
      </c>
      <c r="J67" s="114">
        <v>0</v>
      </c>
    </row>
    <row r="68" spans="1:10">
      <c r="A68" s="77" t="s">
        <v>117</v>
      </c>
      <c r="B68" s="112">
        <v>0</v>
      </c>
      <c r="C68" s="112">
        <v>0</v>
      </c>
      <c r="D68" s="113">
        <v>0</v>
      </c>
      <c r="E68" s="113">
        <v>0</v>
      </c>
      <c r="F68" s="113">
        <v>0</v>
      </c>
      <c r="G68" s="113">
        <v>0</v>
      </c>
      <c r="H68" s="113">
        <v>0</v>
      </c>
      <c r="I68" s="113">
        <v>0</v>
      </c>
      <c r="J68" s="114">
        <v>0</v>
      </c>
    </row>
    <row r="69" spans="1:10">
      <c r="A69" s="84" t="s">
        <v>215</v>
      </c>
      <c r="B69" s="112">
        <v>0</v>
      </c>
      <c r="C69" s="112">
        <v>0</v>
      </c>
      <c r="D69" s="113">
        <v>0</v>
      </c>
      <c r="E69" s="113">
        <v>0</v>
      </c>
      <c r="F69" s="113">
        <v>0</v>
      </c>
      <c r="G69" s="113">
        <v>0</v>
      </c>
      <c r="H69" s="113">
        <v>0</v>
      </c>
      <c r="I69" s="113">
        <v>0</v>
      </c>
      <c r="J69" s="114">
        <v>0</v>
      </c>
    </row>
    <row r="70" spans="1:10">
      <c r="A70" s="84" t="s">
        <v>119</v>
      </c>
      <c r="B70" s="112">
        <v>0</v>
      </c>
      <c r="C70" s="112">
        <v>0</v>
      </c>
      <c r="D70" s="113">
        <v>0</v>
      </c>
      <c r="E70" s="113">
        <v>0</v>
      </c>
      <c r="F70" s="113">
        <v>0</v>
      </c>
      <c r="G70" s="113">
        <v>0</v>
      </c>
      <c r="H70" s="113">
        <v>0</v>
      </c>
      <c r="I70" s="113">
        <v>0</v>
      </c>
      <c r="J70" s="114">
        <v>0</v>
      </c>
    </row>
    <row r="71" spans="1:10">
      <c r="A71" s="77" t="s">
        <v>216</v>
      </c>
      <c r="B71" s="112">
        <v>0</v>
      </c>
      <c r="C71" s="112">
        <v>0</v>
      </c>
      <c r="D71" s="113">
        <v>0</v>
      </c>
      <c r="E71" s="113">
        <v>0</v>
      </c>
      <c r="F71" s="113">
        <v>0</v>
      </c>
      <c r="G71" s="113">
        <v>0</v>
      </c>
      <c r="H71" s="113">
        <v>0</v>
      </c>
      <c r="I71" s="113">
        <v>0</v>
      </c>
      <c r="J71" s="114">
        <v>0</v>
      </c>
    </row>
    <row r="72" spans="1:10">
      <c r="A72" s="80" t="s">
        <v>121</v>
      </c>
      <c r="B72" s="111">
        <v>0</v>
      </c>
      <c r="C72" s="111">
        <v>0</v>
      </c>
      <c r="D72" s="115">
        <v>0</v>
      </c>
      <c r="E72" s="115">
        <v>0</v>
      </c>
      <c r="F72" s="115">
        <v>0</v>
      </c>
      <c r="G72" s="115">
        <v>0</v>
      </c>
      <c r="H72" s="115">
        <v>0</v>
      </c>
      <c r="I72" s="115">
        <v>0</v>
      </c>
      <c r="J72" s="116">
        <v>0</v>
      </c>
    </row>
    <row r="73" spans="1:10">
      <c r="A73" s="80" t="s">
        <v>217</v>
      </c>
      <c r="B73" s="111">
        <v>0</v>
      </c>
      <c r="C73" s="111">
        <v>0</v>
      </c>
      <c r="D73" s="115">
        <v>0</v>
      </c>
      <c r="E73" s="115">
        <v>0</v>
      </c>
      <c r="F73" s="115">
        <v>0</v>
      </c>
      <c r="G73" s="115">
        <v>0</v>
      </c>
      <c r="H73" s="115">
        <v>0</v>
      </c>
      <c r="I73" s="115">
        <v>0</v>
      </c>
      <c r="J73" s="116">
        <v>0</v>
      </c>
    </row>
    <row r="74" spans="1:10">
      <c r="A74" s="80" t="s">
        <v>146</v>
      </c>
      <c r="B74" s="111">
        <v>0</v>
      </c>
      <c r="C74" s="111">
        <v>0</v>
      </c>
      <c r="D74" s="111">
        <v>0</v>
      </c>
      <c r="E74" s="111">
        <v>0</v>
      </c>
      <c r="F74" s="111">
        <v>0</v>
      </c>
      <c r="G74" s="111">
        <v>0</v>
      </c>
      <c r="H74" s="111">
        <v>0</v>
      </c>
      <c r="I74" s="111">
        <v>0</v>
      </c>
      <c r="J74" s="111">
        <v>0</v>
      </c>
    </row>
    <row r="75" spans="1:10">
      <c r="A75" s="80" t="s">
        <v>218</v>
      </c>
      <c r="B75" s="111">
        <v>0</v>
      </c>
      <c r="C75" s="111">
        <v>0</v>
      </c>
      <c r="D75" s="115">
        <v>0</v>
      </c>
      <c r="E75" s="115">
        <v>0</v>
      </c>
      <c r="F75" s="115">
        <v>0</v>
      </c>
      <c r="G75" s="115">
        <v>0</v>
      </c>
      <c r="H75" s="115">
        <v>0</v>
      </c>
      <c r="I75" s="115">
        <v>0</v>
      </c>
      <c r="J75" s="116">
        <v>0</v>
      </c>
    </row>
    <row r="76" spans="1:10">
      <c r="A76" s="80" t="s">
        <v>154</v>
      </c>
      <c r="B76" s="111">
        <v>0</v>
      </c>
      <c r="C76" s="111">
        <v>0</v>
      </c>
      <c r="D76" s="115">
        <v>0</v>
      </c>
      <c r="E76" s="115">
        <v>0</v>
      </c>
      <c r="F76" s="115">
        <v>0</v>
      </c>
      <c r="G76" s="115">
        <v>0</v>
      </c>
      <c r="H76" s="115">
        <v>0</v>
      </c>
      <c r="I76" s="115">
        <v>0</v>
      </c>
      <c r="J76" s="116">
        <v>0</v>
      </c>
    </row>
    <row r="77" spans="1:10">
      <c r="A77" s="80" t="s">
        <v>219</v>
      </c>
      <c r="B77" s="111">
        <v>19903</v>
      </c>
      <c r="C77" s="111">
        <v>22100</v>
      </c>
      <c r="D77" s="111">
        <v>21000</v>
      </c>
      <c r="E77" s="111">
        <v>21000</v>
      </c>
      <c r="F77" s="111">
        <v>20900</v>
      </c>
      <c r="G77" s="111">
        <v>20900</v>
      </c>
      <c r="H77" s="111">
        <v>20800</v>
      </c>
      <c r="I77" s="111">
        <v>20800</v>
      </c>
      <c r="J77" s="111">
        <v>20700</v>
      </c>
    </row>
    <row r="78" spans="1:10">
      <c r="A78" s="80" t="s">
        <v>174</v>
      </c>
      <c r="B78" s="111">
        <v>0</v>
      </c>
      <c r="C78" s="111">
        <v>0</v>
      </c>
      <c r="D78" s="111">
        <v>0</v>
      </c>
      <c r="E78" s="111">
        <v>0</v>
      </c>
      <c r="F78" s="111">
        <v>0</v>
      </c>
      <c r="G78" s="111">
        <v>0</v>
      </c>
      <c r="H78" s="111">
        <v>0</v>
      </c>
      <c r="I78" s="111">
        <v>0</v>
      </c>
      <c r="J78" s="111">
        <v>0</v>
      </c>
    </row>
    <row r="79" spans="1:10">
      <c r="A79" s="80" t="s">
        <v>176</v>
      </c>
      <c r="B79" s="111">
        <v>0</v>
      </c>
      <c r="C79" s="111">
        <v>0</v>
      </c>
      <c r="D79" s="111">
        <v>0</v>
      </c>
      <c r="E79" s="111">
        <v>0</v>
      </c>
      <c r="F79" s="111">
        <v>0</v>
      </c>
      <c r="G79" s="111">
        <v>0</v>
      </c>
      <c r="H79" s="111">
        <v>0</v>
      </c>
      <c r="I79" s="111">
        <v>0</v>
      </c>
      <c r="J79" s="111">
        <v>0</v>
      </c>
    </row>
    <row r="80" spans="1:10">
      <c r="A80" s="80" t="s">
        <v>220</v>
      </c>
      <c r="B80" s="111">
        <v>896481.56261532987</v>
      </c>
      <c r="C80" s="111">
        <v>169300</v>
      </c>
      <c r="D80" s="111">
        <v>172200</v>
      </c>
      <c r="E80" s="111">
        <v>173200</v>
      </c>
      <c r="F80" s="111">
        <v>174200</v>
      </c>
      <c r="G80" s="111">
        <v>175200</v>
      </c>
      <c r="H80" s="111">
        <v>176200</v>
      </c>
      <c r="I80" s="111">
        <v>177300</v>
      </c>
      <c r="J80" s="111">
        <v>178300</v>
      </c>
    </row>
    <row r="81" spans="1:10">
      <c r="A81" s="77" t="s">
        <v>221</v>
      </c>
      <c r="B81" s="112">
        <v>54.561243836672318</v>
      </c>
      <c r="C81" s="112">
        <v>0</v>
      </c>
      <c r="D81" s="113">
        <v>0</v>
      </c>
      <c r="E81" s="113">
        <v>0</v>
      </c>
      <c r="F81" s="113">
        <v>0</v>
      </c>
      <c r="G81" s="113">
        <v>0</v>
      </c>
      <c r="H81" s="113">
        <v>0</v>
      </c>
      <c r="I81" s="113">
        <v>0</v>
      </c>
      <c r="J81" s="114">
        <v>0</v>
      </c>
    </row>
    <row r="82" spans="1:10">
      <c r="A82" s="84" t="s">
        <v>182</v>
      </c>
      <c r="B82" s="112">
        <v>54.561243836672318</v>
      </c>
      <c r="C82" s="112">
        <v>0</v>
      </c>
      <c r="D82" s="113">
        <v>0</v>
      </c>
      <c r="E82" s="113">
        <v>0</v>
      </c>
      <c r="F82" s="113">
        <v>0</v>
      </c>
      <c r="G82" s="113">
        <v>0</v>
      </c>
      <c r="H82" s="113">
        <v>0</v>
      </c>
      <c r="I82" s="113">
        <v>0</v>
      </c>
      <c r="J82" s="114">
        <v>0</v>
      </c>
    </row>
    <row r="83" spans="1:10">
      <c r="A83" s="84" t="s">
        <v>183</v>
      </c>
      <c r="B83" s="112">
        <v>0</v>
      </c>
      <c r="C83" s="112">
        <v>0</v>
      </c>
      <c r="D83" s="113">
        <v>0</v>
      </c>
      <c r="E83" s="113">
        <v>0</v>
      </c>
      <c r="F83" s="113">
        <v>0</v>
      </c>
      <c r="G83" s="113">
        <v>0</v>
      </c>
      <c r="H83" s="113">
        <v>0</v>
      </c>
      <c r="I83" s="113">
        <v>0</v>
      </c>
      <c r="J83" s="114">
        <v>0</v>
      </c>
    </row>
    <row r="84" spans="1:10">
      <c r="A84" s="86" t="s">
        <v>222</v>
      </c>
      <c r="B84" s="112">
        <v>0</v>
      </c>
      <c r="C84" s="112">
        <v>0</v>
      </c>
      <c r="D84" s="113">
        <v>0</v>
      </c>
      <c r="E84" s="113">
        <v>0</v>
      </c>
      <c r="F84" s="113">
        <v>0</v>
      </c>
      <c r="G84" s="113">
        <v>0</v>
      </c>
      <c r="H84" s="113">
        <v>0</v>
      </c>
      <c r="I84" s="113">
        <v>0</v>
      </c>
      <c r="J84" s="114">
        <v>0</v>
      </c>
    </row>
    <row r="85" spans="1:10">
      <c r="A85" s="86" t="s">
        <v>185</v>
      </c>
      <c r="B85" s="112">
        <v>0</v>
      </c>
      <c r="C85" s="112">
        <v>0</v>
      </c>
      <c r="D85" s="113">
        <v>0</v>
      </c>
      <c r="E85" s="113">
        <v>0</v>
      </c>
      <c r="F85" s="113">
        <v>0</v>
      </c>
      <c r="G85" s="113">
        <v>0</v>
      </c>
      <c r="H85" s="113">
        <v>0</v>
      </c>
      <c r="I85" s="113">
        <v>0</v>
      </c>
      <c r="J85" s="114">
        <v>0</v>
      </c>
    </row>
    <row r="86" spans="1:10">
      <c r="A86" s="77" t="s">
        <v>223</v>
      </c>
      <c r="B86" s="112">
        <v>383</v>
      </c>
      <c r="C86" s="112">
        <v>500</v>
      </c>
      <c r="D86" s="113">
        <v>0</v>
      </c>
      <c r="E86" s="113">
        <v>0</v>
      </c>
      <c r="F86" s="113">
        <v>0</v>
      </c>
      <c r="G86" s="113">
        <v>0</v>
      </c>
      <c r="H86" s="113">
        <v>0</v>
      </c>
      <c r="I86" s="113">
        <v>0</v>
      </c>
      <c r="J86" s="114">
        <v>0</v>
      </c>
    </row>
    <row r="87" spans="1:10">
      <c r="A87" s="77" t="s">
        <v>187</v>
      </c>
      <c r="B87" s="112">
        <v>0</v>
      </c>
      <c r="C87" s="112">
        <v>0</v>
      </c>
      <c r="D87" s="113">
        <v>0</v>
      </c>
      <c r="E87" s="113">
        <v>0</v>
      </c>
      <c r="F87" s="113">
        <v>0</v>
      </c>
      <c r="G87" s="113">
        <v>0</v>
      </c>
      <c r="H87" s="113">
        <v>0</v>
      </c>
      <c r="I87" s="113">
        <v>0</v>
      </c>
      <c r="J87" s="114">
        <v>0</v>
      </c>
    </row>
    <row r="88" spans="1:10">
      <c r="A88" s="77" t="s">
        <v>224</v>
      </c>
      <c r="B88" s="112">
        <v>0</v>
      </c>
      <c r="C88" s="112">
        <v>0</v>
      </c>
      <c r="D88" s="113">
        <v>0</v>
      </c>
      <c r="E88" s="113">
        <v>0</v>
      </c>
      <c r="F88" s="113">
        <v>0</v>
      </c>
      <c r="G88" s="113">
        <v>0</v>
      </c>
      <c r="H88" s="113">
        <v>0</v>
      </c>
      <c r="I88" s="113">
        <v>0</v>
      </c>
      <c r="J88" s="114">
        <v>0</v>
      </c>
    </row>
    <row r="89" spans="1:10">
      <c r="A89" s="84" t="s">
        <v>225</v>
      </c>
      <c r="B89" s="112">
        <v>0</v>
      </c>
      <c r="C89" s="112">
        <v>0</v>
      </c>
      <c r="D89" s="113">
        <v>0</v>
      </c>
      <c r="E89" s="113">
        <v>0</v>
      </c>
      <c r="F89" s="113">
        <v>0</v>
      </c>
      <c r="G89" s="113">
        <v>0</v>
      </c>
      <c r="H89" s="113">
        <v>0</v>
      </c>
      <c r="I89" s="113">
        <v>0</v>
      </c>
      <c r="J89" s="114">
        <v>0</v>
      </c>
    </row>
    <row r="90" spans="1:10">
      <c r="A90" s="84" t="s">
        <v>226</v>
      </c>
      <c r="B90" s="112">
        <v>0</v>
      </c>
      <c r="C90" s="112">
        <v>0</v>
      </c>
      <c r="D90" s="113">
        <v>0</v>
      </c>
      <c r="E90" s="113">
        <v>0</v>
      </c>
      <c r="F90" s="113">
        <v>0</v>
      </c>
      <c r="G90" s="113">
        <v>0</v>
      </c>
      <c r="H90" s="113">
        <v>0</v>
      </c>
      <c r="I90" s="113">
        <v>0</v>
      </c>
      <c r="J90" s="114">
        <v>0</v>
      </c>
    </row>
    <row r="91" spans="1:10">
      <c r="A91" s="77" t="s">
        <v>227</v>
      </c>
      <c r="B91" s="112">
        <v>0</v>
      </c>
      <c r="C91" s="112">
        <v>100</v>
      </c>
      <c r="D91" s="113">
        <v>0</v>
      </c>
      <c r="E91" s="113">
        <v>0</v>
      </c>
      <c r="F91" s="113">
        <v>0</v>
      </c>
      <c r="G91" s="113">
        <v>0</v>
      </c>
      <c r="H91" s="113">
        <v>0</v>
      </c>
      <c r="I91" s="113">
        <v>0</v>
      </c>
      <c r="J91" s="114">
        <v>0</v>
      </c>
    </row>
    <row r="92" spans="1:10">
      <c r="A92" s="84" t="s">
        <v>192</v>
      </c>
      <c r="B92" s="112">
        <v>0</v>
      </c>
      <c r="C92" s="112">
        <v>100</v>
      </c>
      <c r="D92" s="113">
        <v>0</v>
      </c>
      <c r="E92" s="113">
        <v>0</v>
      </c>
      <c r="F92" s="113">
        <v>0</v>
      </c>
      <c r="G92" s="113">
        <v>0</v>
      </c>
      <c r="H92" s="113">
        <v>0</v>
      </c>
      <c r="I92" s="113">
        <v>0</v>
      </c>
      <c r="J92" s="114">
        <v>0</v>
      </c>
    </row>
    <row r="93" spans="1:10">
      <c r="A93" s="84" t="s">
        <v>193</v>
      </c>
      <c r="B93" s="112">
        <v>0</v>
      </c>
      <c r="C93" s="112">
        <v>0</v>
      </c>
      <c r="D93" s="113">
        <v>0</v>
      </c>
      <c r="E93" s="113">
        <v>0</v>
      </c>
      <c r="F93" s="113">
        <v>0</v>
      </c>
      <c r="G93" s="113">
        <v>0</v>
      </c>
      <c r="H93" s="113">
        <v>0</v>
      </c>
      <c r="I93" s="113">
        <v>0</v>
      </c>
      <c r="J93" s="114">
        <v>0</v>
      </c>
    </row>
    <row r="94" spans="1:10">
      <c r="A94" s="77" t="s">
        <v>194</v>
      </c>
      <c r="B94" s="112">
        <v>888143</v>
      </c>
      <c r="C94" s="112">
        <v>166000</v>
      </c>
      <c r="D94" s="113">
        <v>169600</v>
      </c>
      <c r="E94" s="113">
        <v>170700</v>
      </c>
      <c r="F94" s="113">
        <v>171800</v>
      </c>
      <c r="G94" s="113">
        <v>172900</v>
      </c>
      <c r="H94" s="113">
        <v>174000</v>
      </c>
      <c r="I94" s="113">
        <v>175100</v>
      </c>
      <c r="J94" s="114">
        <v>176300</v>
      </c>
    </row>
    <row r="95" spans="1:10">
      <c r="A95" s="77" t="s">
        <v>195</v>
      </c>
      <c r="B95" s="112">
        <v>4683</v>
      </c>
      <c r="C95" s="112">
        <v>1100</v>
      </c>
      <c r="D95" s="113">
        <v>1100</v>
      </c>
      <c r="E95" s="113">
        <v>1000</v>
      </c>
      <c r="F95" s="113">
        <v>1000</v>
      </c>
      <c r="G95" s="113">
        <v>1000</v>
      </c>
      <c r="H95" s="113">
        <v>1000</v>
      </c>
      <c r="I95" s="113">
        <v>900</v>
      </c>
      <c r="J95" s="114">
        <v>900</v>
      </c>
    </row>
    <row r="96" spans="1:10">
      <c r="A96" s="77" t="s">
        <v>196</v>
      </c>
      <c r="B96" s="112">
        <v>1512</v>
      </c>
      <c r="C96" s="112">
        <v>500</v>
      </c>
      <c r="D96" s="113">
        <v>500</v>
      </c>
      <c r="E96" s="113">
        <v>500</v>
      </c>
      <c r="F96" s="113">
        <v>500</v>
      </c>
      <c r="G96" s="113">
        <v>500</v>
      </c>
      <c r="H96" s="113">
        <v>400</v>
      </c>
      <c r="I96" s="113">
        <v>400</v>
      </c>
      <c r="J96" s="114">
        <v>400</v>
      </c>
    </row>
    <row r="97" spans="1:10">
      <c r="A97" s="77" t="s">
        <v>197</v>
      </c>
      <c r="B97" s="112">
        <v>1606</v>
      </c>
      <c r="C97" s="112">
        <v>1100</v>
      </c>
      <c r="D97" s="113">
        <v>1000</v>
      </c>
      <c r="E97" s="113">
        <v>900</v>
      </c>
      <c r="F97" s="113">
        <v>900</v>
      </c>
      <c r="G97" s="113">
        <v>800</v>
      </c>
      <c r="H97" s="113">
        <v>800</v>
      </c>
      <c r="I97" s="113">
        <v>800</v>
      </c>
      <c r="J97" s="114">
        <v>700</v>
      </c>
    </row>
    <row r="98" spans="1:10">
      <c r="A98" s="77" t="s">
        <v>198</v>
      </c>
      <c r="B98" s="112">
        <v>97</v>
      </c>
      <c r="C98" s="112">
        <v>100</v>
      </c>
      <c r="D98" s="113">
        <v>100</v>
      </c>
      <c r="E98" s="113">
        <v>100</v>
      </c>
      <c r="F98" s="113">
        <v>100</v>
      </c>
      <c r="G98" s="113">
        <v>100</v>
      </c>
      <c r="H98" s="113">
        <v>100</v>
      </c>
      <c r="I98" s="113">
        <v>100</v>
      </c>
      <c r="J98" s="114">
        <v>100</v>
      </c>
    </row>
    <row r="99" spans="1:10" s="109" customFormat="1" ht="78.95" customHeight="1">
      <c r="A99" s="188" t="s">
        <v>336</v>
      </c>
      <c r="B99" s="188"/>
      <c r="C99" s="188"/>
      <c r="D99" s="188"/>
      <c r="E99" s="188"/>
      <c r="F99" s="188"/>
      <c r="G99" s="188"/>
      <c r="H99" s="188"/>
      <c r="I99" s="188"/>
      <c r="J99" s="188"/>
    </row>
    <row r="100" spans="1:10" ht="15">
      <c r="A100" s="119"/>
      <c r="B100" s="121"/>
      <c r="C100" s="121"/>
      <c r="D100" s="121"/>
      <c r="E100" s="121"/>
      <c r="F100" s="121"/>
      <c r="G100" s="121"/>
      <c r="H100" s="121"/>
      <c r="I100" s="121"/>
      <c r="J100" s="121"/>
    </row>
    <row r="101" spans="1:10" ht="15">
      <c r="A101" s="119"/>
      <c r="B101" s="121"/>
      <c r="C101" s="121"/>
      <c r="D101" s="121"/>
      <c r="E101" s="121"/>
      <c r="F101" s="121"/>
      <c r="G101" s="121"/>
      <c r="H101" s="121"/>
      <c r="I101" s="121"/>
      <c r="J101" s="121"/>
    </row>
    <row r="102" spans="1:10" ht="15">
      <c r="A102" s="119"/>
      <c r="B102" s="121"/>
      <c r="C102" s="121"/>
      <c r="D102" s="121"/>
      <c r="E102" s="121"/>
      <c r="F102" s="121"/>
      <c r="G102" s="121"/>
      <c r="H102" s="121"/>
      <c r="I102" s="121"/>
      <c r="J102" s="121"/>
    </row>
    <row r="103" spans="1:10" ht="15">
      <c r="A103" s="119"/>
      <c r="B103" s="121"/>
      <c r="C103" s="121"/>
      <c r="D103" s="121"/>
      <c r="E103" s="121"/>
      <c r="F103" s="121"/>
      <c r="G103" s="121"/>
      <c r="H103" s="121"/>
      <c r="I103" s="121"/>
      <c r="J103" s="121"/>
    </row>
    <row r="104" spans="1:10" ht="15">
      <c r="A104" s="119"/>
      <c r="B104" s="121"/>
      <c r="C104" s="121"/>
      <c r="D104" s="121"/>
      <c r="E104" s="121"/>
      <c r="F104" s="121"/>
      <c r="G104" s="121"/>
      <c r="H104" s="121"/>
      <c r="I104" s="121"/>
      <c r="J104" s="121"/>
    </row>
    <row r="105" spans="1:10" ht="15">
      <c r="A105" s="119"/>
      <c r="B105" s="121"/>
      <c r="C105" s="121"/>
      <c r="D105" s="121"/>
      <c r="E105" s="121"/>
      <c r="F105" s="121"/>
      <c r="G105" s="121"/>
      <c r="H105" s="121"/>
      <c r="I105" s="121"/>
      <c r="J105" s="121"/>
    </row>
    <row r="106" spans="1:10" ht="15">
      <c r="A106" s="119"/>
      <c r="B106" s="121"/>
      <c r="C106" s="121"/>
      <c r="D106" s="121"/>
      <c r="E106" s="121"/>
      <c r="F106" s="121"/>
      <c r="G106" s="121"/>
      <c r="H106" s="121"/>
      <c r="I106" s="121"/>
      <c r="J106" s="121"/>
    </row>
    <row r="107" spans="1:10" ht="15">
      <c r="A107" s="119"/>
      <c r="B107" s="121"/>
      <c r="C107" s="121"/>
      <c r="D107" s="121"/>
      <c r="E107" s="121"/>
      <c r="F107" s="121"/>
      <c r="G107" s="121"/>
      <c r="H107" s="121"/>
      <c r="I107" s="121"/>
      <c r="J107" s="121"/>
    </row>
    <row r="108" spans="1:10" ht="15">
      <c r="A108" s="119"/>
      <c r="B108" s="121"/>
      <c r="C108" s="121"/>
      <c r="D108" s="121"/>
      <c r="E108" s="121"/>
      <c r="F108" s="121"/>
      <c r="G108" s="121"/>
      <c r="H108" s="121"/>
      <c r="I108" s="121"/>
      <c r="J108" s="121"/>
    </row>
    <row r="109" spans="1:10" ht="15">
      <c r="A109" s="119"/>
      <c r="B109" s="121"/>
      <c r="C109" s="121"/>
      <c r="D109" s="121"/>
      <c r="E109" s="121"/>
      <c r="F109" s="121"/>
      <c r="G109" s="121"/>
      <c r="H109" s="121"/>
      <c r="I109" s="121"/>
      <c r="J109" s="121"/>
    </row>
    <row r="110" spans="1:10" ht="15">
      <c r="A110" s="119"/>
      <c r="B110" s="119"/>
      <c r="C110" s="119"/>
      <c r="D110" s="119"/>
      <c r="E110" s="119"/>
      <c r="F110" s="119"/>
      <c r="G110" s="119"/>
      <c r="H110" s="119"/>
      <c r="I110" s="119"/>
      <c r="J110" s="119"/>
    </row>
    <row r="111" spans="1:10" ht="15">
      <c r="A111" s="119"/>
      <c r="B111" s="119"/>
      <c r="C111" s="119"/>
      <c r="D111" s="119"/>
      <c r="E111" s="119"/>
      <c r="F111" s="119"/>
      <c r="G111" s="119"/>
      <c r="H111" s="119"/>
      <c r="I111" s="119"/>
      <c r="J111" s="119"/>
    </row>
    <row r="112" spans="1:10" ht="15">
      <c r="A112" s="119"/>
      <c r="B112" s="121"/>
      <c r="C112" s="121"/>
      <c r="D112" s="121"/>
      <c r="E112" s="121"/>
      <c r="F112" s="121"/>
      <c r="G112" s="121"/>
      <c r="H112" s="119"/>
      <c r="I112" s="119"/>
      <c r="J112" s="119"/>
    </row>
    <row r="113" spans="1:10" ht="15">
      <c r="A113" s="119"/>
      <c r="B113" s="121"/>
      <c r="C113" s="121"/>
      <c r="D113" s="121"/>
      <c r="E113" s="121"/>
      <c r="F113" s="121"/>
      <c r="G113" s="121"/>
      <c r="H113" s="119"/>
      <c r="I113" s="119"/>
      <c r="J113" s="119"/>
    </row>
    <row r="114" spans="1:10" ht="15">
      <c r="A114" s="119"/>
      <c r="B114" s="119"/>
      <c r="C114" s="119"/>
      <c r="D114" s="119"/>
      <c r="E114" s="119"/>
      <c r="F114" s="119"/>
      <c r="G114" s="119"/>
      <c r="H114" s="119"/>
      <c r="I114" s="119"/>
      <c r="J114" s="119"/>
    </row>
    <row r="115" spans="1:10" ht="15">
      <c r="A115" s="119"/>
      <c r="B115" s="119"/>
      <c r="C115" s="119"/>
      <c r="D115" s="119"/>
      <c r="E115" s="119"/>
      <c r="F115" s="119"/>
      <c r="G115" s="119"/>
      <c r="H115" s="119"/>
      <c r="I115" s="119"/>
      <c r="J115" s="119"/>
    </row>
    <row r="116" spans="1:10" ht="15">
      <c r="A116" s="119"/>
      <c r="B116" s="119"/>
      <c r="C116" s="119"/>
      <c r="D116" s="119"/>
      <c r="E116" s="119"/>
      <c r="F116" s="119"/>
      <c r="G116" s="119"/>
      <c r="H116" s="119"/>
      <c r="I116" s="119"/>
      <c r="J116" s="119"/>
    </row>
    <row r="121" spans="1:10" ht="15.75">
      <c r="C121" s="122"/>
    </row>
    <row r="122" spans="1:10" ht="15.75">
      <c r="C122" s="122"/>
    </row>
    <row r="123" spans="1:10" ht="15.75">
      <c r="C123" s="122"/>
    </row>
    <row r="124" spans="1:10" ht="15.75">
      <c r="C124" s="122"/>
    </row>
    <row r="125" spans="1:10" ht="15.75">
      <c r="C125" s="122"/>
    </row>
    <row r="126" spans="1:10" ht="15.75">
      <c r="C126" s="122"/>
    </row>
  </sheetData>
  <mergeCells count="7">
    <mergeCell ref="A99:J99"/>
    <mergeCell ref="A1:J1"/>
    <mergeCell ref="A2:A3"/>
    <mergeCell ref="D2:J2"/>
    <mergeCell ref="A47:J47"/>
    <mergeCell ref="A48:A49"/>
    <mergeCell ref="D48:J48"/>
  </mergeCells>
  <pageMargins left="0.7" right="0.7" top="0.75" bottom="0.75" header="0.3" footer="0.3"/>
  <pageSetup scale="67" orientation="portrait" horizontalDpi="1200" verticalDpi="1200" r:id="rId1"/>
  <rowBreaks count="1" manualBreakCount="1">
    <brk id="46" max="9" man="1"/>
  </rowBreaks>
  <ignoredErrors>
    <ignoredError sqref="B4:J4"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BCB2C-A2D6-4BCA-A65F-6606A4366D1B}">
  <dimension ref="A1:L129"/>
  <sheetViews>
    <sheetView zoomScaleNormal="100" zoomScaleSheetLayoutView="100" workbookViewId="0">
      <selection activeCell="M1" sqref="M1"/>
    </sheetView>
  </sheetViews>
  <sheetFormatPr defaultColWidth="9.140625" defaultRowHeight="12.75"/>
  <cols>
    <col min="1" max="1" width="36.7109375" style="63" customWidth="1"/>
    <col min="2" max="10" width="10.5703125" style="63" customWidth="1"/>
    <col min="11" max="16384" width="9.140625" style="63"/>
  </cols>
  <sheetData>
    <row r="1" spans="1:10" ht="13.5" thickBot="1">
      <c r="A1" s="189" t="s">
        <v>230</v>
      </c>
      <c r="B1" s="189"/>
      <c r="C1" s="189"/>
      <c r="D1" s="189"/>
      <c r="E1" s="189"/>
      <c r="F1" s="189"/>
      <c r="G1" s="189"/>
      <c r="H1" s="189"/>
      <c r="I1" s="189"/>
      <c r="J1" s="189"/>
    </row>
    <row r="2" spans="1:10" ht="13.5" thickTop="1">
      <c r="A2" s="184" t="s">
        <v>53</v>
      </c>
      <c r="B2" s="64" t="s">
        <v>54</v>
      </c>
      <c r="C2" s="64" t="s">
        <v>55</v>
      </c>
      <c r="D2" s="186" t="s">
        <v>56</v>
      </c>
      <c r="E2" s="187"/>
      <c r="F2" s="187"/>
      <c r="G2" s="187"/>
      <c r="H2" s="187"/>
      <c r="I2" s="187"/>
      <c r="J2" s="187"/>
    </row>
    <row r="3" spans="1:10">
      <c r="A3" s="185"/>
      <c r="B3" s="96">
        <f>'Table 2 - USA'!B3</f>
        <v>2023</v>
      </c>
      <c r="C3" s="96">
        <f>'Table 2 - USA'!C3</f>
        <v>2024</v>
      </c>
      <c r="D3" s="96">
        <f>'Table 2 - USA'!D3</f>
        <v>2025</v>
      </c>
      <c r="E3" s="96">
        <f>'Table 2 - USA'!E3</f>
        <v>2026</v>
      </c>
      <c r="F3" s="96">
        <f>'Table 2 - USA'!F3</f>
        <v>2027</v>
      </c>
      <c r="G3" s="96">
        <f>'Table 2 - USA'!G3</f>
        <v>2028</v>
      </c>
      <c r="H3" s="96">
        <f>'Table 2 - USA'!H3</f>
        <v>2029</v>
      </c>
      <c r="I3" s="96">
        <f>'Table 2 - USA'!I3</f>
        <v>2030</v>
      </c>
      <c r="J3" s="97">
        <f>'Table 2 - USA'!J3</f>
        <v>2031</v>
      </c>
    </row>
    <row r="4" spans="1:10">
      <c r="A4" s="108"/>
      <c r="B4" s="71" t="s">
        <v>24</v>
      </c>
      <c r="C4" s="71" t="s">
        <v>25</v>
      </c>
      <c r="D4" s="72" t="s">
        <v>26</v>
      </c>
      <c r="E4" s="71" t="s">
        <v>27</v>
      </c>
      <c r="F4" s="71" t="s">
        <v>28</v>
      </c>
      <c r="G4" s="71" t="s">
        <v>29</v>
      </c>
      <c r="H4" s="71" t="s">
        <v>30</v>
      </c>
      <c r="I4" s="71" t="s">
        <v>31</v>
      </c>
      <c r="J4" s="73" t="s">
        <v>32</v>
      </c>
    </row>
    <row r="5" spans="1:10">
      <c r="A5" s="74" t="s">
        <v>200</v>
      </c>
      <c r="B5" s="110">
        <v>34597419.553756997</v>
      </c>
      <c r="C5" s="110">
        <v>35926000</v>
      </c>
      <c r="D5" s="110">
        <v>36505900</v>
      </c>
      <c r="E5" s="110">
        <v>37066200</v>
      </c>
      <c r="F5" s="110">
        <v>37608900</v>
      </c>
      <c r="G5" s="110">
        <v>38137700</v>
      </c>
      <c r="H5" s="110">
        <v>38653100</v>
      </c>
      <c r="I5" s="110">
        <v>39153600</v>
      </c>
      <c r="J5" s="110">
        <v>39648600</v>
      </c>
    </row>
    <row r="6" spans="1:10">
      <c r="A6" s="80" t="s">
        <v>60</v>
      </c>
      <c r="B6" s="111">
        <v>31101985</v>
      </c>
      <c r="C6" s="111">
        <v>31784200</v>
      </c>
      <c r="D6" s="111">
        <v>32305300</v>
      </c>
      <c r="E6" s="111">
        <v>32761800</v>
      </c>
      <c r="F6" s="111">
        <v>33201400</v>
      </c>
      <c r="G6" s="111">
        <v>33627200</v>
      </c>
      <c r="H6" s="111">
        <v>34040600</v>
      </c>
      <c r="I6" s="111">
        <v>34439600</v>
      </c>
      <c r="J6" s="111">
        <v>34833700</v>
      </c>
    </row>
    <row r="7" spans="1:10">
      <c r="A7" s="80" t="s">
        <v>201</v>
      </c>
      <c r="B7" s="111">
        <v>31101979</v>
      </c>
      <c r="C7" s="111">
        <v>31784200</v>
      </c>
      <c r="D7" s="111">
        <v>32305300</v>
      </c>
      <c r="E7" s="111">
        <v>32761800</v>
      </c>
      <c r="F7" s="111">
        <v>33201400</v>
      </c>
      <c r="G7" s="111">
        <v>33627200</v>
      </c>
      <c r="H7" s="111">
        <v>34040600</v>
      </c>
      <c r="I7" s="111">
        <v>34439600</v>
      </c>
      <c r="J7" s="111">
        <v>34833700</v>
      </c>
    </row>
    <row r="8" spans="1:10" s="83" customFormat="1">
      <c r="A8" s="77" t="s">
        <v>202</v>
      </c>
      <c r="B8" s="112">
        <v>31101979</v>
      </c>
      <c r="C8" s="112">
        <v>31784200</v>
      </c>
      <c r="D8" s="113">
        <v>32305300</v>
      </c>
      <c r="E8" s="113">
        <v>32761800</v>
      </c>
      <c r="F8" s="113">
        <v>33201400</v>
      </c>
      <c r="G8" s="113">
        <v>33627200</v>
      </c>
      <c r="H8" s="113">
        <v>34040600</v>
      </c>
      <c r="I8" s="113">
        <v>34439600</v>
      </c>
      <c r="J8" s="114">
        <v>34833700</v>
      </c>
    </row>
    <row r="9" spans="1:10">
      <c r="A9" s="84" t="s">
        <v>63</v>
      </c>
      <c r="B9" s="112">
        <v>636</v>
      </c>
      <c r="C9" s="112">
        <v>0</v>
      </c>
      <c r="D9" s="113">
        <v>0</v>
      </c>
      <c r="E9" s="113">
        <v>0</v>
      </c>
      <c r="F9" s="113">
        <v>0</v>
      </c>
      <c r="G9" s="113">
        <v>0</v>
      </c>
      <c r="H9" s="113">
        <v>0</v>
      </c>
      <c r="I9" s="113">
        <v>0</v>
      </c>
      <c r="J9" s="114">
        <v>0</v>
      </c>
    </row>
    <row r="10" spans="1:10">
      <c r="A10" s="84" t="s">
        <v>64</v>
      </c>
      <c r="B10" s="112">
        <v>31101343</v>
      </c>
      <c r="C10" s="112">
        <v>31784200</v>
      </c>
      <c r="D10" s="113">
        <v>32305300</v>
      </c>
      <c r="E10" s="113">
        <v>32761800</v>
      </c>
      <c r="F10" s="113">
        <v>33201400</v>
      </c>
      <c r="G10" s="113">
        <v>33627200</v>
      </c>
      <c r="H10" s="113">
        <v>34040600</v>
      </c>
      <c r="I10" s="113">
        <v>34439600</v>
      </c>
      <c r="J10" s="114">
        <v>34833700</v>
      </c>
    </row>
    <row r="11" spans="1:10">
      <c r="A11" s="86" t="s">
        <v>65</v>
      </c>
      <c r="B11" s="112">
        <v>12997172</v>
      </c>
      <c r="C11" s="112">
        <v>13564500</v>
      </c>
      <c r="D11" s="112">
        <v>13914500</v>
      </c>
      <c r="E11" s="112">
        <v>14243800</v>
      </c>
      <c r="F11" s="112">
        <v>14571700</v>
      </c>
      <c r="G11" s="112">
        <v>14918000</v>
      </c>
      <c r="H11" s="112">
        <v>15250800</v>
      </c>
      <c r="I11" s="112">
        <v>15578100</v>
      </c>
      <c r="J11" s="112">
        <v>15894100</v>
      </c>
    </row>
    <row r="12" spans="1:10">
      <c r="A12" s="86" t="s">
        <v>66</v>
      </c>
      <c r="B12" s="112">
        <v>18104171</v>
      </c>
      <c r="C12" s="112">
        <v>18219700</v>
      </c>
      <c r="D12" s="112">
        <v>18390800</v>
      </c>
      <c r="E12" s="112">
        <v>18518000</v>
      </c>
      <c r="F12" s="112">
        <v>18629700</v>
      </c>
      <c r="G12" s="112">
        <v>18709300</v>
      </c>
      <c r="H12" s="112">
        <v>18789800</v>
      </c>
      <c r="I12" s="112">
        <v>18861500</v>
      </c>
      <c r="J12" s="112">
        <v>18939600</v>
      </c>
    </row>
    <row r="13" spans="1:10">
      <c r="A13" s="77" t="s">
        <v>67</v>
      </c>
      <c r="B13" s="112">
        <v>0</v>
      </c>
      <c r="C13" s="112">
        <v>0</v>
      </c>
      <c r="D13" s="113">
        <v>0</v>
      </c>
      <c r="E13" s="113">
        <v>0</v>
      </c>
      <c r="F13" s="113">
        <v>0</v>
      </c>
      <c r="G13" s="113">
        <v>0</v>
      </c>
      <c r="H13" s="113">
        <v>0</v>
      </c>
      <c r="I13" s="113">
        <v>0</v>
      </c>
      <c r="J13" s="114">
        <v>0</v>
      </c>
    </row>
    <row r="14" spans="1:10">
      <c r="A14" s="84" t="s">
        <v>68</v>
      </c>
      <c r="B14" s="112">
        <v>0</v>
      </c>
      <c r="C14" s="112">
        <v>0</v>
      </c>
      <c r="D14" s="113">
        <v>0</v>
      </c>
      <c r="E14" s="113">
        <v>0</v>
      </c>
      <c r="F14" s="113">
        <v>0</v>
      </c>
      <c r="G14" s="113">
        <v>0</v>
      </c>
      <c r="H14" s="113">
        <v>0</v>
      </c>
      <c r="I14" s="113">
        <v>0</v>
      </c>
      <c r="J14" s="114">
        <v>0</v>
      </c>
    </row>
    <row r="15" spans="1:10">
      <c r="A15" s="77" t="s">
        <v>69</v>
      </c>
      <c r="B15" s="112">
        <v>0</v>
      </c>
      <c r="C15" s="112">
        <v>0</v>
      </c>
      <c r="D15" s="113">
        <v>0</v>
      </c>
      <c r="E15" s="113">
        <v>0</v>
      </c>
      <c r="F15" s="113">
        <v>0</v>
      </c>
      <c r="G15" s="113">
        <v>0</v>
      </c>
      <c r="H15" s="113">
        <v>0</v>
      </c>
      <c r="I15" s="113">
        <v>0</v>
      </c>
      <c r="J15" s="114">
        <v>0</v>
      </c>
    </row>
    <row r="16" spans="1:10">
      <c r="A16" s="84" t="s">
        <v>70</v>
      </c>
      <c r="B16" s="112">
        <v>0</v>
      </c>
      <c r="C16" s="112">
        <v>0</v>
      </c>
      <c r="D16" s="113">
        <v>0</v>
      </c>
      <c r="E16" s="113">
        <v>0</v>
      </c>
      <c r="F16" s="113">
        <v>0</v>
      </c>
      <c r="G16" s="113">
        <v>0</v>
      </c>
      <c r="H16" s="113">
        <v>0</v>
      </c>
      <c r="I16" s="113">
        <v>0</v>
      </c>
      <c r="J16" s="114">
        <v>0</v>
      </c>
    </row>
    <row r="17" spans="1:10">
      <c r="A17" s="80" t="s">
        <v>71</v>
      </c>
      <c r="B17" s="111">
        <v>10</v>
      </c>
      <c r="C17" s="111">
        <v>0</v>
      </c>
      <c r="D17" s="111">
        <v>0</v>
      </c>
      <c r="E17" s="111">
        <v>0</v>
      </c>
      <c r="F17" s="111">
        <v>0</v>
      </c>
      <c r="G17" s="111">
        <v>0</v>
      </c>
      <c r="H17" s="111">
        <v>0</v>
      </c>
      <c r="I17" s="111">
        <v>0</v>
      </c>
      <c r="J17" s="111">
        <v>0</v>
      </c>
    </row>
    <row r="18" spans="1:10">
      <c r="A18" s="77" t="s">
        <v>72</v>
      </c>
      <c r="B18" s="112">
        <v>10</v>
      </c>
      <c r="C18" s="112">
        <v>0</v>
      </c>
      <c r="D18" s="113">
        <v>0</v>
      </c>
      <c r="E18" s="113">
        <v>0</v>
      </c>
      <c r="F18" s="113">
        <v>0</v>
      </c>
      <c r="G18" s="113">
        <v>0</v>
      </c>
      <c r="H18" s="113">
        <v>0</v>
      </c>
      <c r="I18" s="113">
        <v>0</v>
      </c>
      <c r="J18" s="114">
        <v>0</v>
      </c>
    </row>
    <row r="19" spans="1:10">
      <c r="A19" s="77" t="s">
        <v>73</v>
      </c>
      <c r="B19" s="112">
        <v>0</v>
      </c>
      <c r="C19" s="112">
        <v>0</v>
      </c>
      <c r="D19" s="113">
        <v>0</v>
      </c>
      <c r="E19" s="113">
        <v>0</v>
      </c>
      <c r="F19" s="113">
        <v>0</v>
      </c>
      <c r="G19" s="113">
        <v>0</v>
      </c>
      <c r="H19" s="113">
        <v>0</v>
      </c>
      <c r="I19" s="113">
        <v>0</v>
      </c>
      <c r="J19" s="114">
        <v>0</v>
      </c>
    </row>
    <row r="20" spans="1:10">
      <c r="A20" s="80" t="s">
        <v>74</v>
      </c>
      <c r="B20" s="111">
        <v>0</v>
      </c>
      <c r="C20" s="111">
        <v>0</v>
      </c>
      <c r="D20" s="115">
        <v>0</v>
      </c>
      <c r="E20" s="115">
        <v>0</v>
      </c>
      <c r="F20" s="115">
        <v>0</v>
      </c>
      <c r="G20" s="115">
        <v>0</v>
      </c>
      <c r="H20" s="115">
        <v>0</v>
      </c>
      <c r="I20" s="115">
        <v>0</v>
      </c>
      <c r="J20" s="116">
        <v>0</v>
      </c>
    </row>
    <row r="21" spans="1:10">
      <c r="A21" s="77" t="s">
        <v>75</v>
      </c>
      <c r="B21" s="112">
        <v>0</v>
      </c>
      <c r="C21" s="112">
        <v>0</v>
      </c>
      <c r="D21" s="113">
        <v>0</v>
      </c>
      <c r="E21" s="113">
        <v>0</v>
      </c>
      <c r="F21" s="113">
        <v>0</v>
      </c>
      <c r="G21" s="113">
        <v>0</v>
      </c>
      <c r="H21" s="113">
        <v>0</v>
      </c>
      <c r="I21" s="113">
        <v>0</v>
      </c>
      <c r="J21" s="114">
        <v>0</v>
      </c>
    </row>
    <row r="22" spans="1:10">
      <c r="A22" s="77" t="s">
        <v>76</v>
      </c>
      <c r="B22" s="112">
        <v>0</v>
      </c>
      <c r="C22" s="112">
        <v>0</v>
      </c>
      <c r="D22" s="113">
        <v>0</v>
      </c>
      <c r="E22" s="113">
        <v>0</v>
      </c>
      <c r="F22" s="113">
        <v>0</v>
      </c>
      <c r="G22" s="113">
        <v>0</v>
      </c>
      <c r="H22" s="113">
        <v>0</v>
      </c>
      <c r="I22" s="113">
        <v>0</v>
      </c>
      <c r="J22" s="114">
        <v>0</v>
      </c>
    </row>
    <row r="23" spans="1:10">
      <c r="A23" s="80" t="s">
        <v>77</v>
      </c>
      <c r="B23" s="111">
        <v>0</v>
      </c>
      <c r="C23" s="111">
        <v>0</v>
      </c>
      <c r="D23" s="115">
        <v>0</v>
      </c>
      <c r="E23" s="115">
        <v>0</v>
      </c>
      <c r="F23" s="115">
        <v>0</v>
      </c>
      <c r="G23" s="115">
        <v>0</v>
      </c>
      <c r="H23" s="115">
        <v>0</v>
      </c>
      <c r="I23" s="115">
        <v>0</v>
      </c>
      <c r="J23" s="116">
        <v>0</v>
      </c>
    </row>
    <row r="24" spans="1:10">
      <c r="A24" s="80" t="s">
        <v>203</v>
      </c>
      <c r="B24" s="111">
        <v>0</v>
      </c>
      <c r="C24" s="111">
        <v>0</v>
      </c>
      <c r="D24" s="115">
        <v>0</v>
      </c>
      <c r="E24" s="115">
        <v>0</v>
      </c>
      <c r="F24" s="115">
        <v>0</v>
      </c>
      <c r="G24" s="115">
        <v>0</v>
      </c>
      <c r="H24" s="115">
        <v>0</v>
      </c>
      <c r="I24" s="115">
        <v>0</v>
      </c>
      <c r="J24" s="116">
        <v>0</v>
      </c>
    </row>
    <row r="25" spans="1:10">
      <c r="A25" s="77" t="s">
        <v>79</v>
      </c>
      <c r="B25" s="112">
        <v>0</v>
      </c>
      <c r="C25" s="112">
        <v>0</v>
      </c>
      <c r="D25" s="113">
        <v>0</v>
      </c>
      <c r="E25" s="113">
        <v>0</v>
      </c>
      <c r="F25" s="113">
        <v>0</v>
      </c>
      <c r="G25" s="113">
        <v>0</v>
      </c>
      <c r="H25" s="113">
        <v>0</v>
      </c>
      <c r="I25" s="113">
        <v>0</v>
      </c>
      <c r="J25" s="114">
        <v>0</v>
      </c>
    </row>
    <row r="26" spans="1:10">
      <c r="A26" s="77" t="s">
        <v>80</v>
      </c>
      <c r="B26" s="112">
        <v>0</v>
      </c>
      <c r="C26" s="112">
        <v>0</v>
      </c>
      <c r="D26" s="113">
        <v>0</v>
      </c>
      <c r="E26" s="113">
        <v>0</v>
      </c>
      <c r="F26" s="113">
        <v>0</v>
      </c>
      <c r="G26" s="113">
        <v>0</v>
      </c>
      <c r="H26" s="113">
        <v>0</v>
      </c>
      <c r="I26" s="113">
        <v>0</v>
      </c>
      <c r="J26" s="114">
        <v>0</v>
      </c>
    </row>
    <row r="27" spans="1:10" s="83" customFormat="1">
      <c r="A27" s="80" t="s">
        <v>204</v>
      </c>
      <c r="B27" s="111">
        <v>0</v>
      </c>
      <c r="C27" s="111">
        <v>0</v>
      </c>
      <c r="D27" s="115">
        <v>0</v>
      </c>
      <c r="E27" s="115">
        <v>0</v>
      </c>
      <c r="F27" s="115">
        <v>0</v>
      </c>
      <c r="G27" s="115">
        <v>0</v>
      </c>
      <c r="H27" s="115">
        <v>0</v>
      </c>
      <c r="I27" s="115">
        <v>0</v>
      </c>
      <c r="J27" s="116">
        <v>0</v>
      </c>
    </row>
    <row r="28" spans="1:10" s="83" customFormat="1">
      <c r="A28" s="88" t="s">
        <v>82</v>
      </c>
      <c r="B28" s="111">
        <v>0</v>
      </c>
      <c r="C28" s="111">
        <v>0</v>
      </c>
      <c r="D28" s="115">
        <v>0</v>
      </c>
      <c r="E28" s="115">
        <v>0</v>
      </c>
      <c r="F28" s="115">
        <v>0</v>
      </c>
      <c r="G28" s="115">
        <v>0</v>
      </c>
      <c r="H28" s="115">
        <v>0</v>
      </c>
      <c r="I28" s="115">
        <v>0</v>
      </c>
      <c r="J28" s="116">
        <v>0</v>
      </c>
    </row>
    <row r="29" spans="1:10" s="83" customFormat="1">
      <c r="A29" s="88" t="s">
        <v>83</v>
      </c>
      <c r="B29" s="111">
        <v>0</v>
      </c>
      <c r="C29" s="111">
        <v>0</v>
      </c>
      <c r="D29" s="115">
        <v>0</v>
      </c>
      <c r="E29" s="115">
        <v>0</v>
      </c>
      <c r="F29" s="115">
        <v>0</v>
      </c>
      <c r="G29" s="115">
        <v>0</v>
      </c>
      <c r="H29" s="115">
        <v>0</v>
      </c>
      <c r="I29" s="115">
        <v>0</v>
      </c>
      <c r="J29" s="116">
        <v>0</v>
      </c>
    </row>
    <row r="30" spans="1:10">
      <c r="A30" s="77" t="s">
        <v>84</v>
      </c>
      <c r="B30" s="112">
        <v>0</v>
      </c>
      <c r="C30" s="112">
        <v>0</v>
      </c>
      <c r="D30" s="113">
        <v>0</v>
      </c>
      <c r="E30" s="113">
        <v>0</v>
      </c>
      <c r="F30" s="113">
        <v>0</v>
      </c>
      <c r="G30" s="113">
        <v>0</v>
      </c>
      <c r="H30" s="113">
        <v>0</v>
      </c>
      <c r="I30" s="113">
        <v>0</v>
      </c>
      <c r="J30" s="114">
        <v>0</v>
      </c>
    </row>
    <row r="31" spans="1:10">
      <c r="A31" s="84" t="s">
        <v>85</v>
      </c>
      <c r="B31" s="112">
        <v>0</v>
      </c>
      <c r="C31" s="112">
        <v>0</v>
      </c>
      <c r="D31" s="113">
        <v>0</v>
      </c>
      <c r="E31" s="113">
        <v>0</v>
      </c>
      <c r="F31" s="113">
        <v>0</v>
      </c>
      <c r="G31" s="113">
        <v>0</v>
      </c>
      <c r="H31" s="113">
        <v>0</v>
      </c>
      <c r="I31" s="113">
        <v>0</v>
      </c>
      <c r="J31" s="114">
        <v>0</v>
      </c>
    </row>
    <row r="32" spans="1:10">
      <c r="A32" s="84" t="s">
        <v>86</v>
      </c>
      <c r="B32" s="112">
        <v>0</v>
      </c>
      <c r="C32" s="112">
        <v>0</v>
      </c>
      <c r="D32" s="113">
        <v>0</v>
      </c>
      <c r="E32" s="113">
        <v>0</v>
      </c>
      <c r="F32" s="113">
        <v>0</v>
      </c>
      <c r="G32" s="113">
        <v>0</v>
      </c>
      <c r="H32" s="113">
        <v>0</v>
      </c>
      <c r="I32" s="113">
        <v>0</v>
      </c>
      <c r="J32" s="114">
        <v>0</v>
      </c>
    </row>
    <row r="33" spans="1:10">
      <c r="A33" s="77" t="s">
        <v>87</v>
      </c>
      <c r="B33" s="112">
        <v>0</v>
      </c>
      <c r="C33" s="112">
        <v>0</v>
      </c>
      <c r="D33" s="113">
        <v>0</v>
      </c>
      <c r="E33" s="113">
        <v>0</v>
      </c>
      <c r="F33" s="113">
        <v>0</v>
      </c>
      <c r="G33" s="113">
        <v>0</v>
      </c>
      <c r="H33" s="113">
        <v>0</v>
      </c>
      <c r="I33" s="113">
        <v>0</v>
      </c>
      <c r="J33" s="114">
        <v>0</v>
      </c>
    </row>
    <row r="34" spans="1:10">
      <c r="A34" s="84" t="s">
        <v>88</v>
      </c>
      <c r="B34" s="112">
        <v>0</v>
      </c>
      <c r="C34" s="112">
        <v>0</v>
      </c>
      <c r="D34" s="113">
        <v>0</v>
      </c>
      <c r="E34" s="113">
        <v>0</v>
      </c>
      <c r="F34" s="113">
        <v>0</v>
      </c>
      <c r="G34" s="113">
        <v>0</v>
      </c>
      <c r="H34" s="113">
        <v>0</v>
      </c>
      <c r="I34" s="113">
        <v>0</v>
      </c>
      <c r="J34" s="114">
        <v>0</v>
      </c>
    </row>
    <row r="35" spans="1:10">
      <c r="A35" s="84" t="s">
        <v>89</v>
      </c>
      <c r="B35" s="112">
        <v>0</v>
      </c>
      <c r="C35" s="112">
        <v>0</v>
      </c>
      <c r="D35" s="113">
        <v>0</v>
      </c>
      <c r="E35" s="113">
        <v>0</v>
      </c>
      <c r="F35" s="113">
        <v>0</v>
      </c>
      <c r="G35" s="113">
        <v>0</v>
      </c>
      <c r="H35" s="113">
        <v>0</v>
      </c>
      <c r="I35" s="113">
        <v>0</v>
      </c>
      <c r="J35" s="114">
        <v>0</v>
      </c>
    </row>
    <row r="36" spans="1:10">
      <c r="A36" s="77" t="s">
        <v>90</v>
      </c>
      <c r="B36" s="112">
        <v>0</v>
      </c>
      <c r="C36" s="112">
        <v>0</v>
      </c>
      <c r="D36" s="113">
        <v>0</v>
      </c>
      <c r="E36" s="113">
        <v>0</v>
      </c>
      <c r="F36" s="113">
        <v>0</v>
      </c>
      <c r="G36" s="113">
        <v>0</v>
      </c>
      <c r="H36" s="113">
        <v>0</v>
      </c>
      <c r="I36" s="113">
        <v>0</v>
      </c>
      <c r="J36" s="114">
        <v>0</v>
      </c>
    </row>
    <row r="37" spans="1:10">
      <c r="A37" s="77" t="s">
        <v>91</v>
      </c>
      <c r="B37" s="112">
        <v>0</v>
      </c>
      <c r="C37" s="112">
        <v>0</v>
      </c>
      <c r="D37" s="113">
        <v>0</v>
      </c>
      <c r="E37" s="113">
        <v>0</v>
      </c>
      <c r="F37" s="113">
        <v>0</v>
      </c>
      <c r="G37" s="113">
        <v>0</v>
      </c>
      <c r="H37" s="113">
        <v>0</v>
      </c>
      <c r="I37" s="113">
        <v>0</v>
      </c>
      <c r="J37" s="114">
        <v>0</v>
      </c>
    </row>
    <row r="38" spans="1:10">
      <c r="A38" s="77" t="s">
        <v>92</v>
      </c>
      <c r="B38" s="112">
        <v>0</v>
      </c>
      <c r="C38" s="112">
        <v>0</v>
      </c>
      <c r="D38" s="113">
        <v>0</v>
      </c>
      <c r="E38" s="113">
        <v>0</v>
      </c>
      <c r="F38" s="113">
        <v>0</v>
      </c>
      <c r="G38" s="113">
        <v>0</v>
      </c>
      <c r="H38" s="113">
        <v>0</v>
      </c>
      <c r="I38" s="113">
        <v>0</v>
      </c>
      <c r="J38" s="114">
        <v>0</v>
      </c>
    </row>
    <row r="39" spans="1:10">
      <c r="A39" s="77" t="s">
        <v>93</v>
      </c>
      <c r="B39" s="112">
        <v>0</v>
      </c>
      <c r="C39" s="112">
        <v>0</v>
      </c>
      <c r="D39" s="113">
        <v>0</v>
      </c>
      <c r="E39" s="113">
        <v>0</v>
      </c>
      <c r="F39" s="113">
        <v>0</v>
      </c>
      <c r="G39" s="113">
        <v>0</v>
      </c>
      <c r="H39" s="113">
        <v>0</v>
      </c>
      <c r="I39" s="113">
        <v>0</v>
      </c>
      <c r="J39" s="114">
        <v>0</v>
      </c>
    </row>
    <row r="40" spans="1:10">
      <c r="A40" s="84" t="s">
        <v>205</v>
      </c>
      <c r="B40" s="112">
        <v>0</v>
      </c>
      <c r="C40" s="112">
        <v>0</v>
      </c>
      <c r="D40" s="113">
        <v>0</v>
      </c>
      <c r="E40" s="113">
        <v>0</v>
      </c>
      <c r="F40" s="113">
        <v>0</v>
      </c>
      <c r="G40" s="113">
        <v>0</v>
      </c>
      <c r="H40" s="113">
        <v>0</v>
      </c>
      <c r="I40" s="113">
        <v>0</v>
      </c>
      <c r="J40" s="114">
        <v>0</v>
      </c>
    </row>
    <row r="41" spans="1:10">
      <c r="A41" s="84" t="s">
        <v>206</v>
      </c>
      <c r="B41" s="112">
        <v>0</v>
      </c>
      <c r="C41" s="112">
        <v>0</v>
      </c>
      <c r="D41" s="113">
        <v>0</v>
      </c>
      <c r="E41" s="113">
        <v>0</v>
      </c>
      <c r="F41" s="113">
        <v>0</v>
      </c>
      <c r="G41" s="113">
        <v>0</v>
      </c>
      <c r="H41" s="113">
        <v>0</v>
      </c>
      <c r="I41" s="113">
        <v>0</v>
      </c>
      <c r="J41" s="114">
        <v>0</v>
      </c>
    </row>
    <row r="42" spans="1:10">
      <c r="A42" s="77" t="s">
        <v>207</v>
      </c>
      <c r="B42" s="112">
        <v>0</v>
      </c>
      <c r="C42" s="112">
        <v>0</v>
      </c>
      <c r="D42" s="113">
        <v>0</v>
      </c>
      <c r="E42" s="113">
        <v>0</v>
      </c>
      <c r="F42" s="113">
        <v>0</v>
      </c>
      <c r="G42" s="113">
        <v>0</v>
      </c>
      <c r="H42" s="113">
        <v>0</v>
      </c>
      <c r="I42" s="113">
        <v>0</v>
      </c>
      <c r="J42" s="114">
        <v>0</v>
      </c>
    </row>
    <row r="43" spans="1:10">
      <c r="A43" s="77" t="s">
        <v>97</v>
      </c>
      <c r="B43" s="112">
        <v>0</v>
      </c>
      <c r="C43" s="112">
        <v>0</v>
      </c>
      <c r="D43" s="113">
        <v>0</v>
      </c>
      <c r="E43" s="113">
        <v>0</v>
      </c>
      <c r="F43" s="113">
        <v>0</v>
      </c>
      <c r="G43" s="113">
        <v>0</v>
      </c>
      <c r="H43" s="113">
        <v>0</v>
      </c>
      <c r="I43" s="113">
        <v>0</v>
      </c>
      <c r="J43" s="114">
        <v>0</v>
      </c>
    </row>
    <row r="44" spans="1:10">
      <c r="A44" s="80" t="s">
        <v>98</v>
      </c>
      <c r="B44" s="111">
        <v>0</v>
      </c>
      <c r="C44" s="111">
        <v>0</v>
      </c>
      <c r="D44" s="111">
        <v>0</v>
      </c>
      <c r="E44" s="111">
        <v>0</v>
      </c>
      <c r="F44" s="111">
        <v>0</v>
      </c>
      <c r="G44" s="111">
        <v>0</v>
      </c>
      <c r="H44" s="111">
        <v>0</v>
      </c>
      <c r="I44" s="111">
        <v>0</v>
      </c>
      <c r="J44" s="111">
        <v>0</v>
      </c>
    </row>
    <row r="45" spans="1:10">
      <c r="A45" s="90" t="s">
        <v>99</v>
      </c>
      <c r="B45" s="111">
        <v>0</v>
      </c>
      <c r="C45" s="111">
        <v>0</v>
      </c>
      <c r="D45" s="111">
        <v>0</v>
      </c>
      <c r="E45" s="111">
        <v>0</v>
      </c>
      <c r="F45" s="111">
        <v>0</v>
      </c>
      <c r="G45" s="111">
        <v>0</v>
      </c>
      <c r="H45" s="111">
        <v>0</v>
      </c>
      <c r="I45" s="111">
        <v>0</v>
      </c>
      <c r="J45" s="111">
        <v>0</v>
      </c>
    </row>
    <row r="46" spans="1:10">
      <c r="A46" s="117" t="s">
        <v>51</v>
      </c>
      <c r="B46" s="118"/>
      <c r="C46" s="118"/>
      <c r="D46" s="118"/>
      <c r="E46" s="118"/>
      <c r="F46" s="118"/>
      <c r="G46" s="118"/>
      <c r="H46" s="118"/>
      <c r="I46" s="118"/>
      <c r="J46" s="118"/>
    </row>
    <row r="47" spans="1:10" ht="13.5" thickBot="1">
      <c r="A47" s="189" t="str">
        <f>_xlfn.CONCAT(A1,"—Continued")</f>
        <v>Table 6. Total Number of Returns To Be Processed for the Fresno IRS Campus—Continued</v>
      </c>
      <c r="B47" s="189"/>
      <c r="C47" s="189"/>
      <c r="D47" s="189"/>
      <c r="E47" s="189"/>
      <c r="F47" s="189"/>
      <c r="G47" s="189"/>
      <c r="H47" s="189"/>
      <c r="I47" s="189"/>
      <c r="J47" s="189"/>
    </row>
    <row r="48" spans="1:10" ht="13.5" thickTop="1">
      <c r="A48" s="184" t="s">
        <v>53</v>
      </c>
      <c r="B48" s="64" t="s">
        <v>54</v>
      </c>
      <c r="C48" s="64" t="s">
        <v>55</v>
      </c>
      <c r="D48" s="186" t="s">
        <v>56</v>
      </c>
      <c r="E48" s="187"/>
      <c r="F48" s="187"/>
      <c r="G48" s="187"/>
      <c r="H48" s="187"/>
      <c r="I48" s="187"/>
      <c r="J48" s="187"/>
    </row>
    <row r="49" spans="1:10">
      <c r="A49" s="185"/>
      <c r="B49" s="96">
        <f>B3</f>
        <v>2023</v>
      </c>
      <c r="C49" s="96">
        <f t="shared" ref="C49:J49" si="0">C3</f>
        <v>2024</v>
      </c>
      <c r="D49" s="96">
        <f t="shared" si="0"/>
        <v>2025</v>
      </c>
      <c r="E49" s="96">
        <f t="shared" si="0"/>
        <v>2026</v>
      </c>
      <c r="F49" s="96">
        <f t="shared" si="0"/>
        <v>2027</v>
      </c>
      <c r="G49" s="96">
        <f t="shared" si="0"/>
        <v>2028</v>
      </c>
      <c r="H49" s="96">
        <f t="shared" si="0"/>
        <v>2029</v>
      </c>
      <c r="I49" s="96">
        <f t="shared" si="0"/>
        <v>2030</v>
      </c>
      <c r="J49" s="97">
        <f t="shared" si="0"/>
        <v>2031</v>
      </c>
    </row>
    <row r="50" spans="1:10">
      <c r="A50" s="108"/>
      <c r="B50" s="71" t="s">
        <v>24</v>
      </c>
      <c r="C50" s="71" t="s">
        <v>25</v>
      </c>
      <c r="D50" s="72" t="s">
        <v>26</v>
      </c>
      <c r="E50" s="71" t="s">
        <v>27</v>
      </c>
      <c r="F50" s="71" t="s">
        <v>28</v>
      </c>
      <c r="G50" s="71" t="s">
        <v>29</v>
      </c>
      <c r="H50" s="71" t="s">
        <v>30</v>
      </c>
      <c r="I50" s="71" t="s">
        <v>31</v>
      </c>
      <c r="J50" s="73" t="s">
        <v>32</v>
      </c>
    </row>
    <row r="51" spans="1:10">
      <c r="A51" s="98" t="s">
        <v>100</v>
      </c>
      <c r="B51" s="111">
        <v>0</v>
      </c>
      <c r="C51" s="111">
        <v>0</v>
      </c>
      <c r="D51" s="111">
        <v>0</v>
      </c>
      <c r="E51" s="111">
        <v>0</v>
      </c>
      <c r="F51" s="111">
        <v>0</v>
      </c>
      <c r="G51" s="111">
        <v>0</v>
      </c>
      <c r="H51" s="111">
        <v>0</v>
      </c>
      <c r="I51" s="111">
        <v>0</v>
      </c>
      <c r="J51" s="111">
        <v>0</v>
      </c>
    </row>
    <row r="52" spans="1:10">
      <c r="A52" s="80" t="s">
        <v>101</v>
      </c>
      <c r="B52" s="111">
        <v>0</v>
      </c>
      <c r="C52" s="111">
        <v>0</v>
      </c>
      <c r="D52" s="111">
        <v>0</v>
      </c>
      <c r="E52" s="111">
        <v>0</v>
      </c>
      <c r="F52" s="111">
        <v>0</v>
      </c>
      <c r="G52" s="111">
        <v>0</v>
      </c>
      <c r="H52" s="111">
        <v>0</v>
      </c>
      <c r="I52" s="111">
        <v>0</v>
      </c>
      <c r="J52" s="111">
        <v>0</v>
      </c>
    </row>
    <row r="53" spans="1:10" s="83" customFormat="1">
      <c r="A53" s="80" t="s">
        <v>208</v>
      </c>
      <c r="B53" s="111">
        <v>0</v>
      </c>
      <c r="C53" s="111">
        <v>0</v>
      </c>
      <c r="D53" s="115">
        <v>0</v>
      </c>
      <c r="E53" s="115">
        <v>0</v>
      </c>
      <c r="F53" s="115">
        <v>0</v>
      </c>
      <c r="G53" s="115">
        <v>0</v>
      </c>
      <c r="H53" s="115">
        <v>0</v>
      </c>
      <c r="I53" s="115">
        <v>0</v>
      </c>
      <c r="J53" s="116">
        <v>0</v>
      </c>
    </row>
    <row r="54" spans="1:10" s="83" customFormat="1">
      <c r="A54" s="88" t="s">
        <v>103</v>
      </c>
      <c r="B54" s="111">
        <v>0</v>
      </c>
      <c r="C54" s="111">
        <v>0</v>
      </c>
      <c r="D54" s="115">
        <v>0</v>
      </c>
      <c r="E54" s="115">
        <v>0</v>
      </c>
      <c r="F54" s="115">
        <v>0</v>
      </c>
      <c r="G54" s="115">
        <v>0</v>
      </c>
      <c r="H54" s="115">
        <v>0</v>
      </c>
      <c r="I54" s="115">
        <v>0</v>
      </c>
      <c r="J54" s="116">
        <v>0</v>
      </c>
    </row>
    <row r="55" spans="1:10" s="83" customFormat="1">
      <c r="A55" s="88" t="s">
        <v>209</v>
      </c>
      <c r="B55" s="111">
        <v>0</v>
      </c>
      <c r="C55" s="111">
        <v>0</v>
      </c>
      <c r="D55" s="115">
        <v>0</v>
      </c>
      <c r="E55" s="115">
        <v>0</v>
      </c>
      <c r="F55" s="115">
        <v>0</v>
      </c>
      <c r="G55" s="115">
        <v>0</v>
      </c>
      <c r="H55" s="115">
        <v>0</v>
      </c>
      <c r="I55" s="115">
        <v>0</v>
      </c>
      <c r="J55" s="116">
        <v>0</v>
      </c>
    </row>
    <row r="56" spans="1:10">
      <c r="A56" s="77" t="s">
        <v>105</v>
      </c>
      <c r="B56" s="112">
        <v>0</v>
      </c>
      <c r="C56" s="112">
        <v>0</v>
      </c>
      <c r="D56" s="113">
        <v>0</v>
      </c>
      <c r="E56" s="113">
        <v>0</v>
      </c>
      <c r="F56" s="113">
        <v>0</v>
      </c>
      <c r="G56" s="113">
        <v>0</v>
      </c>
      <c r="H56" s="113">
        <v>0</v>
      </c>
      <c r="I56" s="113">
        <v>0</v>
      </c>
      <c r="J56" s="114">
        <v>0</v>
      </c>
    </row>
    <row r="57" spans="1:10">
      <c r="A57" s="84" t="s">
        <v>210</v>
      </c>
      <c r="B57" s="112">
        <v>0</v>
      </c>
      <c r="C57" s="112">
        <v>0</v>
      </c>
      <c r="D57" s="113">
        <v>0</v>
      </c>
      <c r="E57" s="113">
        <v>0</v>
      </c>
      <c r="F57" s="113">
        <v>0</v>
      </c>
      <c r="G57" s="113">
        <v>0</v>
      </c>
      <c r="H57" s="113">
        <v>0</v>
      </c>
      <c r="I57" s="113">
        <v>0</v>
      </c>
      <c r="J57" s="114">
        <v>0</v>
      </c>
    </row>
    <row r="58" spans="1:10">
      <c r="A58" s="77" t="s">
        <v>107</v>
      </c>
      <c r="B58" s="112">
        <v>0</v>
      </c>
      <c r="C58" s="112">
        <v>0</v>
      </c>
      <c r="D58" s="113">
        <v>0</v>
      </c>
      <c r="E58" s="113">
        <v>0</v>
      </c>
      <c r="F58" s="113">
        <v>0</v>
      </c>
      <c r="G58" s="113">
        <v>0</v>
      </c>
      <c r="H58" s="113">
        <v>0</v>
      </c>
      <c r="I58" s="113">
        <v>0</v>
      </c>
      <c r="J58" s="114">
        <v>0</v>
      </c>
    </row>
    <row r="59" spans="1:10">
      <c r="A59" s="77" t="s">
        <v>108</v>
      </c>
      <c r="B59" s="112">
        <v>0</v>
      </c>
      <c r="C59" s="112">
        <v>0</v>
      </c>
      <c r="D59" s="113">
        <v>0</v>
      </c>
      <c r="E59" s="113">
        <v>0</v>
      </c>
      <c r="F59" s="113">
        <v>0</v>
      </c>
      <c r="G59" s="113">
        <v>0</v>
      </c>
      <c r="H59" s="113">
        <v>0</v>
      </c>
      <c r="I59" s="113">
        <v>0</v>
      </c>
      <c r="J59" s="114">
        <v>0</v>
      </c>
    </row>
    <row r="60" spans="1:10">
      <c r="A60" s="84" t="s">
        <v>109</v>
      </c>
      <c r="B60" s="112">
        <v>0</v>
      </c>
      <c r="C60" s="112">
        <v>0</v>
      </c>
      <c r="D60" s="113">
        <v>0</v>
      </c>
      <c r="E60" s="113">
        <v>0</v>
      </c>
      <c r="F60" s="113">
        <v>0</v>
      </c>
      <c r="G60" s="113">
        <v>0</v>
      </c>
      <c r="H60" s="113">
        <v>0</v>
      </c>
      <c r="I60" s="113">
        <v>0</v>
      </c>
      <c r="J60" s="114">
        <v>0</v>
      </c>
    </row>
    <row r="61" spans="1:10">
      <c r="A61" s="77" t="s">
        <v>110</v>
      </c>
      <c r="B61" s="112">
        <v>0</v>
      </c>
      <c r="C61" s="112">
        <v>0</v>
      </c>
      <c r="D61" s="113">
        <v>0</v>
      </c>
      <c r="E61" s="113">
        <v>0</v>
      </c>
      <c r="F61" s="113">
        <v>0</v>
      </c>
      <c r="G61" s="113">
        <v>0</v>
      </c>
      <c r="H61" s="113">
        <v>0</v>
      </c>
      <c r="I61" s="113">
        <v>0</v>
      </c>
      <c r="J61" s="114">
        <v>0</v>
      </c>
    </row>
    <row r="62" spans="1:10">
      <c r="A62" s="77" t="s">
        <v>211</v>
      </c>
      <c r="B62" s="112">
        <v>0</v>
      </c>
      <c r="C62" s="112">
        <v>0</v>
      </c>
      <c r="D62" s="113">
        <v>0</v>
      </c>
      <c r="E62" s="113">
        <v>0</v>
      </c>
      <c r="F62" s="113">
        <v>0</v>
      </c>
      <c r="G62" s="113">
        <v>0</v>
      </c>
      <c r="H62" s="113">
        <v>0</v>
      </c>
      <c r="I62" s="113">
        <v>0</v>
      </c>
      <c r="J62" s="114">
        <v>0</v>
      </c>
    </row>
    <row r="63" spans="1:10">
      <c r="A63" s="84" t="s">
        <v>212</v>
      </c>
      <c r="B63" s="112">
        <v>0</v>
      </c>
      <c r="C63" s="112">
        <v>0</v>
      </c>
      <c r="D63" s="113">
        <v>0</v>
      </c>
      <c r="E63" s="113">
        <v>0</v>
      </c>
      <c r="F63" s="113">
        <v>0</v>
      </c>
      <c r="G63" s="113">
        <v>0</v>
      </c>
      <c r="H63" s="113">
        <v>0</v>
      </c>
      <c r="I63" s="113">
        <v>0</v>
      </c>
      <c r="J63" s="114">
        <v>0</v>
      </c>
    </row>
    <row r="64" spans="1:10">
      <c r="A64" s="84" t="s">
        <v>213</v>
      </c>
      <c r="B64" s="112">
        <v>0</v>
      </c>
      <c r="C64" s="112">
        <v>0</v>
      </c>
      <c r="D64" s="113">
        <v>0</v>
      </c>
      <c r="E64" s="113">
        <v>0</v>
      </c>
      <c r="F64" s="113">
        <v>0</v>
      </c>
      <c r="G64" s="113">
        <v>0</v>
      </c>
      <c r="H64" s="113">
        <v>0</v>
      </c>
      <c r="I64" s="113">
        <v>0</v>
      </c>
      <c r="J64" s="114">
        <v>0</v>
      </c>
    </row>
    <row r="65" spans="1:10">
      <c r="A65" s="77" t="s">
        <v>114</v>
      </c>
      <c r="B65" s="112">
        <v>0</v>
      </c>
      <c r="C65" s="112">
        <v>0</v>
      </c>
      <c r="D65" s="113">
        <v>0</v>
      </c>
      <c r="E65" s="113">
        <v>0</v>
      </c>
      <c r="F65" s="113">
        <v>0</v>
      </c>
      <c r="G65" s="113">
        <v>0</v>
      </c>
      <c r="H65" s="113">
        <v>0</v>
      </c>
      <c r="I65" s="113">
        <v>0</v>
      </c>
      <c r="J65" s="114">
        <v>0</v>
      </c>
    </row>
    <row r="66" spans="1:10">
      <c r="A66" s="84" t="s">
        <v>214</v>
      </c>
      <c r="B66" s="112">
        <v>0</v>
      </c>
      <c r="C66" s="112">
        <v>0</v>
      </c>
      <c r="D66" s="113">
        <v>0</v>
      </c>
      <c r="E66" s="113">
        <v>0</v>
      </c>
      <c r="F66" s="113">
        <v>0</v>
      </c>
      <c r="G66" s="113">
        <v>0</v>
      </c>
      <c r="H66" s="113">
        <v>0</v>
      </c>
      <c r="I66" s="113">
        <v>0</v>
      </c>
      <c r="J66" s="114">
        <v>0</v>
      </c>
    </row>
    <row r="67" spans="1:10">
      <c r="A67" s="84" t="s">
        <v>116</v>
      </c>
      <c r="B67" s="112">
        <v>0</v>
      </c>
      <c r="C67" s="112">
        <v>0</v>
      </c>
      <c r="D67" s="113">
        <v>0</v>
      </c>
      <c r="E67" s="113">
        <v>0</v>
      </c>
      <c r="F67" s="113">
        <v>0</v>
      </c>
      <c r="G67" s="113">
        <v>0</v>
      </c>
      <c r="H67" s="113">
        <v>0</v>
      </c>
      <c r="I67" s="113">
        <v>0</v>
      </c>
      <c r="J67" s="114">
        <v>0</v>
      </c>
    </row>
    <row r="68" spans="1:10">
      <c r="A68" s="77" t="s">
        <v>117</v>
      </c>
      <c r="B68" s="112">
        <v>0</v>
      </c>
      <c r="C68" s="112">
        <v>0</v>
      </c>
      <c r="D68" s="113">
        <v>0</v>
      </c>
      <c r="E68" s="113">
        <v>0</v>
      </c>
      <c r="F68" s="113">
        <v>0</v>
      </c>
      <c r="G68" s="113">
        <v>0</v>
      </c>
      <c r="H68" s="113">
        <v>0</v>
      </c>
      <c r="I68" s="113">
        <v>0</v>
      </c>
      <c r="J68" s="114">
        <v>0</v>
      </c>
    </row>
    <row r="69" spans="1:10">
      <c r="A69" s="84" t="s">
        <v>215</v>
      </c>
      <c r="B69" s="112">
        <v>0</v>
      </c>
      <c r="C69" s="112">
        <v>0</v>
      </c>
      <c r="D69" s="113">
        <v>0</v>
      </c>
      <c r="E69" s="113">
        <v>0</v>
      </c>
      <c r="F69" s="113">
        <v>0</v>
      </c>
      <c r="G69" s="113">
        <v>0</v>
      </c>
      <c r="H69" s="113">
        <v>0</v>
      </c>
      <c r="I69" s="113">
        <v>0</v>
      </c>
      <c r="J69" s="114">
        <v>0</v>
      </c>
    </row>
    <row r="70" spans="1:10">
      <c r="A70" s="84" t="s">
        <v>119</v>
      </c>
      <c r="B70" s="112">
        <v>0</v>
      </c>
      <c r="C70" s="112">
        <v>0</v>
      </c>
      <c r="D70" s="113">
        <v>0</v>
      </c>
      <c r="E70" s="113">
        <v>0</v>
      </c>
      <c r="F70" s="113">
        <v>0</v>
      </c>
      <c r="G70" s="113">
        <v>0</v>
      </c>
      <c r="H70" s="113">
        <v>0</v>
      </c>
      <c r="I70" s="113">
        <v>0</v>
      </c>
      <c r="J70" s="114">
        <v>0</v>
      </c>
    </row>
    <row r="71" spans="1:10">
      <c r="A71" s="77" t="s">
        <v>216</v>
      </c>
      <c r="B71" s="112">
        <v>0</v>
      </c>
      <c r="C71" s="112">
        <v>0</v>
      </c>
      <c r="D71" s="113">
        <v>0</v>
      </c>
      <c r="E71" s="113">
        <v>0</v>
      </c>
      <c r="F71" s="113">
        <v>0</v>
      </c>
      <c r="G71" s="113">
        <v>0</v>
      </c>
      <c r="H71" s="113">
        <v>0</v>
      </c>
      <c r="I71" s="113">
        <v>0</v>
      </c>
      <c r="J71" s="114">
        <v>0</v>
      </c>
    </row>
    <row r="72" spans="1:10">
      <c r="A72" s="80" t="s">
        <v>121</v>
      </c>
      <c r="B72" s="111">
        <v>0</v>
      </c>
      <c r="C72" s="111">
        <v>0</v>
      </c>
      <c r="D72" s="115">
        <v>0</v>
      </c>
      <c r="E72" s="115">
        <v>0</v>
      </c>
      <c r="F72" s="115">
        <v>0</v>
      </c>
      <c r="G72" s="115">
        <v>0</v>
      </c>
      <c r="H72" s="115">
        <v>0</v>
      </c>
      <c r="I72" s="115">
        <v>0</v>
      </c>
      <c r="J72" s="116">
        <v>0</v>
      </c>
    </row>
    <row r="73" spans="1:10">
      <c r="A73" s="80" t="s">
        <v>217</v>
      </c>
      <c r="B73" s="111">
        <v>0</v>
      </c>
      <c r="C73" s="111">
        <v>0</v>
      </c>
      <c r="D73" s="115">
        <v>0</v>
      </c>
      <c r="E73" s="115">
        <v>0</v>
      </c>
      <c r="F73" s="115">
        <v>0</v>
      </c>
      <c r="G73" s="115">
        <v>0</v>
      </c>
      <c r="H73" s="115">
        <v>0</v>
      </c>
      <c r="I73" s="115">
        <v>0</v>
      </c>
      <c r="J73" s="116">
        <v>0</v>
      </c>
    </row>
    <row r="74" spans="1:10">
      <c r="A74" s="80" t="s">
        <v>146</v>
      </c>
      <c r="B74" s="111">
        <v>0</v>
      </c>
      <c r="C74" s="111">
        <v>0</v>
      </c>
      <c r="D74" s="115">
        <v>0</v>
      </c>
      <c r="E74" s="115">
        <v>0</v>
      </c>
      <c r="F74" s="115">
        <v>0</v>
      </c>
      <c r="G74" s="115">
        <v>0</v>
      </c>
      <c r="H74" s="115">
        <v>0</v>
      </c>
      <c r="I74" s="115">
        <v>0</v>
      </c>
      <c r="J74" s="116">
        <v>0</v>
      </c>
    </row>
    <row r="75" spans="1:10">
      <c r="A75" s="80" t="s">
        <v>218</v>
      </c>
      <c r="B75" s="111">
        <v>0</v>
      </c>
      <c r="C75" s="111">
        <v>0</v>
      </c>
      <c r="D75" s="115">
        <v>0</v>
      </c>
      <c r="E75" s="115">
        <v>0</v>
      </c>
      <c r="F75" s="115">
        <v>0</v>
      </c>
      <c r="G75" s="115">
        <v>0</v>
      </c>
      <c r="H75" s="115">
        <v>0</v>
      </c>
      <c r="I75" s="115">
        <v>0</v>
      </c>
      <c r="J75" s="116">
        <v>0</v>
      </c>
    </row>
    <row r="76" spans="1:10">
      <c r="A76" s="80" t="s">
        <v>154</v>
      </c>
      <c r="B76" s="111">
        <v>0</v>
      </c>
      <c r="C76" s="111">
        <v>0</v>
      </c>
      <c r="D76" s="115">
        <v>0</v>
      </c>
      <c r="E76" s="115">
        <v>0</v>
      </c>
      <c r="F76" s="115">
        <v>0</v>
      </c>
      <c r="G76" s="115">
        <v>0</v>
      </c>
      <c r="H76" s="115">
        <v>0</v>
      </c>
      <c r="I76" s="115">
        <v>0</v>
      </c>
      <c r="J76" s="116">
        <v>0</v>
      </c>
    </row>
    <row r="77" spans="1:10">
      <c r="A77" s="80" t="s">
        <v>219</v>
      </c>
      <c r="B77" s="111">
        <v>0</v>
      </c>
      <c r="C77" s="111">
        <v>0</v>
      </c>
      <c r="D77" s="115">
        <v>0</v>
      </c>
      <c r="E77" s="115">
        <v>0</v>
      </c>
      <c r="F77" s="115">
        <v>0</v>
      </c>
      <c r="G77" s="115">
        <v>0</v>
      </c>
      <c r="H77" s="115">
        <v>0</v>
      </c>
      <c r="I77" s="115">
        <v>0</v>
      </c>
      <c r="J77" s="116">
        <v>0</v>
      </c>
    </row>
    <row r="78" spans="1:10">
      <c r="A78" s="80" t="s">
        <v>174</v>
      </c>
      <c r="B78" s="111">
        <v>0</v>
      </c>
      <c r="C78" s="111">
        <v>0</v>
      </c>
      <c r="D78" s="115">
        <v>0</v>
      </c>
      <c r="E78" s="115">
        <v>0</v>
      </c>
      <c r="F78" s="115">
        <v>0</v>
      </c>
      <c r="G78" s="115">
        <v>0</v>
      </c>
      <c r="H78" s="115">
        <v>0</v>
      </c>
      <c r="I78" s="115">
        <v>0</v>
      </c>
      <c r="J78" s="116">
        <v>0</v>
      </c>
    </row>
    <row r="79" spans="1:10">
      <c r="A79" s="80" t="s">
        <v>176</v>
      </c>
      <c r="B79" s="111">
        <v>0</v>
      </c>
      <c r="C79" s="111">
        <v>0</v>
      </c>
      <c r="D79" s="115">
        <v>0</v>
      </c>
      <c r="E79" s="115">
        <v>0</v>
      </c>
      <c r="F79" s="115">
        <v>0</v>
      </c>
      <c r="G79" s="115">
        <v>0</v>
      </c>
      <c r="H79" s="115">
        <v>0</v>
      </c>
      <c r="I79" s="115">
        <v>0</v>
      </c>
      <c r="J79" s="116">
        <v>0</v>
      </c>
    </row>
    <row r="80" spans="1:10">
      <c r="A80" s="80" t="s">
        <v>220</v>
      </c>
      <c r="B80" s="111">
        <v>3495434.5537569942</v>
      </c>
      <c r="C80" s="111">
        <v>4141800</v>
      </c>
      <c r="D80" s="111">
        <v>4200600</v>
      </c>
      <c r="E80" s="111">
        <v>4304400</v>
      </c>
      <c r="F80" s="111">
        <v>4407600</v>
      </c>
      <c r="G80" s="111">
        <v>4510500</v>
      </c>
      <c r="H80" s="111">
        <v>4612500</v>
      </c>
      <c r="I80" s="111">
        <v>4714000</v>
      </c>
      <c r="J80" s="111">
        <v>4814900</v>
      </c>
    </row>
    <row r="81" spans="1:12">
      <c r="A81" s="77" t="s">
        <v>221</v>
      </c>
      <c r="B81" s="112">
        <v>3495431.5532998298</v>
      </c>
      <c r="C81" s="112">
        <v>4141800</v>
      </c>
      <c r="D81" s="113">
        <v>4200600</v>
      </c>
      <c r="E81" s="113">
        <v>4304400</v>
      </c>
      <c r="F81" s="113">
        <v>4407600</v>
      </c>
      <c r="G81" s="113">
        <v>4510500</v>
      </c>
      <c r="H81" s="113">
        <v>4612500</v>
      </c>
      <c r="I81" s="113">
        <v>4714000</v>
      </c>
      <c r="J81" s="114">
        <v>4814900</v>
      </c>
    </row>
    <row r="82" spans="1:12">
      <c r="A82" s="84" t="s">
        <v>182</v>
      </c>
      <c r="B82" s="112">
        <v>2567.7885380633911</v>
      </c>
      <c r="C82" s="112">
        <v>1500</v>
      </c>
      <c r="D82" s="113">
        <v>0</v>
      </c>
      <c r="E82" s="113">
        <v>0</v>
      </c>
      <c r="F82" s="113">
        <v>0</v>
      </c>
      <c r="G82" s="113">
        <v>0</v>
      </c>
      <c r="H82" s="113">
        <v>0</v>
      </c>
      <c r="I82" s="113">
        <v>0</v>
      </c>
      <c r="J82" s="114">
        <v>0</v>
      </c>
    </row>
    <row r="83" spans="1:12">
      <c r="A83" s="84" t="s">
        <v>183</v>
      </c>
      <c r="B83" s="112">
        <v>3492863.7647617664</v>
      </c>
      <c r="C83" s="112">
        <v>4140200</v>
      </c>
      <c r="D83" s="113">
        <v>4200600</v>
      </c>
      <c r="E83" s="113">
        <v>4304400</v>
      </c>
      <c r="F83" s="113">
        <v>4407600</v>
      </c>
      <c r="G83" s="113">
        <v>4510500</v>
      </c>
      <c r="H83" s="113">
        <v>4612500</v>
      </c>
      <c r="I83" s="113">
        <v>4714000</v>
      </c>
      <c r="J83" s="114">
        <v>4814900</v>
      </c>
    </row>
    <row r="84" spans="1:12">
      <c r="A84" s="86" t="s">
        <v>222</v>
      </c>
      <c r="B84" s="112">
        <v>0</v>
      </c>
      <c r="C84" s="112">
        <v>0</v>
      </c>
      <c r="D84" s="113">
        <v>0</v>
      </c>
      <c r="E84" s="113">
        <v>0</v>
      </c>
      <c r="F84" s="113">
        <v>0</v>
      </c>
      <c r="G84" s="113">
        <v>0</v>
      </c>
      <c r="H84" s="113">
        <v>0</v>
      </c>
      <c r="I84" s="113">
        <v>0</v>
      </c>
      <c r="J84" s="114">
        <v>0</v>
      </c>
    </row>
    <row r="85" spans="1:12">
      <c r="A85" s="86" t="s">
        <v>185</v>
      </c>
      <c r="B85" s="112">
        <v>3492863.7647617664</v>
      </c>
      <c r="C85" s="112">
        <v>4140200</v>
      </c>
      <c r="D85" s="113">
        <v>4200600</v>
      </c>
      <c r="E85" s="113">
        <v>4304400</v>
      </c>
      <c r="F85" s="113">
        <v>4407600</v>
      </c>
      <c r="G85" s="113">
        <v>4510500</v>
      </c>
      <c r="H85" s="113">
        <v>4612500</v>
      </c>
      <c r="I85" s="113">
        <v>4714000</v>
      </c>
      <c r="J85" s="114">
        <v>4814900</v>
      </c>
    </row>
    <row r="86" spans="1:12">
      <c r="A86" s="77" t="s">
        <v>223</v>
      </c>
      <c r="B86" s="112">
        <v>0</v>
      </c>
      <c r="C86" s="112">
        <v>0</v>
      </c>
      <c r="D86" s="113">
        <v>0</v>
      </c>
      <c r="E86" s="113">
        <v>0</v>
      </c>
      <c r="F86" s="113">
        <v>0</v>
      </c>
      <c r="G86" s="113">
        <v>0</v>
      </c>
      <c r="H86" s="113">
        <v>0</v>
      </c>
      <c r="I86" s="113">
        <v>0</v>
      </c>
      <c r="J86" s="114">
        <v>0</v>
      </c>
    </row>
    <row r="87" spans="1:12">
      <c r="A87" s="77" t="s">
        <v>187</v>
      </c>
      <c r="B87" s="112">
        <v>0</v>
      </c>
      <c r="C87" s="112">
        <v>0</v>
      </c>
      <c r="D87" s="113">
        <v>0</v>
      </c>
      <c r="E87" s="113">
        <v>0</v>
      </c>
      <c r="F87" s="113">
        <v>0</v>
      </c>
      <c r="G87" s="113">
        <v>0</v>
      </c>
      <c r="H87" s="113">
        <v>0</v>
      </c>
      <c r="I87" s="113">
        <v>0</v>
      </c>
      <c r="J87" s="114">
        <v>0</v>
      </c>
    </row>
    <row r="88" spans="1:12">
      <c r="A88" s="77" t="s">
        <v>224</v>
      </c>
      <c r="B88" s="112">
        <v>0</v>
      </c>
      <c r="C88" s="112">
        <v>0</v>
      </c>
      <c r="D88" s="113">
        <v>0</v>
      </c>
      <c r="E88" s="113">
        <v>0</v>
      </c>
      <c r="F88" s="113">
        <v>0</v>
      </c>
      <c r="G88" s="113">
        <v>0</v>
      </c>
      <c r="H88" s="113">
        <v>0</v>
      </c>
      <c r="I88" s="113">
        <v>0</v>
      </c>
      <c r="J88" s="114">
        <v>0</v>
      </c>
    </row>
    <row r="89" spans="1:12">
      <c r="A89" s="84" t="s">
        <v>225</v>
      </c>
      <c r="B89" s="112">
        <v>0</v>
      </c>
      <c r="C89" s="112">
        <v>0</v>
      </c>
      <c r="D89" s="113">
        <v>0</v>
      </c>
      <c r="E89" s="113">
        <v>0</v>
      </c>
      <c r="F89" s="113">
        <v>0</v>
      </c>
      <c r="G89" s="113">
        <v>0</v>
      </c>
      <c r="H89" s="113">
        <v>0</v>
      </c>
      <c r="I89" s="113">
        <v>0</v>
      </c>
      <c r="J89" s="114">
        <v>0</v>
      </c>
    </row>
    <row r="90" spans="1:12">
      <c r="A90" s="84" t="s">
        <v>226</v>
      </c>
      <c r="B90" s="112">
        <v>0</v>
      </c>
      <c r="C90" s="112">
        <v>0</v>
      </c>
      <c r="D90" s="113">
        <v>0</v>
      </c>
      <c r="E90" s="113">
        <v>0</v>
      </c>
      <c r="F90" s="113">
        <v>0</v>
      </c>
      <c r="G90" s="113">
        <v>0</v>
      </c>
      <c r="H90" s="113">
        <v>0</v>
      </c>
      <c r="I90" s="113">
        <v>0</v>
      </c>
      <c r="J90" s="114">
        <v>0</v>
      </c>
    </row>
    <row r="91" spans="1:12">
      <c r="A91" s="77" t="s">
        <v>227</v>
      </c>
      <c r="B91" s="112">
        <v>0</v>
      </c>
      <c r="C91" s="112">
        <v>0</v>
      </c>
      <c r="D91" s="113">
        <v>0</v>
      </c>
      <c r="E91" s="113">
        <v>0</v>
      </c>
      <c r="F91" s="113">
        <v>0</v>
      </c>
      <c r="G91" s="113">
        <v>0</v>
      </c>
      <c r="H91" s="113">
        <v>0</v>
      </c>
      <c r="I91" s="113">
        <v>0</v>
      </c>
      <c r="J91" s="114">
        <v>0</v>
      </c>
    </row>
    <row r="92" spans="1:12">
      <c r="A92" s="84" t="s">
        <v>192</v>
      </c>
      <c r="B92" s="112">
        <v>0</v>
      </c>
      <c r="C92" s="112">
        <v>0</v>
      </c>
      <c r="D92" s="113">
        <v>0</v>
      </c>
      <c r="E92" s="113">
        <v>0</v>
      </c>
      <c r="F92" s="113">
        <v>0</v>
      </c>
      <c r="G92" s="113">
        <v>0</v>
      </c>
      <c r="H92" s="113">
        <v>0</v>
      </c>
      <c r="I92" s="113">
        <v>0</v>
      </c>
      <c r="J92" s="114">
        <v>0</v>
      </c>
    </row>
    <row r="93" spans="1:12">
      <c r="A93" s="84" t="s">
        <v>193</v>
      </c>
      <c r="B93" s="112">
        <v>0</v>
      </c>
      <c r="C93" s="112">
        <v>0</v>
      </c>
      <c r="D93" s="113">
        <v>0</v>
      </c>
      <c r="E93" s="113">
        <v>0</v>
      </c>
      <c r="F93" s="113">
        <v>0</v>
      </c>
      <c r="G93" s="113">
        <v>0</v>
      </c>
      <c r="H93" s="113">
        <v>0</v>
      </c>
      <c r="I93" s="113">
        <v>0</v>
      </c>
      <c r="J93" s="114">
        <v>0</v>
      </c>
    </row>
    <row r="94" spans="1:12">
      <c r="A94" s="77" t="s">
        <v>194</v>
      </c>
      <c r="B94" s="112">
        <v>0</v>
      </c>
      <c r="C94" s="112">
        <v>0</v>
      </c>
      <c r="D94" s="113">
        <v>0</v>
      </c>
      <c r="E94" s="113">
        <v>0</v>
      </c>
      <c r="F94" s="113">
        <v>0</v>
      </c>
      <c r="G94" s="113">
        <v>0</v>
      </c>
      <c r="H94" s="113">
        <v>0</v>
      </c>
      <c r="I94" s="113">
        <v>0</v>
      </c>
      <c r="J94" s="114">
        <v>0</v>
      </c>
    </row>
    <row r="95" spans="1:12">
      <c r="A95" s="77" t="s">
        <v>195</v>
      </c>
      <c r="B95" s="112">
        <v>0</v>
      </c>
      <c r="C95" s="112">
        <v>0</v>
      </c>
      <c r="D95" s="113">
        <v>0</v>
      </c>
      <c r="E95" s="113">
        <v>0</v>
      </c>
      <c r="F95" s="113">
        <v>0</v>
      </c>
      <c r="G95" s="113">
        <v>0</v>
      </c>
      <c r="H95" s="113">
        <v>0</v>
      </c>
      <c r="I95" s="113">
        <v>0</v>
      </c>
      <c r="J95" s="114">
        <v>0</v>
      </c>
    </row>
    <row r="96" spans="1:12">
      <c r="A96" s="77" t="s">
        <v>196</v>
      </c>
      <c r="B96" s="112">
        <v>0</v>
      </c>
      <c r="C96" s="112">
        <v>0</v>
      </c>
      <c r="D96" s="113">
        <v>0</v>
      </c>
      <c r="E96" s="113">
        <v>0</v>
      </c>
      <c r="F96" s="113">
        <v>0</v>
      </c>
      <c r="G96" s="113">
        <v>0</v>
      </c>
      <c r="H96" s="113">
        <v>0</v>
      </c>
      <c r="I96" s="113">
        <v>0</v>
      </c>
      <c r="J96" s="114">
        <v>0</v>
      </c>
      <c r="K96" s="109"/>
      <c r="L96" s="109"/>
    </row>
    <row r="97" spans="1:10">
      <c r="A97" s="77" t="s">
        <v>197</v>
      </c>
      <c r="B97" s="112">
        <v>0</v>
      </c>
      <c r="C97" s="112">
        <v>0</v>
      </c>
      <c r="D97" s="113">
        <v>0</v>
      </c>
      <c r="E97" s="113">
        <v>0</v>
      </c>
      <c r="F97" s="113">
        <v>0</v>
      </c>
      <c r="G97" s="113">
        <v>0</v>
      </c>
      <c r="H97" s="113">
        <v>0</v>
      </c>
      <c r="I97" s="113">
        <v>0</v>
      </c>
      <c r="J97" s="114">
        <v>0</v>
      </c>
    </row>
    <row r="98" spans="1:10">
      <c r="A98" s="77" t="s">
        <v>198</v>
      </c>
      <c r="B98" s="112">
        <v>0</v>
      </c>
      <c r="C98" s="112">
        <v>0</v>
      </c>
      <c r="D98" s="113">
        <v>0</v>
      </c>
      <c r="E98" s="113">
        <v>0</v>
      </c>
      <c r="F98" s="113">
        <v>0</v>
      </c>
      <c r="G98" s="113">
        <v>0</v>
      </c>
      <c r="H98" s="113">
        <v>0</v>
      </c>
      <c r="I98" s="113">
        <v>0</v>
      </c>
      <c r="J98" s="114">
        <v>0</v>
      </c>
    </row>
    <row r="99" spans="1:10" s="109" customFormat="1" ht="78.95" customHeight="1">
      <c r="A99" s="188" t="s">
        <v>336</v>
      </c>
      <c r="B99" s="188"/>
      <c r="C99" s="188"/>
      <c r="D99" s="188"/>
      <c r="E99" s="188"/>
      <c r="F99" s="188"/>
      <c r="G99" s="188"/>
      <c r="H99" s="188"/>
      <c r="I99" s="188"/>
      <c r="J99" s="188"/>
    </row>
    <row r="100" spans="1:10" ht="16.5">
      <c r="A100" s="119"/>
      <c r="B100" s="119"/>
      <c r="C100" s="119"/>
      <c r="D100" s="119"/>
      <c r="E100" s="119"/>
      <c r="F100" s="119"/>
      <c r="G100" s="119"/>
      <c r="H100" s="119"/>
      <c r="I100" s="119"/>
      <c r="J100" s="120"/>
    </row>
    <row r="101" spans="1:10" ht="16.5">
      <c r="A101" s="119"/>
      <c r="B101" s="119"/>
      <c r="C101" s="119"/>
      <c r="D101" s="119"/>
      <c r="E101" s="119"/>
      <c r="F101" s="119"/>
      <c r="G101" s="119"/>
      <c r="H101" s="119"/>
      <c r="I101" s="119"/>
      <c r="J101" s="120"/>
    </row>
    <row r="102" spans="1:10" ht="15">
      <c r="A102" s="119"/>
      <c r="B102" s="121"/>
      <c r="C102" s="121"/>
      <c r="D102" s="121"/>
      <c r="E102" s="121"/>
      <c r="F102" s="121"/>
      <c r="G102" s="121"/>
      <c r="H102" s="121"/>
      <c r="I102" s="121"/>
      <c r="J102" s="121"/>
    </row>
    <row r="103" spans="1:10" ht="15">
      <c r="A103" s="119"/>
      <c r="B103" s="121"/>
      <c r="C103" s="121"/>
      <c r="D103" s="121"/>
      <c r="E103" s="121"/>
      <c r="F103" s="121"/>
      <c r="G103" s="121"/>
      <c r="H103" s="121"/>
      <c r="I103" s="121"/>
      <c r="J103" s="121"/>
    </row>
    <row r="104" spans="1:10" ht="15">
      <c r="A104" s="119"/>
      <c r="B104" s="121"/>
      <c r="C104" s="121"/>
      <c r="D104" s="121"/>
      <c r="E104" s="121"/>
      <c r="F104" s="121"/>
      <c r="G104" s="121"/>
      <c r="H104" s="121"/>
      <c r="I104" s="121"/>
      <c r="J104" s="121"/>
    </row>
    <row r="105" spans="1:10" ht="15">
      <c r="A105" s="119"/>
      <c r="B105" s="121"/>
      <c r="C105" s="121"/>
      <c r="D105" s="121"/>
      <c r="E105" s="121"/>
      <c r="F105" s="121"/>
      <c r="G105" s="121"/>
      <c r="H105" s="121"/>
      <c r="I105" s="121"/>
      <c r="J105" s="121"/>
    </row>
    <row r="106" spans="1:10" ht="15">
      <c r="A106" s="119"/>
      <c r="B106" s="121"/>
      <c r="C106" s="121"/>
      <c r="D106" s="121"/>
      <c r="E106" s="121"/>
      <c r="F106" s="121"/>
      <c r="G106" s="121"/>
      <c r="H106" s="121"/>
      <c r="I106" s="121"/>
      <c r="J106" s="121"/>
    </row>
    <row r="107" spans="1:10" ht="15">
      <c r="A107" s="119"/>
      <c r="B107" s="121"/>
      <c r="C107" s="121"/>
      <c r="D107" s="121"/>
      <c r="E107" s="121"/>
      <c r="F107" s="121"/>
      <c r="G107" s="121"/>
      <c r="H107" s="121"/>
      <c r="I107" s="121"/>
      <c r="J107" s="121"/>
    </row>
    <row r="108" spans="1:10" ht="15">
      <c r="A108" s="119"/>
      <c r="B108" s="121"/>
      <c r="C108" s="121"/>
      <c r="D108" s="121"/>
      <c r="E108" s="121"/>
      <c r="F108" s="121"/>
      <c r="G108" s="121"/>
      <c r="H108" s="121"/>
      <c r="I108" s="121"/>
      <c r="J108" s="121"/>
    </row>
    <row r="109" spans="1:10" ht="15">
      <c r="A109" s="119"/>
      <c r="B109" s="121"/>
      <c r="C109" s="121"/>
      <c r="D109" s="121"/>
      <c r="E109" s="121"/>
      <c r="F109" s="121"/>
      <c r="G109" s="121"/>
      <c r="H109" s="121"/>
      <c r="I109" s="121"/>
      <c r="J109" s="121"/>
    </row>
    <row r="110" spans="1:10" ht="15">
      <c r="A110" s="119"/>
      <c r="B110" s="121"/>
      <c r="C110" s="121"/>
      <c r="D110" s="121"/>
      <c r="E110" s="121"/>
      <c r="F110" s="121"/>
      <c r="G110" s="121"/>
      <c r="H110" s="121"/>
      <c r="I110" s="121"/>
      <c r="J110" s="121"/>
    </row>
    <row r="111" spans="1:10" ht="15">
      <c r="A111" s="119"/>
      <c r="B111" s="121"/>
      <c r="C111" s="121"/>
      <c r="D111" s="121"/>
      <c r="E111" s="121"/>
      <c r="F111" s="121"/>
      <c r="G111" s="121"/>
      <c r="H111" s="121"/>
      <c r="I111" s="121"/>
      <c r="J111" s="121"/>
    </row>
    <row r="112" spans="1:10" ht="15">
      <c r="A112" s="119"/>
      <c r="B112" s="121"/>
      <c r="C112" s="121"/>
      <c r="D112" s="121"/>
      <c r="E112" s="121"/>
      <c r="F112" s="121"/>
      <c r="G112" s="121"/>
      <c r="H112" s="121"/>
      <c r="I112" s="121"/>
      <c r="J112" s="121"/>
    </row>
    <row r="113" spans="1:10" ht="15">
      <c r="A113" s="119"/>
      <c r="B113" s="119"/>
      <c r="C113" s="119"/>
      <c r="D113" s="119"/>
      <c r="E113" s="119"/>
      <c r="F113" s="119"/>
      <c r="G113" s="119"/>
      <c r="H113" s="119"/>
      <c r="I113" s="119"/>
      <c r="J113" s="119"/>
    </row>
    <row r="114" spans="1:10" ht="15">
      <c r="A114" s="119"/>
      <c r="B114" s="119"/>
      <c r="C114" s="119"/>
      <c r="D114" s="119"/>
      <c r="E114" s="119"/>
      <c r="F114" s="119"/>
      <c r="G114" s="119"/>
      <c r="H114" s="119"/>
      <c r="I114" s="119"/>
      <c r="J114" s="119"/>
    </row>
    <row r="115" spans="1:10" ht="15">
      <c r="A115" s="119"/>
      <c r="B115" s="121"/>
      <c r="C115" s="121"/>
      <c r="D115" s="121"/>
      <c r="E115" s="121"/>
      <c r="F115" s="121"/>
      <c r="G115" s="121"/>
      <c r="H115" s="119"/>
      <c r="I115" s="119"/>
      <c r="J115" s="119"/>
    </row>
    <row r="116" spans="1:10" ht="15">
      <c r="A116" s="119"/>
      <c r="B116" s="121"/>
      <c r="C116" s="121"/>
      <c r="D116" s="121"/>
      <c r="E116" s="121"/>
      <c r="F116" s="121"/>
      <c r="G116" s="121"/>
      <c r="H116" s="119"/>
      <c r="I116" s="119"/>
      <c r="J116" s="119"/>
    </row>
    <row r="117" spans="1:10" ht="15">
      <c r="A117" s="119"/>
      <c r="B117" s="119"/>
      <c r="C117" s="119"/>
      <c r="D117" s="119"/>
      <c r="E117" s="119"/>
      <c r="F117" s="119"/>
      <c r="G117" s="119"/>
      <c r="H117" s="119"/>
      <c r="I117" s="119"/>
      <c r="J117" s="119"/>
    </row>
    <row r="118" spans="1:10" ht="15">
      <c r="A118" s="119"/>
      <c r="B118" s="119"/>
      <c r="C118" s="119"/>
      <c r="D118" s="119"/>
      <c r="E118" s="119"/>
      <c r="F118" s="119"/>
      <c r="G118" s="119"/>
      <c r="H118" s="119"/>
      <c r="I118" s="119"/>
      <c r="J118" s="119"/>
    </row>
    <row r="119" spans="1:10" ht="15">
      <c r="A119" s="119"/>
      <c r="B119" s="119"/>
      <c r="C119" s="119"/>
      <c r="D119" s="119"/>
      <c r="E119" s="119"/>
      <c r="F119" s="119"/>
      <c r="G119" s="119"/>
      <c r="H119" s="119"/>
      <c r="I119" s="119"/>
      <c r="J119" s="119"/>
    </row>
    <row r="124" spans="1:10" ht="15.75">
      <c r="C124" s="122"/>
    </row>
    <row r="125" spans="1:10" ht="15.75">
      <c r="C125" s="122"/>
    </row>
    <row r="126" spans="1:10" ht="15.75">
      <c r="C126" s="122"/>
    </row>
    <row r="127" spans="1:10" ht="15.75">
      <c r="C127" s="122"/>
    </row>
    <row r="128" spans="1:10" ht="15.75">
      <c r="C128" s="122"/>
    </row>
    <row r="129" spans="3:3" ht="15.75">
      <c r="C129" s="122"/>
    </row>
  </sheetData>
  <mergeCells count="7">
    <mergeCell ref="A99:J99"/>
    <mergeCell ref="A1:J1"/>
    <mergeCell ref="A2:A3"/>
    <mergeCell ref="D2:J2"/>
    <mergeCell ref="A47:J47"/>
    <mergeCell ref="A48:A49"/>
    <mergeCell ref="D48:J48"/>
  </mergeCells>
  <pageMargins left="0.7" right="0.7" top="0.75" bottom="0.75" header="0.3" footer="0.3"/>
  <pageSetup scale="65" orientation="portrait" horizontalDpi="1200" verticalDpi="1200" r:id="rId1"/>
  <rowBreaks count="1" manualBreakCount="1">
    <brk id="46" max="9" man="1"/>
  </rowBreaks>
  <ignoredErrors>
    <ignoredError sqref="B4:J4"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8B99B-70D6-45E0-99CF-46665614F93B}">
  <dimension ref="A1:L133"/>
  <sheetViews>
    <sheetView zoomScaleNormal="100" zoomScaleSheetLayoutView="100" workbookViewId="0">
      <selection activeCell="M1" sqref="M1"/>
    </sheetView>
  </sheetViews>
  <sheetFormatPr defaultColWidth="9.140625" defaultRowHeight="12.75"/>
  <cols>
    <col min="1" max="1" width="36.7109375" style="63" customWidth="1"/>
    <col min="2" max="10" width="10.5703125" style="63" customWidth="1"/>
    <col min="11" max="16384" width="9.140625" style="63"/>
  </cols>
  <sheetData>
    <row r="1" spans="1:10" ht="13.5" thickBot="1">
      <c r="A1" s="189" t="s">
        <v>231</v>
      </c>
      <c r="B1" s="189"/>
      <c r="C1" s="189"/>
      <c r="D1" s="189"/>
      <c r="E1" s="189"/>
      <c r="F1" s="189"/>
      <c r="G1" s="189"/>
      <c r="H1" s="189"/>
      <c r="I1" s="189"/>
      <c r="J1" s="189"/>
    </row>
    <row r="2" spans="1:10" ht="13.5" thickTop="1">
      <c r="A2" s="184" t="s">
        <v>53</v>
      </c>
      <c r="B2" s="64" t="s">
        <v>54</v>
      </c>
      <c r="C2" s="64" t="s">
        <v>55</v>
      </c>
      <c r="D2" s="186" t="s">
        <v>56</v>
      </c>
      <c r="E2" s="187"/>
      <c r="F2" s="187"/>
      <c r="G2" s="187"/>
      <c r="H2" s="187"/>
      <c r="I2" s="187"/>
      <c r="J2" s="187"/>
    </row>
    <row r="3" spans="1:10">
      <c r="A3" s="185"/>
      <c r="B3" s="96">
        <f>'Table 2 - USA'!B3</f>
        <v>2023</v>
      </c>
      <c r="C3" s="96">
        <f>'Table 2 - USA'!C3</f>
        <v>2024</v>
      </c>
      <c r="D3" s="96">
        <f>'Table 2 - USA'!D3</f>
        <v>2025</v>
      </c>
      <c r="E3" s="96">
        <f>'Table 2 - USA'!E3</f>
        <v>2026</v>
      </c>
      <c r="F3" s="96">
        <f>'Table 2 - USA'!F3</f>
        <v>2027</v>
      </c>
      <c r="G3" s="96">
        <f>'Table 2 - USA'!G3</f>
        <v>2028</v>
      </c>
      <c r="H3" s="96">
        <f>'Table 2 - USA'!H3</f>
        <v>2029</v>
      </c>
      <c r="I3" s="96">
        <f>'Table 2 - USA'!I3</f>
        <v>2030</v>
      </c>
      <c r="J3" s="97">
        <f>'Table 2 - USA'!J3</f>
        <v>2031</v>
      </c>
    </row>
    <row r="4" spans="1:10">
      <c r="A4" s="108"/>
      <c r="B4" s="71" t="s">
        <v>24</v>
      </c>
      <c r="C4" s="71" t="s">
        <v>25</v>
      </c>
      <c r="D4" s="72" t="s">
        <v>26</v>
      </c>
      <c r="E4" s="71" t="s">
        <v>27</v>
      </c>
      <c r="F4" s="71" t="s">
        <v>28</v>
      </c>
      <c r="G4" s="71" t="s">
        <v>29</v>
      </c>
      <c r="H4" s="71" t="s">
        <v>30</v>
      </c>
      <c r="I4" s="71" t="s">
        <v>31</v>
      </c>
      <c r="J4" s="73" t="s">
        <v>32</v>
      </c>
    </row>
    <row r="5" spans="1:10">
      <c r="A5" s="74" t="s">
        <v>200</v>
      </c>
      <c r="B5" s="110">
        <v>68211051.124878317</v>
      </c>
      <c r="C5" s="110">
        <v>67497300</v>
      </c>
      <c r="D5" s="110">
        <v>66241300</v>
      </c>
      <c r="E5" s="110">
        <v>66402400</v>
      </c>
      <c r="F5" s="110">
        <v>66618500</v>
      </c>
      <c r="G5" s="110">
        <v>66818000</v>
      </c>
      <c r="H5" s="110">
        <v>67071400</v>
      </c>
      <c r="I5" s="110">
        <v>67311400</v>
      </c>
      <c r="J5" s="110">
        <v>67587000</v>
      </c>
    </row>
    <row r="6" spans="1:10">
      <c r="A6" s="80" t="s">
        <v>60</v>
      </c>
      <c r="B6" s="111">
        <v>64277071</v>
      </c>
      <c r="C6" s="111">
        <v>63696200</v>
      </c>
      <c r="D6" s="111">
        <v>62511500</v>
      </c>
      <c r="E6" s="111">
        <v>62672400</v>
      </c>
      <c r="F6" s="111">
        <v>62883900</v>
      </c>
      <c r="G6" s="111">
        <v>63078700</v>
      </c>
      <c r="H6" s="111">
        <v>63309300</v>
      </c>
      <c r="I6" s="111">
        <v>63528000</v>
      </c>
      <c r="J6" s="111">
        <v>63776600</v>
      </c>
    </row>
    <row r="7" spans="1:10">
      <c r="A7" s="80" t="s">
        <v>201</v>
      </c>
      <c r="B7" s="111">
        <v>32835799</v>
      </c>
      <c r="C7" s="111">
        <v>33260700</v>
      </c>
      <c r="D7" s="111">
        <v>33605000</v>
      </c>
      <c r="E7" s="111">
        <v>33750100</v>
      </c>
      <c r="F7" s="111">
        <v>33906300</v>
      </c>
      <c r="G7" s="111">
        <v>34074100</v>
      </c>
      <c r="H7" s="111">
        <v>34252200</v>
      </c>
      <c r="I7" s="111">
        <v>34436900</v>
      </c>
      <c r="J7" s="111">
        <v>34635100</v>
      </c>
    </row>
    <row r="8" spans="1:10" s="83" customFormat="1">
      <c r="A8" s="77" t="s">
        <v>202</v>
      </c>
      <c r="B8" s="112">
        <v>32835799</v>
      </c>
      <c r="C8" s="112">
        <v>33260700</v>
      </c>
      <c r="D8" s="113">
        <v>33605000</v>
      </c>
      <c r="E8" s="113">
        <v>33750100</v>
      </c>
      <c r="F8" s="113">
        <v>33906300</v>
      </c>
      <c r="G8" s="113">
        <v>34074100</v>
      </c>
      <c r="H8" s="113">
        <v>34252200</v>
      </c>
      <c r="I8" s="113">
        <v>34436900</v>
      </c>
      <c r="J8" s="114">
        <v>34635100</v>
      </c>
    </row>
    <row r="9" spans="1:10">
      <c r="A9" s="84" t="s">
        <v>63</v>
      </c>
      <c r="B9" s="112">
        <v>3623122</v>
      </c>
      <c r="C9" s="112">
        <v>3186100</v>
      </c>
      <c r="D9" s="113">
        <v>3037300</v>
      </c>
      <c r="E9" s="113">
        <v>2750500</v>
      </c>
      <c r="F9" s="113">
        <v>2490800</v>
      </c>
      <c r="G9" s="113">
        <v>2255600</v>
      </c>
      <c r="H9" s="113">
        <v>2042600</v>
      </c>
      <c r="I9" s="113">
        <v>1849700</v>
      </c>
      <c r="J9" s="114">
        <v>1675000</v>
      </c>
    </row>
    <row r="10" spans="1:10">
      <c r="A10" s="84" t="s">
        <v>64</v>
      </c>
      <c r="B10" s="112">
        <v>29212677</v>
      </c>
      <c r="C10" s="112">
        <v>30074600</v>
      </c>
      <c r="D10" s="113">
        <v>30567700</v>
      </c>
      <c r="E10" s="113">
        <v>30999600</v>
      </c>
      <c r="F10" s="113">
        <v>31415600</v>
      </c>
      <c r="G10" s="113">
        <v>31818500</v>
      </c>
      <c r="H10" s="113">
        <v>32209700</v>
      </c>
      <c r="I10" s="113">
        <v>32587200</v>
      </c>
      <c r="J10" s="114">
        <v>32960100</v>
      </c>
    </row>
    <row r="11" spans="1:10">
      <c r="A11" s="86" t="s">
        <v>65</v>
      </c>
      <c r="B11" s="112">
        <v>12752797</v>
      </c>
      <c r="C11" s="112">
        <v>13399500</v>
      </c>
      <c r="D11" s="112">
        <v>13741100</v>
      </c>
      <c r="E11" s="112">
        <v>14061900</v>
      </c>
      <c r="F11" s="112">
        <v>14381100</v>
      </c>
      <c r="G11" s="112">
        <v>14717500</v>
      </c>
      <c r="H11" s="112">
        <v>15040800</v>
      </c>
      <c r="I11" s="112">
        <v>15358600</v>
      </c>
      <c r="J11" s="112">
        <v>15665300</v>
      </c>
    </row>
    <row r="12" spans="1:10">
      <c r="A12" s="86" t="s">
        <v>66</v>
      </c>
      <c r="B12" s="112">
        <v>16459880</v>
      </c>
      <c r="C12" s="112">
        <v>16675000</v>
      </c>
      <c r="D12" s="112">
        <v>16826600</v>
      </c>
      <c r="E12" s="112">
        <v>16937700</v>
      </c>
      <c r="F12" s="112">
        <v>17034400</v>
      </c>
      <c r="G12" s="112">
        <v>17101000</v>
      </c>
      <c r="H12" s="112">
        <v>17168800</v>
      </c>
      <c r="I12" s="112">
        <v>17228600</v>
      </c>
      <c r="J12" s="112">
        <v>17294800</v>
      </c>
    </row>
    <row r="13" spans="1:10">
      <c r="A13" s="77" t="s">
        <v>67</v>
      </c>
      <c r="B13" s="112">
        <v>0</v>
      </c>
      <c r="C13" s="112">
        <v>0</v>
      </c>
      <c r="D13" s="113">
        <v>0</v>
      </c>
      <c r="E13" s="113">
        <v>0</v>
      </c>
      <c r="F13" s="113">
        <v>0</v>
      </c>
      <c r="G13" s="113">
        <v>0</v>
      </c>
      <c r="H13" s="113">
        <v>0</v>
      </c>
      <c r="I13" s="113">
        <v>0</v>
      </c>
      <c r="J13" s="114">
        <v>0</v>
      </c>
    </row>
    <row r="14" spans="1:10">
      <c r="A14" s="84" t="s">
        <v>68</v>
      </c>
      <c r="B14" s="112">
        <v>0</v>
      </c>
      <c r="C14" s="112">
        <v>0</v>
      </c>
      <c r="D14" s="113">
        <v>0</v>
      </c>
      <c r="E14" s="113">
        <v>0</v>
      </c>
      <c r="F14" s="113">
        <v>0</v>
      </c>
      <c r="G14" s="113">
        <v>0</v>
      </c>
      <c r="H14" s="113">
        <v>0</v>
      </c>
      <c r="I14" s="113">
        <v>0</v>
      </c>
      <c r="J14" s="114">
        <v>0</v>
      </c>
    </row>
    <row r="15" spans="1:10">
      <c r="A15" s="77" t="s">
        <v>69</v>
      </c>
      <c r="B15" s="112">
        <v>0</v>
      </c>
      <c r="C15" s="112">
        <v>0</v>
      </c>
      <c r="D15" s="113">
        <v>0</v>
      </c>
      <c r="E15" s="113">
        <v>0</v>
      </c>
      <c r="F15" s="113">
        <v>0</v>
      </c>
      <c r="G15" s="113">
        <v>0</v>
      </c>
      <c r="H15" s="113">
        <v>0</v>
      </c>
      <c r="I15" s="113">
        <v>0</v>
      </c>
      <c r="J15" s="114">
        <v>0</v>
      </c>
    </row>
    <row r="16" spans="1:10">
      <c r="A16" s="84" t="s">
        <v>70</v>
      </c>
      <c r="B16" s="112">
        <v>0</v>
      </c>
      <c r="C16" s="112">
        <v>0</v>
      </c>
      <c r="D16" s="113">
        <v>0</v>
      </c>
      <c r="E16" s="113">
        <v>0</v>
      </c>
      <c r="F16" s="113">
        <v>0</v>
      </c>
      <c r="G16" s="113">
        <v>0</v>
      </c>
      <c r="H16" s="113">
        <v>0</v>
      </c>
      <c r="I16" s="113">
        <v>0</v>
      </c>
      <c r="J16" s="114">
        <v>0</v>
      </c>
    </row>
    <row r="17" spans="1:10">
      <c r="A17" s="80" t="s">
        <v>71</v>
      </c>
      <c r="B17" s="111">
        <v>6465151</v>
      </c>
      <c r="C17" s="111">
        <v>6401200</v>
      </c>
      <c r="D17" s="111">
        <v>6510400</v>
      </c>
      <c r="E17" s="111">
        <v>6444700</v>
      </c>
      <c r="F17" s="111">
        <v>6378600</v>
      </c>
      <c r="G17" s="111">
        <v>6312200</v>
      </c>
      <c r="H17" s="111">
        <v>6245500</v>
      </c>
      <c r="I17" s="111">
        <v>6178400</v>
      </c>
      <c r="J17" s="111">
        <v>6110900</v>
      </c>
    </row>
    <row r="18" spans="1:10">
      <c r="A18" s="77" t="s">
        <v>72</v>
      </c>
      <c r="B18" s="112">
        <v>6465151</v>
      </c>
      <c r="C18" s="112">
        <v>6401200</v>
      </c>
      <c r="D18" s="113">
        <v>6510400</v>
      </c>
      <c r="E18" s="113">
        <v>6444700</v>
      </c>
      <c r="F18" s="113">
        <v>6378600</v>
      </c>
      <c r="G18" s="113">
        <v>6312200</v>
      </c>
      <c r="H18" s="113">
        <v>6245500</v>
      </c>
      <c r="I18" s="113">
        <v>6178400</v>
      </c>
      <c r="J18" s="114">
        <v>6110900</v>
      </c>
    </row>
    <row r="19" spans="1:10">
      <c r="A19" s="77" t="s">
        <v>73</v>
      </c>
      <c r="B19" s="112">
        <v>0</v>
      </c>
      <c r="C19" s="112">
        <v>0</v>
      </c>
      <c r="D19" s="113">
        <v>0</v>
      </c>
      <c r="E19" s="113">
        <v>0</v>
      </c>
      <c r="F19" s="113">
        <v>0</v>
      </c>
      <c r="G19" s="113">
        <v>0</v>
      </c>
      <c r="H19" s="113">
        <v>0</v>
      </c>
      <c r="I19" s="113">
        <v>0</v>
      </c>
      <c r="J19" s="114">
        <v>0</v>
      </c>
    </row>
    <row r="20" spans="1:10">
      <c r="A20" s="80" t="s">
        <v>74</v>
      </c>
      <c r="B20" s="111">
        <v>1717444</v>
      </c>
      <c r="C20" s="111">
        <v>1603900</v>
      </c>
      <c r="D20" s="115">
        <v>1600200</v>
      </c>
      <c r="E20" s="115">
        <v>1585700</v>
      </c>
      <c r="F20" s="115">
        <v>1578600</v>
      </c>
      <c r="G20" s="115">
        <v>1566400</v>
      </c>
      <c r="H20" s="115">
        <v>1558400</v>
      </c>
      <c r="I20" s="115">
        <v>1548000</v>
      </c>
      <c r="J20" s="116">
        <v>1540100</v>
      </c>
    </row>
    <row r="21" spans="1:10">
      <c r="A21" s="77" t="s">
        <v>75</v>
      </c>
      <c r="B21" s="112">
        <v>261573</v>
      </c>
      <c r="C21" s="112">
        <v>202800</v>
      </c>
      <c r="D21" s="113">
        <v>189200</v>
      </c>
      <c r="E21" s="113">
        <v>176900</v>
      </c>
      <c r="F21" s="113">
        <v>165700</v>
      </c>
      <c r="G21" s="113">
        <v>155600</v>
      </c>
      <c r="H21" s="113">
        <v>146500</v>
      </c>
      <c r="I21" s="113">
        <v>138200</v>
      </c>
      <c r="J21" s="114">
        <v>130700</v>
      </c>
    </row>
    <row r="22" spans="1:10">
      <c r="A22" s="77" t="s">
        <v>76</v>
      </c>
      <c r="B22" s="112">
        <v>1455871</v>
      </c>
      <c r="C22" s="112">
        <v>1401100</v>
      </c>
      <c r="D22" s="113">
        <v>1411000</v>
      </c>
      <c r="E22" s="113">
        <v>1408800</v>
      </c>
      <c r="F22" s="113">
        <v>1412900</v>
      </c>
      <c r="G22" s="113">
        <v>1410800</v>
      </c>
      <c r="H22" s="113">
        <v>1411900</v>
      </c>
      <c r="I22" s="113">
        <v>1409800</v>
      </c>
      <c r="J22" s="114">
        <v>1409400</v>
      </c>
    </row>
    <row r="23" spans="1:10">
      <c r="A23" s="80" t="s">
        <v>77</v>
      </c>
      <c r="B23" s="111">
        <v>17155</v>
      </c>
      <c r="C23" s="111">
        <v>0</v>
      </c>
      <c r="D23" s="115">
        <v>0</v>
      </c>
      <c r="E23" s="115">
        <v>0</v>
      </c>
      <c r="F23" s="115">
        <v>0</v>
      </c>
      <c r="G23" s="115">
        <v>0</v>
      </c>
      <c r="H23" s="115">
        <v>0</v>
      </c>
      <c r="I23" s="115">
        <v>0</v>
      </c>
      <c r="J23" s="116">
        <v>0</v>
      </c>
    </row>
    <row r="24" spans="1:10">
      <c r="A24" s="80" t="s">
        <v>203</v>
      </c>
      <c r="B24" s="111">
        <v>2199357</v>
      </c>
      <c r="C24" s="111">
        <v>2236300</v>
      </c>
      <c r="D24" s="115">
        <v>2334600</v>
      </c>
      <c r="E24" s="115">
        <v>2386400</v>
      </c>
      <c r="F24" s="115">
        <v>2439400</v>
      </c>
      <c r="G24" s="115">
        <v>2492800</v>
      </c>
      <c r="H24" s="115">
        <v>2546600</v>
      </c>
      <c r="I24" s="115">
        <v>2600500</v>
      </c>
      <c r="J24" s="116">
        <v>2654400</v>
      </c>
    </row>
    <row r="25" spans="1:10">
      <c r="A25" s="77" t="s">
        <v>79</v>
      </c>
      <c r="B25" s="112">
        <v>110455</v>
      </c>
      <c r="C25" s="112">
        <v>195400</v>
      </c>
      <c r="D25" s="113">
        <v>182100</v>
      </c>
      <c r="E25" s="113">
        <v>172300</v>
      </c>
      <c r="F25" s="113">
        <v>165100</v>
      </c>
      <c r="G25" s="113">
        <v>159700</v>
      </c>
      <c r="H25" s="113">
        <v>155700</v>
      </c>
      <c r="I25" s="113">
        <v>152700</v>
      </c>
      <c r="J25" s="114">
        <v>150600</v>
      </c>
    </row>
    <row r="26" spans="1:10">
      <c r="A26" s="77" t="s">
        <v>80</v>
      </c>
      <c r="B26" s="112">
        <v>2088902</v>
      </c>
      <c r="C26" s="112">
        <v>2040900</v>
      </c>
      <c r="D26" s="113">
        <v>2152500</v>
      </c>
      <c r="E26" s="113">
        <v>2214000</v>
      </c>
      <c r="F26" s="113">
        <v>2274400</v>
      </c>
      <c r="G26" s="113">
        <v>2333200</v>
      </c>
      <c r="H26" s="113">
        <v>2390900</v>
      </c>
      <c r="I26" s="113">
        <v>2447800</v>
      </c>
      <c r="J26" s="114">
        <v>2503900</v>
      </c>
    </row>
    <row r="27" spans="1:10" s="83" customFormat="1">
      <c r="A27" s="80" t="s">
        <v>204</v>
      </c>
      <c r="B27" s="111">
        <v>3347187</v>
      </c>
      <c r="C27" s="111">
        <v>3325600</v>
      </c>
      <c r="D27" s="115">
        <v>3346500</v>
      </c>
      <c r="E27" s="115">
        <v>3329200</v>
      </c>
      <c r="F27" s="115">
        <v>3343600</v>
      </c>
      <c r="G27" s="115">
        <v>3334500</v>
      </c>
      <c r="H27" s="115">
        <v>3346000</v>
      </c>
      <c r="I27" s="115">
        <v>3341600</v>
      </c>
      <c r="J27" s="116">
        <v>3351000</v>
      </c>
    </row>
    <row r="28" spans="1:10" s="83" customFormat="1">
      <c r="A28" s="88" t="s">
        <v>82</v>
      </c>
      <c r="B28" s="111">
        <v>416099</v>
      </c>
      <c r="C28" s="111">
        <v>488600</v>
      </c>
      <c r="D28" s="115">
        <v>487500</v>
      </c>
      <c r="E28" s="115">
        <v>453500</v>
      </c>
      <c r="F28" s="115">
        <v>452100</v>
      </c>
      <c r="G28" s="115">
        <v>429200</v>
      </c>
      <c r="H28" s="115">
        <v>428200</v>
      </c>
      <c r="I28" s="115">
        <v>412800</v>
      </c>
      <c r="J28" s="116">
        <v>412400</v>
      </c>
    </row>
    <row r="29" spans="1:10" s="83" customFormat="1">
      <c r="A29" s="88" t="s">
        <v>83</v>
      </c>
      <c r="B29" s="111">
        <v>2931088</v>
      </c>
      <c r="C29" s="111">
        <v>2836900</v>
      </c>
      <c r="D29" s="115">
        <v>2859100</v>
      </c>
      <c r="E29" s="115">
        <v>2875700</v>
      </c>
      <c r="F29" s="115">
        <v>2891500</v>
      </c>
      <c r="G29" s="115">
        <v>2905300</v>
      </c>
      <c r="H29" s="115">
        <v>2917700</v>
      </c>
      <c r="I29" s="115">
        <v>2928800</v>
      </c>
      <c r="J29" s="116">
        <v>2938600</v>
      </c>
    </row>
    <row r="30" spans="1:10">
      <c r="A30" s="77" t="s">
        <v>84</v>
      </c>
      <c r="B30" s="112">
        <v>779416</v>
      </c>
      <c r="C30" s="112">
        <v>791200</v>
      </c>
      <c r="D30" s="113">
        <v>780500</v>
      </c>
      <c r="E30" s="113">
        <v>767400</v>
      </c>
      <c r="F30" s="113">
        <v>755700</v>
      </c>
      <c r="G30" s="113">
        <v>744100</v>
      </c>
      <c r="H30" s="113">
        <v>733000</v>
      </c>
      <c r="I30" s="113">
        <v>722100</v>
      </c>
      <c r="J30" s="114">
        <v>711600</v>
      </c>
    </row>
    <row r="31" spans="1:10">
      <c r="A31" s="84" t="s">
        <v>85</v>
      </c>
      <c r="B31" s="112">
        <v>83364</v>
      </c>
      <c r="C31" s="112">
        <v>132800</v>
      </c>
      <c r="D31" s="113">
        <v>123600</v>
      </c>
      <c r="E31" s="113">
        <v>115300</v>
      </c>
      <c r="F31" s="113">
        <v>107800</v>
      </c>
      <c r="G31" s="113">
        <v>100900</v>
      </c>
      <c r="H31" s="113">
        <v>94800</v>
      </c>
      <c r="I31" s="113">
        <v>89200</v>
      </c>
      <c r="J31" s="114">
        <v>84200</v>
      </c>
    </row>
    <row r="32" spans="1:10">
      <c r="A32" s="84" t="s">
        <v>86</v>
      </c>
      <c r="B32" s="112">
        <v>696052</v>
      </c>
      <c r="C32" s="112">
        <v>658400</v>
      </c>
      <c r="D32" s="113">
        <v>656900</v>
      </c>
      <c r="E32" s="113">
        <v>652200</v>
      </c>
      <c r="F32" s="113">
        <v>648000</v>
      </c>
      <c r="G32" s="113">
        <v>643200</v>
      </c>
      <c r="H32" s="113">
        <v>638200</v>
      </c>
      <c r="I32" s="113">
        <v>632900</v>
      </c>
      <c r="J32" s="114">
        <v>627400</v>
      </c>
    </row>
    <row r="33" spans="1:10">
      <c r="A33" s="77" t="s">
        <v>87</v>
      </c>
      <c r="B33" s="112">
        <v>0</v>
      </c>
      <c r="C33" s="112">
        <v>0</v>
      </c>
      <c r="D33" s="113">
        <v>0</v>
      </c>
      <c r="E33" s="113">
        <v>0</v>
      </c>
      <c r="F33" s="113">
        <v>0</v>
      </c>
      <c r="G33" s="113">
        <v>0</v>
      </c>
      <c r="H33" s="113">
        <v>0</v>
      </c>
      <c r="I33" s="113">
        <v>0</v>
      </c>
      <c r="J33" s="114">
        <v>0</v>
      </c>
    </row>
    <row r="34" spans="1:10">
      <c r="A34" s="84" t="s">
        <v>88</v>
      </c>
      <c r="B34" s="112">
        <v>0</v>
      </c>
      <c r="C34" s="112">
        <v>0</v>
      </c>
      <c r="D34" s="113">
        <v>0</v>
      </c>
      <c r="E34" s="113">
        <v>0</v>
      </c>
      <c r="F34" s="113">
        <v>0</v>
      </c>
      <c r="G34" s="113">
        <v>0</v>
      </c>
      <c r="H34" s="113">
        <v>0</v>
      </c>
      <c r="I34" s="113">
        <v>0</v>
      </c>
      <c r="J34" s="114">
        <v>0</v>
      </c>
    </row>
    <row r="35" spans="1:10">
      <c r="A35" s="84" t="s">
        <v>89</v>
      </c>
      <c r="B35" s="112">
        <v>0</v>
      </c>
      <c r="C35" s="112">
        <v>0</v>
      </c>
      <c r="D35" s="113">
        <v>0</v>
      </c>
      <c r="E35" s="113">
        <v>0</v>
      </c>
      <c r="F35" s="113">
        <v>0</v>
      </c>
      <c r="G35" s="113">
        <v>0</v>
      </c>
      <c r="H35" s="113">
        <v>0</v>
      </c>
      <c r="I35" s="113">
        <v>0</v>
      </c>
      <c r="J35" s="114">
        <v>0</v>
      </c>
    </row>
    <row r="36" spans="1:10">
      <c r="A36" s="77" t="s">
        <v>90</v>
      </c>
      <c r="B36" s="112">
        <v>0</v>
      </c>
      <c r="C36" s="112">
        <v>0</v>
      </c>
      <c r="D36" s="113">
        <v>0</v>
      </c>
      <c r="E36" s="113">
        <v>0</v>
      </c>
      <c r="F36" s="113">
        <v>0</v>
      </c>
      <c r="G36" s="113">
        <v>0</v>
      </c>
      <c r="H36" s="113">
        <v>0</v>
      </c>
      <c r="I36" s="113">
        <v>0</v>
      </c>
      <c r="J36" s="114">
        <v>0</v>
      </c>
    </row>
    <row r="37" spans="1:10">
      <c r="A37" s="77" t="s">
        <v>91</v>
      </c>
      <c r="B37" s="112">
        <v>135389</v>
      </c>
      <c r="C37" s="112">
        <v>146300</v>
      </c>
      <c r="D37" s="113">
        <v>170400</v>
      </c>
      <c r="E37" s="113">
        <v>158100</v>
      </c>
      <c r="F37" s="113">
        <v>175200</v>
      </c>
      <c r="G37" s="113">
        <v>168200</v>
      </c>
      <c r="H37" s="113">
        <v>180900</v>
      </c>
      <c r="I37" s="113">
        <v>177400</v>
      </c>
      <c r="J37" s="114">
        <v>187200</v>
      </c>
    </row>
    <row r="38" spans="1:10">
      <c r="A38" s="77" t="s">
        <v>92</v>
      </c>
      <c r="B38" s="112">
        <v>4540</v>
      </c>
      <c r="C38" s="112">
        <v>19500</v>
      </c>
      <c r="D38" s="113">
        <v>19900</v>
      </c>
      <c r="E38" s="113">
        <v>20400</v>
      </c>
      <c r="F38" s="113">
        <v>20900</v>
      </c>
      <c r="G38" s="113">
        <v>21400</v>
      </c>
      <c r="H38" s="113">
        <v>21900</v>
      </c>
      <c r="I38" s="113">
        <v>22400</v>
      </c>
      <c r="J38" s="114">
        <v>22900</v>
      </c>
    </row>
    <row r="39" spans="1:10">
      <c r="A39" s="77" t="s">
        <v>93</v>
      </c>
      <c r="B39" s="112">
        <v>2427842</v>
      </c>
      <c r="C39" s="112">
        <v>2368600</v>
      </c>
      <c r="D39" s="113">
        <v>2375700</v>
      </c>
      <c r="E39" s="113">
        <v>2383200</v>
      </c>
      <c r="F39" s="113">
        <v>2391700</v>
      </c>
      <c r="G39" s="113">
        <v>2400800</v>
      </c>
      <c r="H39" s="113">
        <v>2410200</v>
      </c>
      <c r="I39" s="113">
        <v>2419700</v>
      </c>
      <c r="J39" s="114">
        <v>2429300</v>
      </c>
    </row>
    <row r="40" spans="1:10">
      <c r="A40" s="84" t="s">
        <v>205</v>
      </c>
      <c r="B40" s="112">
        <v>192806</v>
      </c>
      <c r="C40" s="112">
        <v>190100</v>
      </c>
      <c r="D40" s="113">
        <v>173500</v>
      </c>
      <c r="E40" s="113">
        <v>159700</v>
      </c>
      <c r="F40" s="113">
        <v>148200</v>
      </c>
      <c r="G40" s="113">
        <v>138700</v>
      </c>
      <c r="H40" s="113">
        <v>130600</v>
      </c>
      <c r="I40" s="113">
        <v>123900</v>
      </c>
      <c r="J40" s="114">
        <v>118200</v>
      </c>
    </row>
    <row r="41" spans="1:10">
      <c r="A41" s="84" t="s">
        <v>206</v>
      </c>
      <c r="B41" s="112">
        <v>2235036</v>
      </c>
      <c r="C41" s="112">
        <v>2178500</v>
      </c>
      <c r="D41" s="113">
        <v>2202200</v>
      </c>
      <c r="E41" s="113">
        <v>2223500</v>
      </c>
      <c r="F41" s="113">
        <v>2243500</v>
      </c>
      <c r="G41" s="113">
        <v>2262100</v>
      </c>
      <c r="H41" s="113">
        <v>2279500</v>
      </c>
      <c r="I41" s="113">
        <v>2295900</v>
      </c>
      <c r="J41" s="114">
        <v>2311100</v>
      </c>
    </row>
    <row r="42" spans="1:10">
      <c r="A42" s="77" t="s">
        <v>207</v>
      </c>
      <c r="B42" s="112">
        <v>0</v>
      </c>
      <c r="C42" s="112">
        <v>0</v>
      </c>
      <c r="D42" s="113">
        <v>0</v>
      </c>
      <c r="E42" s="113">
        <v>0</v>
      </c>
      <c r="F42" s="113">
        <v>0</v>
      </c>
      <c r="G42" s="113">
        <v>0</v>
      </c>
      <c r="H42" s="113">
        <v>0</v>
      </c>
      <c r="I42" s="113">
        <v>0</v>
      </c>
      <c r="J42" s="114">
        <v>0</v>
      </c>
    </row>
    <row r="43" spans="1:10">
      <c r="A43" s="77" t="s">
        <v>97</v>
      </c>
      <c r="B43" s="112">
        <v>0</v>
      </c>
      <c r="C43" s="112">
        <v>0</v>
      </c>
      <c r="D43" s="113">
        <v>0</v>
      </c>
      <c r="E43" s="113">
        <v>0</v>
      </c>
      <c r="F43" s="113">
        <v>0</v>
      </c>
      <c r="G43" s="113">
        <v>0</v>
      </c>
      <c r="H43" s="113">
        <v>0</v>
      </c>
      <c r="I43" s="113">
        <v>0</v>
      </c>
      <c r="J43" s="114">
        <v>0</v>
      </c>
    </row>
    <row r="44" spans="1:10">
      <c r="A44" s="80" t="s">
        <v>98</v>
      </c>
      <c r="B44" s="111">
        <v>247442</v>
      </c>
      <c r="C44" s="111">
        <v>246900</v>
      </c>
      <c r="D44" s="111">
        <v>246500</v>
      </c>
      <c r="E44" s="111">
        <v>246500</v>
      </c>
      <c r="F44" s="111">
        <v>246600</v>
      </c>
      <c r="G44" s="111">
        <v>246600</v>
      </c>
      <c r="H44" s="111">
        <v>246700</v>
      </c>
      <c r="I44" s="111">
        <v>246800</v>
      </c>
      <c r="J44" s="111">
        <v>246900</v>
      </c>
    </row>
    <row r="45" spans="1:10">
      <c r="A45" s="90" t="s">
        <v>99</v>
      </c>
      <c r="B45" s="111">
        <v>0</v>
      </c>
      <c r="C45" s="111">
        <v>0</v>
      </c>
      <c r="D45" s="111">
        <v>0</v>
      </c>
      <c r="E45" s="111">
        <v>0</v>
      </c>
      <c r="F45" s="111">
        <v>0</v>
      </c>
      <c r="G45" s="111">
        <v>0</v>
      </c>
      <c r="H45" s="111">
        <v>0</v>
      </c>
      <c r="I45" s="111">
        <v>0</v>
      </c>
      <c r="J45" s="111">
        <v>0</v>
      </c>
    </row>
    <row r="46" spans="1:10">
      <c r="A46" s="117" t="s">
        <v>51</v>
      </c>
      <c r="B46" s="118"/>
      <c r="C46" s="118"/>
      <c r="D46" s="118"/>
      <c r="E46" s="118"/>
      <c r="F46" s="118"/>
      <c r="G46" s="118"/>
      <c r="H46" s="118"/>
      <c r="I46" s="118"/>
      <c r="J46" s="118"/>
    </row>
    <row r="47" spans="1:10" ht="13.5" thickBot="1">
      <c r="A47" s="189" t="str">
        <f>_xlfn.CONCAT(A1,"—Continued")</f>
        <v>Table 7. Total Number of Returns To Be Processed for the Kansas City IRS Campus—Continued</v>
      </c>
      <c r="B47" s="189"/>
      <c r="C47" s="189"/>
      <c r="D47" s="189"/>
      <c r="E47" s="189"/>
      <c r="F47" s="189"/>
      <c r="G47" s="189"/>
      <c r="H47" s="189"/>
      <c r="I47" s="189"/>
      <c r="J47" s="189"/>
    </row>
    <row r="48" spans="1:10" ht="13.5" thickTop="1">
      <c r="A48" s="184" t="s">
        <v>53</v>
      </c>
      <c r="B48" s="64" t="s">
        <v>54</v>
      </c>
      <c r="C48" s="64" t="s">
        <v>55</v>
      </c>
      <c r="D48" s="186" t="s">
        <v>56</v>
      </c>
      <c r="E48" s="187"/>
      <c r="F48" s="187"/>
      <c r="G48" s="187"/>
      <c r="H48" s="187"/>
      <c r="I48" s="187"/>
      <c r="J48" s="187"/>
    </row>
    <row r="49" spans="1:10">
      <c r="A49" s="185"/>
      <c r="B49" s="96">
        <f>B3</f>
        <v>2023</v>
      </c>
      <c r="C49" s="96">
        <f t="shared" ref="C49:J49" si="0">C3</f>
        <v>2024</v>
      </c>
      <c r="D49" s="96">
        <f t="shared" si="0"/>
        <v>2025</v>
      </c>
      <c r="E49" s="96">
        <f t="shared" si="0"/>
        <v>2026</v>
      </c>
      <c r="F49" s="96">
        <f t="shared" si="0"/>
        <v>2027</v>
      </c>
      <c r="G49" s="96">
        <f t="shared" si="0"/>
        <v>2028</v>
      </c>
      <c r="H49" s="96">
        <f t="shared" si="0"/>
        <v>2029</v>
      </c>
      <c r="I49" s="96">
        <f t="shared" si="0"/>
        <v>2030</v>
      </c>
      <c r="J49" s="97">
        <f t="shared" si="0"/>
        <v>2031</v>
      </c>
    </row>
    <row r="50" spans="1:10">
      <c r="A50" s="108"/>
      <c r="B50" s="71" t="s">
        <v>24</v>
      </c>
      <c r="C50" s="71" t="s">
        <v>25</v>
      </c>
      <c r="D50" s="72" t="s">
        <v>26</v>
      </c>
      <c r="E50" s="71" t="s">
        <v>27</v>
      </c>
      <c r="F50" s="71" t="s">
        <v>28</v>
      </c>
      <c r="G50" s="71" t="s">
        <v>29</v>
      </c>
      <c r="H50" s="71" t="s">
        <v>30</v>
      </c>
      <c r="I50" s="71" t="s">
        <v>31</v>
      </c>
      <c r="J50" s="73" t="s">
        <v>32</v>
      </c>
    </row>
    <row r="51" spans="1:10">
      <c r="A51" s="98" t="s">
        <v>100</v>
      </c>
      <c r="B51" s="111">
        <v>38544</v>
      </c>
      <c r="C51" s="111">
        <v>27600</v>
      </c>
      <c r="D51" s="111">
        <v>25000</v>
      </c>
      <c r="E51" s="111">
        <v>24600</v>
      </c>
      <c r="F51" s="111">
        <v>24200</v>
      </c>
      <c r="G51" s="111">
        <v>23700</v>
      </c>
      <c r="H51" s="111">
        <v>23300</v>
      </c>
      <c r="I51" s="111">
        <v>22900</v>
      </c>
      <c r="J51" s="111">
        <v>22500</v>
      </c>
    </row>
    <row r="52" spans="1:10">
      <c r="A52" s="80" t="s">
        <v>101</v>
      </c>
      <c r="B52" s="111">
        <v>349034</v>
      </c>
      <c r="C52" s="111">
        <v>270200</v>
      </c>
      <c r="D52" s="111">
        <v>258300</v>
      </c>
      <c r="E52" s="111">
        <v>258200</v>
      </c>
      <c r="F52" s="111">
        <v>258100</v>
      </c>
      <c r="G52" s="111">
        <v>257900</v>
      </c>
      <c r="H52" s="111">
        <v>257800</v>
      </c>
      <c r="I52" s="111">
        <v>257500</v>
      </c>
      <c r="J52" s="111">
        <v>257200</v>
      </c>
    </row>
    <row r="53" spans="1:10" s="83" customFormat="1">
      <c r="A53" s="80" t="s">
        <v>208</v>
      </c>
      <c r="B53" s="111">
        <v>17047564</v>
      </c>
      <c r="C53" s="111">
        <v>16312300</v>
      </c>
      <c r="D53" s="115">
        <v>14573900</v>
      </c>
      <c r="E53" s="115">
        <v>14636700</v>
      </c>
      <c r="F53" s="115">
        <v>14698900</v>
      </c>
      <c r="G53" s="115">
        <v>14761600</v>
      </c>
      <c r="H53" s="115">
        <v>14824700</v>
      </c>
      <c r="I53" s="115">
        <v>14888100</v>
      </c>
      <c r="J53" s="116">
        <v>14951700</v>
      </c>
    </row>
    <row r="54" spans="1:10" s="83" customFormat="1">
      <c r="A54" s="88" t="s">
        <v>103</v>
      </c>
      <c r="B54" s="111">
        <v>5286331</v>
      </c>
      <c r="C54" s="111">
        <v>4706800</v>
      </c>
      <c r="D54" s="115">
        <v>4433400</v>
      </c>
      <c r="E54" s="115">
        <v>3942900</v>
      </c>
      <c r="F54" s="115">
        <v>3459900</v>
      </c>
      <c r="G54" s="115">
        <v>2980700</v>
      </c>
      <c r="H54" s="115">
        <v>2500900</v>
      </c>
      <c r="I54" s="115">
        <v>2015800</v>
      </c>
      <c r="J54" s="116">
        <v>1521000</v>
      </c>
    </row>
    <row r="55" spans="1:10" s="83" customFormat="1">
      <c r="A55" s="88" t="s">
        <v>209</v>
      </c>
      <c r="B55" s="111">
        <v>11761233</v>
      </c>
      <c r="C55" s="111">
        <v>11605500</v>
      </c>
      <c r="D55" s="115">
        <v>10140500</v>
      </c>
      <c r="E55" s="115">
        <v>10693800</v>
      </c>
      <c r="F55" s="115">
        <v>11239100</v>
      </c>
      <c r="G55" s="115">
        <v>11780900</v>
      </c>
      <c r="H55" s="115">
        <v>12323800</v>
      </c>
      <c r="I55" s="115">
        <v>12872300</v>
      </c>
      <c r="J55" s="116">
        <v>13430600</v>
      </c>
    </row>
    <row r="56" spans="1:10">
      <c r="A56" s="77" t="s">
        <v>105</v>
      </c>
      <c r="B56" s="112">
        <v>3253664</v>
      </c>
      <c r="C56" s="112">
        <v>3284000</v>
      </c>
      <c r="D56" s="113">
        <v>2835800</v>
      </c>
      <c r="E56" s="113">
        <v>2855000</v>
      </c>
      <c r="F56" s="113">
        <v>2873300</v>
      </c>
      <c r="G56" s="113">
        <v>2891400</v>
      </c>
      <c r="H56" s="113">
        <v>2909500</v>
      </c>
      <c r="I56" s="113">
        <v>2927700</v>
      </c>
      <c r="J56" s="114">
        <v>2946100</v>
      </c>
    </row>
    <row r="57" spans="1:10">
      <c r="A57" s="84" t="s">
        <v>210</v>
      </c>
      <c r="B57" s="112">
        <v>848880</v>
      </c>
      <c r="C57" s="112">
        <v>975000</v>
      </c>
      <c r="D57" s="113">
        <v>940000</v>
      </c>
      <c r="E57" s="113">
        <v>861300</v>
      </c>
      <c r="F57" s="113">
        <v>783500</v>
      </c>
      <c r="G57" s="113">
        <v>706800</v>
      </c>
      <c r="H57" s="113">
        <v>631600</v>
      </c>
      <c r="I57" s="113">
        <v>557900</v>
      </c>
      <c r="J57" s="114">
        <v>485800</v>
      </c>
    </row>
    <row r="58" spans="1:10">
      <c r="A58" s="77" t="s">
        <v>107</v>
      </c>
      <c r="B58" s="112">
        <v>2404784</v>
      </c>
      <c r="C58" s="112">
        <v>2309100</v>
      </c>
      <c r="D58" s="113">
        <v>1895800</v>
      </c>
      <c r="E58" s="113">
        <v>1993700</v>
      </c>
      <c r="F58" s="113">
        <v>2089900</v>
      </c>
      <c r="G58" s="113">
        <v>2184600</v>
      </c>
      <c r="H58" s="113">
        <v>2277800</v>
      </c>
      <c r="I58" s="113">
        <v>2369700</v>
      </c>
      <c r="J58" s="114">
        <v>2460300</v>
      </c>
    </row>
    <row r="59" spans="1:10">
      <c r="A59" s="77" t="s">
        <v>108</v>
      </c>
      <c r="B59" s="112">
        <v>13672745</v>
      </c>
      <c r="C59" s="112">
        <v>12924700</v>
      </c>
      <c r="D59" s="113">
        <v>11632400</v>
      </c>
      <c r="E59" s="113">
        <v>11680600</v>
      </c>
      <c r="F59" s="113">
        <v>11729100</v>
      </c>
      <c r="G59" s="113">
        <v>11778500</v>
      </c>
      <c r="H59" s="113">
        <v>11828100</v>
      </c>
      <c r="I59" s="113">
        <v>11877700</v>
      </c>
      <c r="J59" s="114">
        <v>11927100</v>
      </c>
    </row>
    <row r="60" spans="1:10">
      <c r="A60" s="84" t="s">
        <v>109</v>
      </c>
      <c r="B60" s="112">
        <v>4343037</v>
      </c>
      <c r="C60" s="112">
        <v>3659400</v>
      </c>
      <c r="D60" s="113">
        <v>3416600</v>
      </c>
      <c r="E60" s="113">
        <v>3011400</v>
      </c>
      <c r="F60" s="113">
        <v>2613100</v>
      </c>
      <c r="G60" s="113">
        <v>2217300</v>
      </c>
      <c r="H60" s="113">
        <v>1819200</v>
      </c>
      <c r="I60" s="113">
        <v>1414100</v>
      </c>
      <c r="J60" s="114">
        <v>997500</v>
      </c>
    </row>
    <row r="61" spans="1:10">
      <c r="A61" s="77" t="s">
        <v>110</v>
      </c>
      <c r="B61" s="112">
        <v>9329708</v>
      </c>
      <c r="C61" s="112">
        <v>9265300</v>
      </c>
      <c r="D61" s="113">
        <v>8215800</v>
      </c>
      <c r="E61" s="113">
        <v>8669100</v>
      </c>
      <c r="F61" s="113">
        <v>9116100</v>
      </c>
      <c r="G61" s="113">
        <v>9561100</v>
      </c>
      <c r="H61" s="113">
        <v>10008900</v>
      </c>
      <c r="I61" s="113">
        <v>10463600</v>
      </c>
      <c r="J61" s="114">
        <v>10929600</v>
      </c>
    </row>
    <row r="62" spans="1:10">
      <c r="A62" s="77" t="s">
        <v>211</v>
      </c>
      <c r="B62" s="112">
        <v>55713</v>
      </c>
      <c r="C62" s="112">
        <v>49600</v>
      </c>
      <c r="D62" s="113">
        <v>47900</v>
      </c>
      <c r="E62" s="113">
        <v>46500</v>
      </c>
      <c r="F62" s="113">
        <v>45100</v>
      </c>
      <c r="G62" s="113">
        <v>43800</v>
      </c>
      <c r="H62" s="113">
        <v>42500</v>
      </c>
      <c r="I62" s="113">
        <v>41200</v>
      </c>
      <c r="J62" s="114">
        <v>40000</v>
      </c>
    </row>
    <row r="63" spans="1:10">
      <c r="A63" s="84" t="s">
        <v>212</v>
      </c>
      <c r="B63" s="112">
        <v>45405</v>
      </c>
      <c r="C63" s="112">
        <v>37300</v>
      </c>
      <c r="D63" s="113">
        <v>38000</v>
      </c>
      <c r="E63" s="113">
        <v>35400</v>
      </c>
      <c r="F63" s="113">
        <v>33000</v>
      </c>
      <c r="G63" s="113">
        <v>30600</v>
      </c>
      <c r="H63" s="113">
        <v>28300</v>
      </c>
      <c r="I63" s="113">
        <v>26200</v>
      </c>
      <c r="J63" s="114">
        <v>24100</v>
      </c>
    </row>
    <row r="64" spans="1:10">
      <c r="A64" s="84" t="s">
        <v>213</v>
      </c>
      <c r="B64" s="112">
        <v>10308</v>
      </c>
      <c r="C64" s="112">
        <v>12300</v>
      </c>
      <c r="D64" s="113">
        <v>9900</v>
      </c>
      <c r="E64" s="113">
        <v>11000</v>
      </c>
      <c r="F64" s="113">
        <v>12100</v>
      </c>
      <c r="G64" s="113">
        <v>13100</v>
      </c>
      <c r="H64" s="113">
        <v>14100</v>
      </c>
      <c r="I64" s="113">
        <v>15000</v>
      </c>
      <c r="J64" s="114">
        <v>15900</v>
      </c>
    </row>
    <row r="65" spans="1:10">
      <c r="A65" s="77" t="s">
        <v>114</v>
      </c>
      <c r="B65" s="112">
        <v>32996</v>
      </c>
      <c r="C65" s="112">
        <v>27000</v>
      </c>
      <c r="D65" s="113">
        <v>31400</v>
      </c>
      <c r="E65" s="113">
        <v>29900</v>
      </c>
      <c r="F65" s="113">
        <v>27900</v>
      </c>
      <c r="G65" s="113">
        <v>25800</v>
      </c>
      <c r="H65" s="113">
        <v>23700</v>
      </c>
      <c r="I65" s="113">
        <v>21700</v>
      </c>
      <c r="J65" s="114">
        <v>19800</v>
      </c>
    </row>
    <row r="66" spans="1:10">
      <c r="A66" s="84" t="s">
        <v>214</v>
      </c>
      <c r="B66" s="112">
        <v>23387</v>
      </c>
      <c r="C66" s="112">
        <v>16300</v>
      </c>
      <c r="D66" s="113">
        <v>17400</v>
      </c>
      <c r="E66" s="113">
        <v>15400</v>
      </c>
      <c r="F66" s="113">
        <v>13000</v>
      </c>
      <c r="G66" s="113">
        <v>10400</v>
      </c>
      <c r="H66" s="113">
        <v>7900</v>
      </c>
      <c r="I66" s="113">
        <v>5400</v>
      </c>
      <c r="J66" s="114">
        <v>3100</v>
      </c>
    </row>
    <row r="67" spans="1:10">
      <c r="A67" s="84" t="s">
        <v>116</v>
      </c>
      <c r="B67" s="112">
        <v>9609</v>
      </c>
      <c r="C67" s="112">
        <v>10800</v>
      </c>
      <c r="D67" s="113">
        <v>14000</v>
      </c>
      <c r="E67" s="113">
        <v>14500</v>
      </c>
      <c r="F67" s="113">
        <v>14900</v>
      </c>
      <c r="G67" s="113">
        <v>15400</v>
      </c>
      <c r="H67" s="113">
        <v>15800</v>
      </c>
      <c r="I67" s="113">
        <v>16300</v>
      </c>
      <c r="J67" s="114">
        <v>16800</v>
      </c>
    </row>
    <row r="68" spans="1:10">
      <c r="A68" s="77" t="s">
        <v>117</v>
      </c>
      <c r="B68" s="112">
        <v>30007</v>
      </c>
      <c r="C68" s="112">
        <v>25300</v>
      </c>
      <c r="D68" s="113">
        <v>24700</v>
      </c>
      <c r="E68" s="113">
        <v>23200</v>
      </c>
      <c r="F68" s="113">
        <v>21800</v>
      </c>
      <c r="G68" s="113">
        <v>20500</v>
      </c>
      <c r="H68" s="113">
        <v>19200</v>
      </c>
      <c r="I68" s="113">
        <v>18100</v>
      </c>
      <c r="J68" s="114">
        <v>17000</v>
      </c>
    </row>
    <row r="69" spans="1:10">
      <c r="A69" s="84" t="s">
        <v>215</v>
      </c>
      <c r="B69" s="112">
        <v>23183</v>
      </c>
      <c r="C69" s="112">
        <v>17100</v>
      </c>
      <c r="D69" s="113">
        <v>19700</v>
      </c>
      <c r="E69" s="113">
        <v>17600</v>
      </c>
      <c r="F69" s="113">
        <v>15700</v>
      </c>
      <c r="G69" s="113">
        <v>13900</v>
      </c>
      <c r="H69" s="113">
        <v>12100</v>
      </c>
      <c r="I69" s="113">
        <v>10500</v>
      </c>
      <c r="J69" s="114">
        <v>8900</v>
      </c>
    </row>
    <row r="70" spans="1:10">
      <c r="A70" s="84" t="s">
        <v>119</v>
      </c>
      <c r="B70" s="112">
        <v>6824</v>
      </c>
      <c r="C70" s="112">
        <v>8200</v>
      </c>
      <c r="D70" s="113">
        <v>5000</v>
      </c>
      <c r="E70" s="113">
        <v>5500</v>
      </c>
      <c r="F70" s="113">
        <v>6100</v>
      </c>
      <c r="G70" s="113">
        <v>6600</v>
      </c>
      <c r="H70" s="113">
        <v>7100</v>
      </c>
      <c r="I70" s="113">
        <v>7600</v>
      </c>
      <c r="J70" s="114">
        <v>8100</v>
      </c>
    </row>
    <row r="71" spans="1:10">
      <c r="A71" s="77" t="s">
        <v>216</v>
      </c>
      <c r="B71" s="112">
        <v>2439</v>
      </c>
      <c r="C71" s="112">
        <v>1700</v>
      </c>
      <c r="D71" s="113">
        <v>1700</v>
      </c>
      <c r="E71" s="113">
        <v>1700</v>
      </c>
      <c r="F71" s="113">
        <v>1700</v>
      </c>
      <c r="G71" s="113">
        <v>1700</v>
      </c>
      <c r="H71" s="113">
        <v>1700</v>
      </c>
      <c r="I71" s="113">
        <v>1700</v>
      </c>
      <c r="J71" s="114">
        <v>1700</v>
      </c>
    </row>
    <row r="72" spans="1:10">
      <c r="A72" s="80" t="s">
        <v>121</v>
      </c>
      <c r="B72" s="111">
        <v>0</v>
      </c>
      <c r="C72" s="111">
        <v>0</v>
      </c>
      <c r="D72" s="115">
        <v>0</v>
      </c>
      <c r="E72" s="115">
        <v>0</v>
      </c>
      <c r="F72" s="115">
        <v>0</v>
      </c>
      <c r="G72" s="115">
        <v>0</v>
      </c>
      <c r="H72" s="115">
        <v>0</v>
      </c>
      <c r="I72" s="115">
        <v>0</v>
      </c>
      <c r="J72" s="116">
        <v>0</v>
      </c>
    </row>
    <row r="73" spans="1:10">
      <c r="A73" s="80" t="s">
        <v>217</v>
      </c>
      <c r="B73" s="111">
        <v>0</v>
      </c>
      <c r="C73" s="111">
        <v>0</v>
      </c>
      <c r="D73" s="115">
        <v>0</v>
      </c>
      <c r="E73" s="115">
        <v>0</v>
      </c>
      <c r="F73" s="115">
        <v>0</v>
      </c>
      <c r="G73" s="115">
        <v>0</v>
      </c>
      <c r="H73" s="115">
        <v>0</v>
      </c>
      <c r="I73" s="115">
        <v>0</v>
      </c>
      <c r="J73" s="116">
        <v>0</v>
      </c>
    </row>
    <row r="74" spans="1:10">
      <c r="A74" s="80" t="s">
        <v>146</v>
      </c>
      <c r="B74" s="111">
        <v>0</v>
      </c>
      <c r="C74" s="111">
        <v>0</v>
      </c>
      <c r="D74" s="111">
        <v>0</v>
      </c>
      <c r="E74" s="111">
        <v>0</v>
      </c>
      <c r="F74" s="111">
        <v>0</v>
      </c>
      <c r="G74" s="111">
        <v>0</v>
      </c>
      <c r="H74" s="111">
        <v>0</v>
      </c>
      <c r="I74" s="111">
        <v>0</v>
      </c>
      <c r="J74" s="111">
        <v>0</v>
      </c>
    </row>
    <row r="75" spans="1:10">
      <c r="A75" s="80" t="s">
        <v>218</v>
      </c>
      <c r="B75" s="111">
        <v>0</v>
      </c>
      <c r="C75" s="111">
        <v>0</v>
      </c>
      <c r="D75" s="115">
        <v>0</v>
      </c>
      <c r="E75" s="115">
        <v>0</v>
      </c>
      <c r="F75" s="115">
        <v>0</v>
      </c>
      <c r="G75" s="115">
        <v>0</v>
      </c>
      <c r="H75" s="115">
        <v>0</v>
      </c>
      <c r="I75" s="115">
        <v>0</v>
      </c>
      <c r="J75" s="116">
        <v>0</v>
      </c>
    </row>
    <row r="76" spans="1:10">
      <c r="A76" s="80" t="s">
        <v>154</v>
      </c>
      <c r="B76" s="111">
        <v>0</v>
      </c>
      <c r="C76" s="111">
        <v>0</v>
      </c>
      <c r="D76" s="115">
        <v>0</v>
      </c>
      <c r="E76" s="115">
        <v>0</v>
      </c>
      <c r="F76" s="115">
        <v>0</v>
      </c>
      <c r="G76" s="115">
        <v>0</v>
      </c>
      <c r="H76" s="115">
        <v>0</v>
      </c>
      <c r="I76" s="115">
        <v>0</v>
      </c>
      <c r="J76" s="116">
        <v>0</v>
      </c>
    </row>
    <row r="77" spans="1:10">
      <c r="A77" s="80" t="s">
        <v>219</v>
      </c>
      <c r="B77" s="111">
        <v>0</v>
      </c>
      <c r="C77" s="111">
        <v>0</v>
      </c>
      <c r="D77" s="111">
        <v>0</v>
      </c>
      <c r="E77" s="111">
        <v>0</v>
      </c>
      <c r="F77" s="111">
        <v>0</v>
      </c>
      <c r="G77" s="111">
        <v>0</v>
      </c>
      <c r="H77" s="111">
        <v>0</v>
      </c>
      <c r="I77" s="111">
        <v>0</v>
      </c>
      <c r="J77" s="111">
        <v>0</v>
      </c>
    </row>
    <row r="78" spans="1:10">
      <c r="A78" s="80" t="s">
        <v>174</v>
      </c>
      <c r="B78" s="111">
        <v>0</v>
      </c>
      <c r="C78" s="111">
        <v>0</v>
      </c>
      <c r="D78" s="111">
        <v>0</v>
      </c>
      <c r="E78" s="111">
        <v>0</v>
      </c>
      <c r="F78" s="111">
        <v>0</v>
      </c>
      <c r="G78" s="111">
        <v>0</v>
      </c>
      <c r="H78" s="111">
        <v>0</v>
      </c>
      <c r="I78" s="111">
        <v>0</v>
      </c>
      <c r="J78" s="111">
        <v>0</v>
      </c>
    </row>
    <row r="79" spans="1:10">
      <c r="A79" s="80" t="s">
        <v>176</v>
      </c>
      <c r="B79" s="111">
        <v>12394</v>
      </c>
      <c r="C79" s="111">
        <v>11500</v>
      </c>
      <c r="D79" s="111">
        <v>11100</v>
      </c>
      <c r="E79" s="111">
        <v>10400</v>
      </c>
      <c r="F79" s="111">
        <v>9600</v>
      </c>
      <c r="G79" s="111">
        <v>8800</v>
      </c>
      <c r="H79" s="111">
        <v>8100</v>
      </c>
      <c r="I79" s="111">
        <v>7300</v>
      </c>
      <c r="J79" s="111">
        <v>6600</v>
      </c>
    </row>
    <row r="80" spans="1:10">
      <c r="A80" s="80" t="s">
        <v>220</v>
      </c>
      <c r="B80" s="111">
        <v>3933980.1248783171</v>
      </c>
      <c r="C80" s="111">
        <v>3801100</v>
      </c>
      <c r="D80" s="111">
        <v>3729800</v>
      </c>
      <c r="E80" s="111">
        <v>3729900</v>
      </c>
      <c r="F80" s="111">
        <v>3734600</v>
      </c>
      <c r="G80" s="111">
        <v>3739300</v>
      </c>
      <c r="H80" s="111">
        <v>3762200</v>
      </c>
      <c r="I80" s="111">
        <v>3783400</v>
      </c>
      <c r="J80" s="111">
        <v>3810400</v>
      </c>
    </row>
    <row r="81" spans="1:12">
      <c r="A81" s="77" t="s">
        <v>221</v>
      </c>
      <c r="B81" s="112">
        <v>3505616.1239639884</v>
      </c>
      <c r="C81" s="112">
        <v>3478000</v>
      </c>
      <c r="D81" s="113">
        <v>3352300</v>
      </c>
      <c r="E81" s="113">
        <v>3356400</v>
      </c>
      <c r="F81" s="113">
        <v>3364800</v>
      </c>
      <c r="G81" s="113">
        <v>3373000</v>
      </c>
      <c r="H81" s="113">
        <v>3399200</v>
      </c>
      <c r="I81" s="113">
        <v>3423700</v>
      </c>
      <c r="J81" s="114">
        <v>3454600</v>
      </c>
    </row>
    <row r="82" spans="1:12">
      <c r="A82" s="84" t="s">
        <v>182</v>
      </c>
      <c r="B82" s="112">
        <v>1012328.1814530382</v>
      </c>
      <c r="C82" s="112">
        <v>835900</v>
      </c>
      <c r="D82" s="113">
        <v>719300</v>
      </c>
      <c r="E82" s="113">
        <v>646600</v>
      </c>
      <c r="F82" s="113">
        <v>577900</v>
      </c>
      <c r="G82" s="113">
        <v>508700</v>
      </c>
      <c r="H82" s="113">
        <v>457300</v>
      </c>
      <c r="I82" s="113">
        <v>403900</v>
      </c>
      <c r="J82" s="114">
        <v>356800</v>
      </c>
    </row>
    <row r="83" spans="1:12">
      <c r="A83" s="84" t="s">
        <v>183</v>
      </c>
      <c r="B83" s="112">
        <v>2493287.9425109504</v>
      </c>
      <c r="C83" s="112">
        <v>2642200</v>
      </c>
      <c r="D83" s="113">
        <v>2633000</v>
      </c>
      <c r="E83" s="113">
        <v>2709800</v>
      </c>
      <c r="F83" s="113">
        <v>2786900</v>
      </c>
      <c r="G83" s="113">
        <v>2864400</v>
      </c>
      <c r="H83" s="113">
        <v>2941900</v>
      </c>
      <c r="I83" s="113">
        <v>3019800</v>
      </c>
      <c r="J83" s="114">
        <v>3097800</v>
      </c>
    </row>
    <row r="84" spans="1:12">
      <c r="A84" s="86" t="s">
        <v>222</v>
      </c>
      <c r="B84" s="112">
        <v>0</v>
      </c>
      <c r="C84" s="112">
        <v>0</v>
      </c>
      <c r="D84" s="113">
        <v>0</v>
      </c>
      <c r="E84" s="113">
        <v>0</v>
      </c>
      <c r="F84" s="113">
        <v>0</v>
      </c>
      <c r="G84" s="113">
        <v>0</v>
      </c>
      <c r="H84" s="113">
        <v>0</v>
      </c>
      <c r="I84" s="113">
        <v>0</v>
      </c>
      <c r="J84" s="114">
        <v>0</v>
      </c>
    </row>
    <row r="85" spans="1:12">
      <c r="A85" s="86" t="s">
        <v>185</v>
      </c>
      <c r="B85" s="112">
        <v>2493287.9425109504</v>
      </c>
      <c r="C85" s="112">
        <v>2642200</v>
      </c>
      <c r="D85" s="113">
        <v>2633000</v>
      </c>
      <c r="E85" s="113">
        <v>2709800</v>
      </c>
      <c r="F85" s="113">
        <v>2786900</v>
      </c>
      <c r="G85" s="113">
        <v>2864400</v>
      </c>
      <c r="H85" s="113">
        <v>2941900</v>
      </c>
      <c r="I85" s="113">
        <v>3019800</v>
      </c>
      <c r="J85" s="114">
        <v>3097800</v>
      </c>
    </row>
    <row r="86" spans="1:12">
      <c r="A86" s="77" t="s">
        <v>223</v>
      </c>
      <c r="B86" s="112">
        <v>16212</v>
      </c>
      <c r="C86" s="112">
        <v>14700</v>
      </c>
      <c r="D86" s="113">
        <v>15600</v>
      </c>
      <c r="E86" s="113">
        <v>15600</v>
      </c>
      <c r="F86" s="113">
        <v>15600</v>
      </c>
      <c r="G86" s="113">
        <v>15600</v>
      </c>
      <c r="H86" s="113">
        <v>15600</v>
      </c>
      <c r="I86" s="113">
        <v>15600</v>
      </c>
      <c r="J86" s="114">
        <v>15800</v>
      </c>
    </row>
    <row r="87" spans="1:12">
      <c r="A87" s="77" t="s">
        <v>187</v>
      </c>
      <c r="B87" s="112">
        <v>0</v>
      </c>
      <c r="C87" s="112">
        <v>0</v>
      </c>
      <c r="D87" s="113">
        <v>0</v>
      </c>
      <c r="E87" s="113">
        <v>0</v>
      </c>
      <c r="F87" s="113">
        <v>0</v>
      </c>
      <c r="G87" s="113">
        <v>0</v>
      </c>
      <c r="H87" s="113">
        <v>0</v>
      </c>
      <c r="I87" s="113">
        <v>0</v>
      </c>
      <c r="J87" s="114">
        <v>0</v>
      </c>
    </row>
    <row r="88" spans="1:12">
      <c r="A88" s="77" t="s">
        <v>224</v>
      </c>
      <c r="B88" s="112">
        <v>412150</v>
      </c>
      <c r="C88" s="112">
        <v>308400</v>
      </c>
      <c r="D88" s="113">
        <v>361900</v>
      </c>
      <c r="E88" s="113">
        <v>357900</v>
      </c>
      <c r="F88" s="113">
        <v>354200</v>
      </c>
      <c r="G88" s="113">
        <v>350700</v>
      </c>
      <c r="H88" s="113">
        <v>347300</v>
      </c>
      <c r="I88" s="113">
        <v>344100</v>
      </c>
      <c r="J88" s="114">
        <v>340000</v>
      </c>
    </row>
    <row r="89" spans="1:12">
      <c r="A89" s="84" t="s">
        <v>225</v>
      </c>
      <c r="B89" s="112">
        <v>412150</v>
      </c>
      <c r="C89" s="112">
        <v>308400</v>
      </c>
      <c r="D89" s="113">
        <v>361900</v>
      </c>
      <c r="E89" s="113">
        <v>357900</v>
      </c>
      <c r="F89" s="113">
        <v>354200</v>
      </c>
      <c r="G89" s="113">
        <v>350700</v>
      </c>
      <c r="H89" s="113">
        <v>347300</v>
      </c>
      <c r="I89" s="113">
        <v>344100</v>
      </c>
      <c r="J89" s="114">
        <v>340000</v>
      </c>
    </row>
    <row r="90" spans="1:12">
      <c r="A90" s="84" t="s">
        <v>226</v>
      </c>
      <c r="B90" s="112">
        <v>0</v>
      </c>
      <c r="C90" s="112">
        <v>0</v>
      </c>
      <c r="D90" s="113">
        <v>0</v>
      </c>
      <c r="E90" s="113">
        <v>0</v>
      </c>
      <c r="F90" s="113">
        <v>0</v>
      </c>
      <c r="G90" s="113">
        <v>0</v>
      </c>
      <c r="H90" s="113">
        <v>0</v>
      </c>
      <c r="I90" s="113">
        <v>0</v>
      </c>
      <c r="J90" s="114">
        <v>0</v>
      </c>
    </row>
    <row r="91" spans="1:12">
      <c r="A91" s="77" t="s">
        <v>227</v>
      </c>
      <c r="B91" s="112">
        <v>0</v>
      </c>
      <c r="C91" s="112">
        <v>0</v>
      </c>
      <c r="D91" s="113">
        <v>0</v>
      </c>
      <c r="E91" s="113">
        <v>0</v>
      </c>
      <c r="F91" s="113">
        <v>0</v>
      </c>
      <c r="G91" s="113">
        <v>0</v>
      </c>
      <c r="H91" s="113">
        <v>0</v>
      </c>
      <c r="I91" s="113">
        <v>0</v>
      </c>
      <c r="J91" s="114">
        <v>0</v>
      </c>
    </row>
    <row r="92" spans="1:12">
      <c r="A92" s="84" t="s">
        <v>192</v>
      </c>
      <c r="B92" s="112">
        <v>0</v>
      </c>
      <c r="C92" s="112">
        <v>0</v>
      </c>
      <c r="D92" s="113">
        <v>0</v>
      </c>
      <c r="E92" s="113">
        <v>0</v>
      </c>
      <c r="F92" s="113">
        <v>0</v>
      </c>
      <c r="G92" s="113">
        <v>0</v>
      </c>
      <c r="H92" s="113">
        <v>0</v>
      </c>
      <c r="I92" s="113">
        <v>0</v>
      </c>
      <c r="J92" s="114">
        <v>0</v>
      </c>
    </row>
    <row r="93" spans="1:12">
      <c r="A93" s="84" t="s">
        <v>193</v>
      </c>
      <c r="B93" s="112">
        <v>0</v>
      </c>
      <c r="C93" s="112">
        <v>0</v>
      </c>
      <c r="D93" s="113">
        <v>0</v>
      </c>
      <c r="E93" s="113">
        <v>0</v>
      </c>
      <c r="F93" s="113">
        <v>0</v>
      </c>
      <c r="G93" s="113">
        <v>0</v>
      </c>
      <c r="H93" s="113">
        <v>0</v>
      </c>
      <c r="I93" s="113">
        <v>0</v>
      </c>
      <c r="J93" s="114">
        <v>0</v>
      </c>
    </row>
    <row r="94" spans="1:12">
      <c r="A94" s="77" t="s">
        <v>194</v>
      </c>
      <c r="B94" s="112">
        <v>0</v>
      </c>
      <c r="C94" s="112">
        <v>0</v>
      </c>
      <c r="D94" s="113">
        <v>0</v>
      </c>
      <c r="E94" s="113">
        <v>0</v>
      </c>
      <c r="F94" s="113">
        <v>0</v>
      </c>
      <c r="G94" s="113">
        <v>0</v>
      </c>
      <c r="H94" s="113">
        <v>0</v>
      </c>
      <c r="I94" s="113">
        <v>0</v>
      </c>
      <c r="J94" s="114">
        <v>0</v>
      </c>
    </row>
    <row r="95" spans="1:12">
      <c r="A95" s="77" t="s">
        <v>195</v>
      </c>
      <c r="B95" s="112">
        <v>0</v>
      </c>
      <c r="C95" s="112">
        <v>0</v>
      </c>
      <c r="D95" s="113">
        <v>0</v>
      </c>
      <c r="E95" s="113">
        <v>0</v>
      </c>
      <c r="F95" s="113">
        <v>0</v>
      </c>
      <c r="G95" s="113">
        <v>0</v>
      </c>
      <c r="H95" s="113">
        <v>0</v>
      </c>
      <c r="I95" s="113">
        <v>0</v>
      </c>
      <c r="J95" s="114">
        <v>0</v>
      </c>
    </row>
    <row r="96" spans="1:12">
      <c r="A96" s="77" t="s">
        <v>196</v>
      </c>
      <c r="B96" s="112">
        <v>0</v>
      </c>
      <c r="C96" s="112">
        <v>0</v>
      </c>
      <c r="D96" s="113">
        <v>0</v>
      </c>
      <c r="E96" s="113">
        <v>0</v>
      </c>
      <c r="F96" s="113">
        <v>0</v>
      </c>
      <c r="G96" s="113">
        <v>0</v>
      </c>
      <c r="H96" s="113">
        <v>0</v>
      </c>
      <c r="I96" s="113">
        <v>0</v>
      </c>
      <c r="J96" s="114">
        <v>0</v>
      </c>
      <c r="K96" s="109"/>
      <c r="L96" s="109"/>
    </row>
    <row r="97" spans="1:10">
      <c r="A97" s="77" t="s">
        <v>197</v>
      </c>
      <c r="B97" s="112">
        <v>0</v>
      </c>
      <c r="C97" s="112">
        <v>0</v>
      </c>
      <c r="D97" s="113">
        <v>0</v>
      </c>
      <c r="E97" s="113">
        <v>0</v>
      </c>
      <c r="F97" s="113">
        <v>0</v>
      </c>
      <c r="G97" s="113">
        <v>0</v>
      </c>
      <c r="H97" s="113">
        <v>0</v>
      </c>
      <c r="I97" s="113">
        <v>0</v>
      </c>
      <c r="J97" s="114">
        <v>0</v>
      </c>
    </row>
    <row r="98" spans="1:10">
      <c r="A98" s="77" t="s">
        <v>198</v>
      </c>
      <c r="B98" s="112">
        <v>0</v>
      </c>
      <c r="C98" s="112">
        <v>0</v>
      </c>
      <c r="D98" s="113">
        <v>0</v>
      </c>
      <c r="E98" s="113">
        <v>0</v>
      </c>
      <c r="F98" s="113">
        <v>0</v>
      </c>
      <c r="G98" s="113">
        <v>0</v>
      </c>
      <c r="H98" s="113">
        <v>0</v>
      </c>
      <c r="I98" s="113">
        <v>0</v>
      </c>
      <c r="J98" s="114">
        <v>0</v>
      </c>
    </row>
    <row r="99" spans="1:10" s="109" customFormat="1" ht="78.95" customHeight="1">
      <c r="A99" s="188" t="s">
        <v>336</v>
      </c>
      <c r="B99" s="188"/>
      <c r="C99" s="188"/>
      <c r="D99" s="188"/>
      <c r="E99" s="188"/>
      <c r="F99" s="188"/>
      <c r="G99" s="188"/>
      <c r="H99" s="188"/>
      <c r="I99" s="188"/>
      <c r="J99" s="188"/>
    </row>
    <row r="100" spans="1:10" ht="16.5">
      <c r="A100" s="119"/>
      <c r="B100" s="119"/>
      <c r="C100" s="119"/>
      <c r="D100" s="119"/>
      <c r="E100" s="119"/>
      <c r="F100" s="119"/>
      <c r="G100" s="119"/>
      <c r="H100" s="119"/>
      <c r="I100" s="119"/>
      <c r="J100" s="120"/>
    </row>
    <row r="101" spans="1:10" ht="16.5">
      <c r="A101" s="119"/>
      <c r="B101" s="119"/>
      <c r="C101" s="119"/>
      <c r="D101" s="119"/>
      <c r="E101" s="119"/>
      <c r="F101" s="119"/>
      <c r="G101" s="119"/>
      <c r="H101" s="119"/>
      <c r="I101" s="119"/>
      <c r="J101" s="120"/>
    </row>
    <row r="102" spans="1:10" ht="15">
      <c r="A102" s="119"/>
      <c r="B102" s="119"/>
      <c r="C102" s="119"/>
      <c r="D102" s="119"/>
      <c r="E102" s="119"/>
      <c r="F102" s="119"/>
      <c r="G102" s="119"/>
      <c r="H102" s="119"/>
      <c r="I102" s="119"/>
      <c r="J102" s="119"/>
    </row>
    <row r="103" spans="1:10" ht="15">
      <c r="A103" s="119"/>
      <c r="B103" s="119"/>
      <c r="C103" s="119"/>
      <c r="D103" s="119"/>
      <c r="E103" s="119"/>
      <c r="F103" s="119"/>
      <c r="G103" s="119"/>
      <c r="H103" s="119"/>
      <c r="I103" s="119"/>
      <c r="J103" s="119"/>
    </row>
    <row r="104" spans="1:10" ht="15">
      <c r="A104" s="119"/>
      <c r="B104" s="121"/>
      <c r="C104" s="121"/>
      <c r="D104" s="121"/>
      <c r="E104" s="121"/>
      <c r="F104" s="121"/>
      <c r="G104" s="121"/>
      <c r="H104" s="121"/>
      <c r="I104" s="121"/>
      <c r="J104" s="121"/>
    </row>
    <row r="105" spans="1:10" ht="15">
      <c r="A105" s="119"/>
      <c r="B105" s="121"/>
      <c r="C105" s="121"/>
      <c r="D105" s="121"/>
      <c r="E105" s="121"/>
      <c r="F105" s="121"/>
      <c r="G105" s="121"/>
      <c r="H105" s="121"/>
      <c r="I105" s="121"/>
      <c r="J105" s="121"/>
    </row>
    <row r="106" spans="1:10" ht="15">
      <c r="A106" s="119"/>
      <c r="B106" s="121"/>
      <c r="C106" s="121"/>
      <c r="D106" s="121"/>
      <c r="E106" s="121"/>
      <c r="F106" s="121"/>
      <c r="G106" s="121"/>
      <c r="H106" s="121"/>
      <c r="I106" s="121"/>
      <c r="J106" s="121"/>
    </row>
    <row r="107" spans="1:10" ht="15">
      <c r="A107" s="119"/>
      <c r="B107" s="121"/>
      <c r="C107" s="121"/>
      <c r="D107" s="121"/>
      <c r="E107" s="121"/>
      <c r="F107" s="121"/>
      <c r="G107" s="121"/>
      <c r="H107" s="121"/>
      <c r="I107" s="121"/>
      <c r="J107" s="121"/>
    </row>
    <row r="108" spans="1:10" ht="15">
      <c r="A108" s="119"/>
      <c r="B108" s="121"/>
      <c r="C108" s="121"/>
      <c r="D108" s="121"/>
      <c r="E108" s="121"/>
      <c r="F108" s="121"/>
      <c r="G108" s="121"/>
      <c r="H108" s="121"/>
      <c r="I108" s="121"/>
      <c r="J108" s="121"/>
    </row>
    <row r="109" spans="1:10" ht="15">
      <c r="A109" s="119"/>
      <c r="B109" s="121"/>
      <c r="C109" s="121"/>
      <c r="D109" s="121"/>
      <c r="E109" s="121"/>
      <c r="F109" s="121"/>
      <c r="G109" s="121"/>
      <c r="H109" s="121"/>
      <c r="I109" s="121"/>
      <c r="J109" s="121"/>
    </row>
    <row r="110" spans="1:10" ht="15">
      <c r="A110" s="119"/>
      <c r="B110" s="121"/>
      <c r="C110" s="121"/>
      <c r="D110" s="121"/>
      <c r="E110" s="121"/>
      <c r="F110" s="121"/>
      <c r="G110" s="121"/>
      <c r="H110" s="121"/>
      <c r="I110" s="121"/>
      <c r="J110" s="121"/>
    </row>
    <row r="111" spans="1:10" ht="15">
      <c r="A111" s="119"/>
      <c r="B111" s="121"/>
      <c r="C111" s="121"/>
      <c r="D111" s="121"/>
      <c r="E111" s="121"/>
      <c r="F111" s="121"/>
      <c r="G111" s="121"/>
      <c r="H111" s="121"/>
      <c r="I111" s="121"/>
      <c r="J111" s="121"/>
    </row>
    <row r="112" spans="1:10" ht="15">
      <c r="A112" s="119"/>
      <c r="B112" s="121"/>
      <c r="C112" s="121"/>
      <c r="D112" s="121"/>
      <c r="E112" s="121"/>
      <c r="F112" s="121"/>
      <c r="G112" s="121"/>
      <c r="H112" s="121"/>
      <c r="I112" s="121"/>
      <c r="J112" s="121"/>
    </row>
    <row r="113" spans="1:10" ht="15">
      <c r="A113" s="119"/>
      <c r="B113" s="121"/>
      <c r="C113" s="121"/>
      <c r="D113" s="121"/>
      <c r="E113" s="121"/>
      <c r="F113" s="121"/>
      <c r="G113" s="121"/>
      <c r="H113" s="121"/>
      <c r="I113" s="121"/>
      <c r="J113" s="121"/>
    </row>
    <row r="114" spans="1:10" ht="15">
      <c r="A114" s="119"/>
      <c r="B114" s="121"/>
      <c r="C114" s="121"/>
      <c r="D114" s="121"/>
      <c r="E114" s="121"/>
      <c r="F114" s="121"/>
      <c r="G114" s="121"/>
      <c r="H114" s="121"/>
      <c r="I114" s="121"/>
      <c r="J114" s="121"/>
    </row>
    <row r="115" spans="1:10" ht="15">
      <c r="A115" s="119"/>
      <c r="B115" s="121"/>
      <c r="C115" s="121"/>
      <c r="D115" s="121"/>
      <c r="E115" s="121"/>
      <c r="F115" s="121"/>
      <c r="G115" s="121"/>
      <c r="H115" s="121"/>
      <c r="I115" s="121"/>
      <c r="J115" s="121"/>
    </row>
    <row r="116" spans="1:10" ht="15">
      <c r="A116" s="119"/>
      <c r="B116" s="121"/>
      <c r="C116" s="121"/>
      <c r="D116" s="121"/>
      <c r="E116" s="121"/>
      <c r="F116" s="121"/>
      <c r="G116" s="121"/>
      <c r="H116" s="121"/>
      <c r="I116" s="121"/>
      <c r="J116" s="121"/>
    </row>
    <row r="117" spans="1:10" ht="15">
      <c r="A117" s="119"/>
      <c r="B117" s="119"/>
      <c r="C117" s="119"/>
      <c r="D117" s="119"/>
      <c r="E117" s="119"/>
      <c r="F117" s="119"/>
      <c r="G117" s="119"/>
      <c r="H117" s="119"/>
      <c r="I117" s="119"/>
      <c r="J117" s="119"/>
    </row>
    <row r="118" spans="1:10" ht="15">
      <c r="A118" s="119"/>
      <c r="B118" s="119"/>
      <c r="C118" s="119"/>
      <c r="D118" s="119"/>
      <c r="E118" s="119"/>
      <c r="F118" s="119"/>
      <c r="G118" s="119"/>
      <c r="H118" s="119"/>
      <c r="I118" s="119"/>
      <c r="J118" s="119"/>
    </row>
    <row r="119" spans="1:10" ht="15">
      <c r="A119" s="119"/>
      <c r="B119" s="121"/>
      <c r="C119" s="121"/>
      <c r="D119" s="121"/>
      <c r="E119" s="121"/>
      <c r="F119" s="121"/>
      <c r="G119" s="121"/>
      <c r="H119" s="119"/>
      <c r="I119" s="119"/>
      <c r="J119" s="119"/>
    </row>
    <row r="120" spans="1:10" ht="15">
      <c r="A120" s="119"/>
      <c r="B120" s="121"/>
      <c r="C120" s="121"/>
      <c r="D120" s="121"/>
      <c r="E120" s="121"/>
      <c r="F120" s="121"/>
      <c r="G120" s="121"/>
      <c r="H120" s="119"/>
      <c r="I120" s="119"/>
      <c r="J120" s="119"/>
    </row>
    <row r="121" spans="1:10" ht="15">
      <c r="A121" s="119"/>
      <c r="B121" s="119"/>
      <c r="C121" s="119"/>
      <c r="D121" s="119"/>
      <c r="E121" s="119"/>
      <c r="F121" s="119"/>
      <c r="G121" s="119"/>
      <c r="H121" s="119"/>
      <c r="I121" s="119"/>
      <c r="J121" s="119"/>
    </row>
    <row r="122" spans="1:10" ht="15">
      <c r="A122" s="119"/>
      <c r="B122" s="119"/>
      <c r="C122" s="119"/>
      <c r="D122" s="119"/>
      <c r="E122" s="119"/>
      <c r="F122" s="119"/>
      <c r="G122" s="119"/>
      <c r="H122" s="119"/>
      <c r="I122" s="119"/>
      <c r="J122" s="119"/>
    </row>
    <row r="123" spans="1:10" ht="15">
      <c r="A123" s="119"/>
      <c r="B123" s="119"/>
      <c r="C123" s="119"/>
      <c r="D123" s="119"/>
      <c r="E123" s="119"/>
      <c r="F123" s="119"/>
      <c r="G123" s="119"/>
      <c r="H123" s="119"/>
      <c r="I123" s="119"/>
      <c r="J123" s="119"/>
    </row>
    <row r="128" spans="1:10" ht="15.75">
      <c r="C128" s="122"/>
    </row>
    <row r="129" spans="3:3" ht="15.75">
      <c r="C129" s="122"/>
    </row>
    <row r="130" spans="3:3" ht="15.75">
      <c r="C130" s="122"/>
    </row>
    <row r="131" spans="3:3" ht="15.75">
      <c r="C131" s="122"/>
    </row>
    <row r="132" spans="3:3" ht="15.75">
      <c r="C132" s="122"/>
    </row>
    <row r="133" spans="3:3" ht="15.75">
      <c r="C133" s="122"/>
    </row>
  </sheetData>
  <mergeCells count="7">
    <mergeCell ref="A99:J99"/>
    <mergeCell ref="A1:J1"/>
    <mergeCell ref="A2:A3"/>
    <mergeCell ref="D2:J2"/>
    <mergeCell ref="A47:J47"/>
    <mergeCell ref="A48:A49"/>
    <mergeCell ref="D48:J48"/>
  </mergeCells>
  <pageMargins left="0.7" right="0.7" top="0.75" bottom="0.75" header="0.3" footer="0.3"/>
  <pageSetup scale="66" orientation="portrait" horizontalDpi="1200" verticalDpi="1200" r:id="rId1"/>
  <rowBreaks count="1" manualBreakCount="1">
    <brk id="46" max="9" man="1"/>
  </rowBreaks>
  <ignoredErrors>
    <ignoredError sqref="B4:J4"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10DC1-524C-46D7-8E54-A5532A45C42B}">
  <dimension ref="A1:L99"/>
  <sheetViews>
    <sheetView zoomScaleNormal="100" zoomScaleSheetLayoutView="100" zoomScalePageLayoutView="120" workbookViewId="0">
      <selection activeCell="M1" sqref="M1"/>
    </sheetView>
  </sheetViews>
  <sheetFormatPr defaultColWidth="9.140625" defaultRowHeight="12.75"/>
  <cols>
    <col min="1" max="1" width="36.7109375" style="63" customWidth="1"/>
    <col min="2" max="10" width="10.5703125" style="63" customWidth="1"/>
    <col min="11" max="16384" width="9.140625" style="63"/>
  </cols>
  <sheetData>
    <row r="1" spans="1:10" ht="13.5" thickBot="1">
      <c r="A1" s="189" t="s">
        <v>232</v>
      </c>
      <c r="B1" s="189"/>
      <c r="C1" s="189"/>
      <c r="D1" s="189"/>
      <c r="E1" s="189"/>
      <c r="F1" s="189"/>
      <c r="G1" s="189"/>
      <c r="H1" s="189"/>
      <c r="I1" s="189"/>
      <c r="J1" s="189"/>
    </row>
    <row r="2" spans="1:10" ht="13.5" thickTop="1">
      <c r="A2" s="184" t="s">
        <v>53</v>
      </c>
      <c r="B2" s="64" t="s">
        <v>54</v>
      </c>
      <c r="C2" s="64" t="s">
        <v>55</v>
      </c>
      <c r="D2" s="186" t="s">
        <v>56</v>
      </c>
      <c r="E2" s="187"/>
      <c r="F2" s="187"/>
      <c r="G2" s="187"/>
      <c r="H2" s="187"/>
      <c r="I2" s="187"/>
      <c r="J2" s="187"/>
    </row>
    <row r="3" spans="1:10">
      <c r="A3" s="185"/>
      <c r="B3" s="96">
        <f>'Table 2 - USA'!B3</f>
        <v>2023</v>
      </c>
      <c r="C3" s="96">
        <f>'Table 2 - USA'!C3</f>
        <v>2024</v>
      </c>
      <c r="D3" s="96">
        <f>'Table 2 - USA'!D3</f>
        <v>2025</v>
      </c>
      <c r="E3" s="96">
        <f>'Table 2 - USA'!E3</f>
        <v>2026</v>
      </c>
      <c r="F3" s="96">
        <f>'Table 2 - USA'!F3</f>
        <v>2027</v>
      </c>
      <c r="G3" s="96">
        <f>'Table 2 - USA'!G3</f>
        <v>2028</v>
      </c>
      <c r="H3" s="96">
        <f>'Table 2 - USA'!H3</f>
        <v>2029</v>
      </c>
      <c r="I3" s="96">
        <f>'Table 2 - USA'!I3</f>
        <v>2030</v>
      </c>
      <c r="J3" s="97">
        <f>'Table 2 - USA'!J3</f>
        <v>2031</v>
      </c>
    </row>
    <row r="4" spans="1:10">
      <c r="A4" s="108"/>
      <c r="B4" s="71" t="s">
        <v>24</v>
      </c>
      <c r="C4" s="71" t="s">
        <v>25</v>
      </c>
      <c r="D4" s="72" t="s">
        <v>26</v>
      </c>
      <c r="E4" s="71" t="s">
        <v>27</v>
      </c>
      <c r="F4" s="71" t="s">
        <v>28</v>
      </c>
      <c r="G4" s="71" t="s">
        <v>29</v>
      </c>
      <c r="H4" s="71" t="s">
        <v>30</v>
      </c>
      <c r="I4" s="71" t="s">
        <v>31</v>
      </c>
      <c r="J4" s="73" t="s">
        <v>32</v>
      </c>
    </row>
    <row r="5" spans="1:10">
      <c r="A5" s="74" t="s">
        <v>200</v>
      </c>
      <c r="B5" s="110">
        <v>46961369.361099899</v>
      </c>
      <c r="C5" s="110">
        <v>47830600</v>
      </c>
      <c r="D5" s="110">
        <v>49000800</v>
      </c>
      <c r="E5" s="110">
        <v>49444600</v>
      </c>
      <c r="F5" s="110">
        <v>49867600</v>
      </c>
      <c r="G5" s="110">
        <v>50345500</v>
      </c>
      <c r="H5" s="110">
        <v>50827800</v>
      </c>
      <c r="I5" s="110">
        <v>51348900</v>
      </c>
      <c r="J5" s="110">
        <v>51870300</v>
      </c>
    </row>
    <row r="6" spans="1:10">
      <c r="A6" s="80" t="s">
        <v>60</v>
      </c>
      <c r="B6" s="111">
        <v>33849445</v>
      </c>
      <c r="C6" s="111">
        <v>34755400</v>
      </c>
      <c r="D6" s="111">
        <v>35637700</v>
      </c>
      <c r="E6" s="111">
        <v>35721100</v>
      </c>
      <c r="F6" s="111">
        <v>35777600</v>
      </c>
      <c r="G6" s="111">
        <v>35885300</v>
      </c>
      <c r="H6" s="111">
        <v>35983000</v>
      </c>
      <c r="I6" s="111">
        <v>36118700</v>
      </c>
      <c r="J6" s="111">
        <v>36250100</v>
      </c>
    </row>
    <row r="7" spans="1:10">
      <c r="A7" s="80" t="s">
        <v>201</v>
      </c>
      <c r="B7" s="111">
        <v>3016249</v>
      </c>
      <c r="C7" s="111">
        <v>2998800</v>
      </c>
      <c r="D7" s="111">
        <v>2413000</v>
      </c>
      <c r="E7" s="111">
        <v>2185200</v>
      </c>
      <c r="F7" s="111">
        <v>1978800</v>
      </c>
      <c r="G7" s="111">
        <v>1792000</v>
      </c>
      <c r="H7" s="111">
        <v>1622800</v>
      </c>
      <c r="I7" s="111">
        <v>1469500</v>
      </c>
      <c r="J7" s="111">
        <v>1330800</v>
      </c>
    </row>
    <row r="8" spans="1:10" s="83" customFormat="1">
      <c r="A8" s="77" t="s">
        <v>202</v>
      </c>
      <c r="B8" s="112">
        <v>3016249</v>
      </c>
      <c r="C8" s="112">
        <v>2998800</v>
      </c>
      <c r="D8" s="113">
        <v>2413000</v>
      </c>
      <c r="E8" s="113">
        <v>2185200</v>
      </c>
      <c r="F8" s="113">
        <v>1978800</v>
      </c>
      <c r="G8" s="113">
        <v>1792000</v>
      </c>
      <c r="H8" s="113">
        <v>1622800</v>
      </c>
      <c r="I8" s="113">
        <v>1469500</v>
      </c>
      <c r="J8" s="114">
        <v>1330800</v>
      </c>
    </row>
    <row r="9" spans="1:10">
      <c r="A9" s="84" t="s">
        <v>63</v>
      </c>
      <c r="B9" s="112">
        <v>3016249</v>
      </c>
      <c r="C9" s="112">
        <v>2998800</v>
      </c>
      <c r="D9" s="113">
        <v>2413000</v>
      </c>
      <c r="E9" s="113">
        <v>2185200</v>
      </c>
      <c r="F9" s="113">
        <v>1978800</v>
      </c>
      <c r="G9" s="113">
        <v>1792000</v>
      </c>
      <c r="H9" s="113">
        <v>1622800</v>
      </c>
      <c r="I9" s="113">
        <v>1469500</v>
      </c>
      <c r="J9" s="114">
        <v>1330800</v>
      </c>
    </row>
    <row r="10" spans="1:10">
      <c r="A10" s="84" t="s">
        <v>64</v>
      </c>
      <c r="B10" s="112">
        <v>0</v>
      </c>
      <c r="C10" s="112">
        <v>0</v>
      </c>
      <c r="D10" s="113">
        <v>0</v>
      </c>
      <c r="E10" s="113">
        <v>0</v>
      </c>
      <c r="F10" s="113">
        <v>0</v>
      </c>
      <c r="G10" s="113">
        <v>0</v>
      </c>
      <c r="H10" s="113">
        <v>0</v>
      </c>
      <c r="I10" s="113">
        <v>0</v>
      </c>
      <c r="J10" s="114">
        <v>0</v>
      </c>
    </row>
    <row r="11" spans="1:10">
      <c r="A11" s="86" t="s">
        <v>65</v>
      </c>
      <c r="B11" s="112">
        <v>0</v>
      </c>
      <c r="C11" s="112">
        <v>0</v>
      </c>
      <c r="D11" s="112">
        <v>0</v>
      </c>
      <c r="E11" s="112">
        <v>0</v>
      </c>
      <c r="F11" s="112">
        <v>0</v>
      </c>
      <c r="G11" s="112">
        <v>0</v>
      </c>
      <c r="H11" s="112">
        <v>0</v>
      </c>
      <c r="I11" s="112">
        <v>0</v>
      </c>
      <c r="J11" s="112">
        <v>0</v>
      </c>
    </row>
    <row r="12" spans="1:10">
      <c r="A12" s="86" t="s">
        <v>66</v>
      </c>
      <c r="B12" s="112">
        <v>0</v>
      </c>
      <c r="C12" s="112">
        <v>0</v>
      </c>
      <c r="D12" s="112">
        <v>0</v>
      </c>
      <c r="E12" s="112">
        <v>0</v>
      </c>
      <c r="F12" s="112">
        <v>0</v>
      </c>
      <c r="G12" s="112">
        <v>0</v>
      </c>
      <c r="H12" s="112">
        <v>0</v>
      </c>
      <c r="I12" s="112">
        <v>0</v>
      </c>
      <c r="J12" s="112">
        <v>0</v>
      </c>
    </row>
    <row r="13" spans="1:10">
      <c r="A13" s="77" t="s">
        <v>67</v>
      </c>
      <c r="B13" s="112">
        <v>0</v>
      </c>
      <c r="C13" s="112">
        <v>0</v>
      </c>
      <c r="D13" s="113">
        <v>0</v>
      </c>
      <c r="E13" s="113">
        <v>0</v>
      </c>
      <c r="F13" s="113">
        <v>0</v>
      </c>
      <c r="G13" s="113">
        <v>0</v>
      </c>
      <c r="H13" s="113">
        <v>0</v>
      </c>
      <c r="I13" s="113">
        <v>0</v>
      </c>
      <c r="J13" s="114">
        <v>0</v>
      </c>
    </row>
    <row r="14" spans="1:10">
      <c r="A14" s="84" t="s">
        <v>68</v>
      </c>
      <c r="B14" s="112">
        <v>0</v>
      </c>
      <c r="C14" s="112">
        <v>0</v>
      </c>
      <c r="D14" s="113">
        <v>0</v>
      </c>
      <c r="E14" s="113">
        <v>0</v>
      </c>
      <c r="F14" s="113">
        <v>0</v>
      </c>
      <c r="G14" s="113">
        <v>0</v>
      </c>
      <c r="H14" s="113">
        <v>0</v>
      </c>
      <c r="I14" s="113">
        <v>0</v>
      </c>
      <c r="J14" s="114">
        <v>0</v>
      </c>
    </row>
    <row r="15" spans="1:10">
      <c r="A15" s="77" t="s">
        <v>69</v>
      </c>
      <c r="B15" s="112">
        <v>0</v>
      </c>
      <c r="C15" s="112">
        <v>0</v>
      </c>
      <c r="D15" s="113">
        <v>0</v>
      </c>
      <c r="E15" s="113">
        <v>0</v>
      </c>
      <c r="F15" s="113">
        <v>0</v>
      </c>
      <c r="G15" s="113">
        <v>0</v>
      </c>
      <c r="H15" s="113">
        <v>0</v>
      </c>
      <c r="I15" s="113">
        <v>0</v>
      </c>
      <c r="J15" s="114">
        <v>0</v>
      </c>
    </row>
    <row r="16" spans="1:10">
      <c r="A16" s="84" t="s">
        <v>70</v>
      </c>
      <c r="B16" s="112">
        <v>0</v>
      </c>
      <c r="C16" s="112">
        <v>0</v>
      </c>
      <c r="D16" s="113">
        <v>0</v>
      </c>
      <c r="E16" s="113">
        <v>0</v>
      </c>
      <c r="F16" s="113">
        <v>0</v>
      </c>
      <c r="G16" s="113">
        <v>0</v>
      </c>
      <c r="H16" s="113">
        <v>0</v>
      </c>
      <c r="I16" s="113">
        <v>0</v>
      </c>
      <c r="J16" s="114">
        <v>0</v>
      </c>
    </row>
    <row r="17" spans="1:10">
      <c r="A17" s="80" t="s">
        <v>71</v>
      </c>
      <c r="B17" s="111">
        <v>910290</v>
      </c>
      <c r="C17" s="111">
        <v>1274300</v>
      </c>
      <c r="D17" s="111">
        <v>625700</v>
      </c>
      <c r="E17" s="111">
        <v>628300</v>
      </c>
      <c r="F17" s="111">
        <v>631100</v>
      </c>
      <c r="G17" s="111">
        <v>634200</v>
      </c>
      <c r="H17" s="111">
        <v>637400</v>
      </c>
      <c r="I17" s="111">
        <v>640700</v>
      </c>
      <c r="J17" s="111">
        <v>644300</v>
      </c>
    </row>
    <row r="18" spans="1:10">
      <c r="A18" s="77" t="s">
        <v>72</v>
      </c>
      <c r="B18" s="112">
        <v>674474</v>
      </c>
      <c r="C18" s="112">
        <v>1007000</v>
      </c>
      <c r="D18" s="113">
        <v>343500</v>
      </c>
      <c r="E18" s="113">
        <v>331900</v>
      </c>
      <c r="F18" s="113">
        <v>320400</v>
      </c>
      <c r="G18" s="113">
        <v>309100</v>
      </c>
      <c r="H18" s="113">
        <v>298000</v>
      </c>
      <c r="I18" s="113">
        <v>287100</v>
      </c>
      <c r="J18" s="114">
        <v>276400</v>
      </c>
    </row>
    <row r="19" spans="1:10">
      <c r="A19" s="77" t="s">
        <v>73</v>
      </c>
      <c r="B19" s="112">
        <v>235816</v>
      </c>
      <c r="C19" s="112">
        <v>267300</v>
      </c>
      <c r="D19" s="113">
        <v>282100</v>
      </c>
      <c r="E19" s="113">
        <v>296400</v>
      </c>
      <c r="F19" s="113">
        <v>310700</v>
      </c>
      <c r="G19" s="113">
        <v>325000</v>
      </c>
      <c r="H19" s="113">
        <v>339300</v>
      </c>
      <c r="I19" s="113">
        <v>353600</v>
      </c>
      <c r="J19" s="114">
        <v>367900</v>
      </c>
    </row>
    <row r="20" spans="1:10">
      <c r="A20" s="80" t="s">
        <v>74</v>
      </c>
      <c r="B20" s="111">
        <v>1560828</v>
      </c>
      <c r="C20" s="111">
        <v>1662400</v>
      </c>
      <c r="D20" s="115">
        <v>1652500</v>
      </c>
      <c r="E20" s="115">
        <v>1652800</v>
      </c>
      <c r="F20" s="115">
        <v>1645400</v>
      </c>
      <c r="G20" s="115">
        <v>1643200</v>
      </c>
      <c r="H20" s="115">
        <v>1637400</v>
      </c>
      <c r="I20" s="115">
        <v>1634500</v>
      </c>
      <c r="J20" s="116">
        <v>1629900</v>
      </c>
    </row>
    <row r="21" spans="1:10">
      <c r="A21" s="77" t="s">
        <v>75</v>
      </c>
      <c r="B21" s="112">
        <v>186550</v>
      </c>
      <c r="C21" s="112">
        <v>214300</v>
      </c>
      <c r="D21" s="113">
        <v>199900</v>
      </c>
      <c r="E21" s="113">
        <v>186900</v>
      </c>
      <c r="F21" s="113">
        <v>175100</v>
      </c>
      <c r="G21" s="113">
        <v>164400</v>
      </c>
      <c r="H21" s="113">
        <v>154800</v>
      </c>
      <c r="I21" s="113">
        <v>146000</v>
      </c>
      <c r="J21" s="114">
        <v>138100</v>
      </c>
    </row>
    <row r="22" spans="1:10">
      <c r="A22" s="77" t="s">
        <v>76</v>
      </c>
      <c r="B22" s="112">
        <v>1374278</v>
      </c>
      <c r="C22" s="112">
        <v>1448000</v>
      </c>
      <c r="D22" s="113">
        <v>1452600</v>
      </c>
      <c r="E22" s="113">
        <v>1465900</v>
      </c>
      <c r="F22" s="113">
        <v>1470300</v>
      </c>
      <c r="G22" s="113">
        <v>1478800</v>
      </c>
      <c r="H22" s="113">
        <v>1482600</v>
      </c>
      <c r="I22" s="113">
        <v>1488500</v>
      </c>
      <c r="J22" s="114">
        <v>1491800</v>
      </c>
    </row>
    <row r="23" spans="1:10">
      <c r="A23" s="80" t="s">
        <v>77</v>
      </c>
      <c r="B23" s="111">
        <v>516251</v>
      </c>
      <c r="C23" s="111">
        <v>591000</v>
      </c>
      <c r="D23" s="115">
        <v>591000</v>
      </c>
      <c r="E23" s="115">
        <v>591000</v>
      </c>
      <c r="F23" s="115">
        <v>591000</v>
      </c>
      <c r="G23" s="115">
        <v>591000</v>
      </c>
      <c r="H23" s="115">
        <v>591000</v>
      </c>
      <c r="I23" s="115">
        <v>591000</v>
      </c>
      <c r="J23" s="116">
        <v>591000</v>
      </c>
    </row>
    <row r="24" spans="1:10">
      <c r="A24" s="80" t="s">
        <v>203</v>
      </c>
      <c r="B24" s="111">
        <v>2748211</v>
      </c>
      <c r="C24" s="111">
        <v>2924700</v>
      </c>
      <c r="D24" s="115">
        <v>3044100</v>
      </c>
      <c r="E24" s="115">
        <v>3102700</v>
      </c>
      <c r="F24" s="115">
        <v>3161700</v>
      </c>
      <c r="G24" s="115">
        <v>3221400</v>
      </c>
      <c r="H24" s="115">
        <v>3281300</v>
      </c>
      <c r="I24" s="115">
        <v>3341600</v>
      </c>
      <c r="J24" s="116">
        <v>3401900</v>
      </c>
    </row>
    <row r="25" spans="1:10">
      <c r="A25" s="77" t="s">
        <v>79</v>
      </c>
      <c r="B25" s="112">
        <v>182867</v>
      </c>
      <c r="C25" s="112">
        <v>73400</v>
      </c>
      <c r="D25" s="113">
        <v>68400</v>
      </c>
      <c r="E25" s="113">
        <v>64700</v>
      </c>
      <c r="F25" s="113">
        <v>62000</v>
      </c>
      <c r="G25" s="113">
        <v>60000</v>
      </c>
      <c r="H25" s="113">
        <v>58500</v>
      </c>
      <c r="I25" s="113">
        <v>57400</v>
      </c>
      <c r="J25" s="114">
        <v>56500</v>
      </c>
    </row>
    <row r="26" spans="1:10">
      <c r="A26" s="77" t="s">
        <v>80</v>
      </c>
      <c r="B26" s="112">
        <v>2565344</v>
      </c>
      <c r="C26" s="112">
        <v>2851300</v>
      </c>
      <c r="D26" s="113">
        <v>2975700</v>
      </c>
      <c r="E26" s="113">
        <v>3038000</v>
      </c>
      <c r="F26" s="113">
        <v>3099800</v>
      </c>
      <c r="G26" s="113">
        <v>3161400</v>
      </c>
      <c r="H26" s="113">
        <v>3222900</v>
      </c>
      <c r="I26" s="113">
        <v>3284200</v>
      </c>
      <c r="J26" s="114">
        <v>3345400</v>
      </c>
    </row>
    <row r="27" spans="1:10" s="83" customFormat="1">
      <c r="A27" s="80" t="s">
        <v>204</v>
      </c>
      <c r="B27" s="111">
        <v>5000046</v>
      </c>
      <c r="C27" s="111">
        <v>5075000</v>
      </c>
      <c r="D27" s="115">
        <v>5106400</v>
      </c>
      <c r="E27" s="115">
        <v>5174600</v>
      </c>
      <c r="F27" s="115">
        <v>5209100</v>
      </c>
      <c r="G27" s="115">
        <v>5265200</v>
      </c>
      <c r="H27" s="115">
        <v>5298700</v>
      </c>
      <c r="I27" s="115">
        <v>5345800</v>
      </c>
      <c r="J27" s="116">
        <v>5377000</v>
      </c>
    </row>
    <row r="28" spans="1:10" s="83" customFormat="1">
      <c r="A28" s="88" t="s">
        <v>82</v>
      </c>
      <c r="B28" s="111">
        <v>782883</v>
      </c>
      <c r="C28" s="111">
        <v>650100</v>
      </c>
      <c r="D28" s="115">
        <v>601400</v>
      </c>
      <c r="E28" s="115">
        <v>593800</v>
      </c>
      <c r="F28" s="115">
        <v>560700</v>
      </c>
      <c r="G28" s="115">
        <v>555000</v>
      </c>
      <c r="H28" s="115">
        <v>532400</v>
      </c>
      <c r="I28" s="115">
        <v>528300</v>
      </c>
      <c r="J28" s="116">
        <v>512900</v>
      </c>
    </row>
    <row r="29" spans="1:10" s="83" customFormat="1">
      <c r="A29" s="88" t="s">
        <v>83</v>
      </c>
      <c r="B29" s="111">
        <v>4217163</v>
      </c>
      <c r="C29" s="111">
        <v>4424800</v>
      </c>
      <c r="D29" s="115">
        <v>4505000</v>
      </c>
      <c r="E29" s="115">
        <v>4580700</v>
      </c>
      <c r="F29" s="115">
        <v>4648400</v>
      </c>
      <c r="G29" s="115">
        <v>4710200</v>
      </c>
      <c r="H29" s="115">
        <v>4766300</v>
      </c>
      <c r="I29" s="115">
        <v>4817400</v>
      </c>
      <c r="J29" s="116">
        <v>4864100</v>
      </c>
    </row>
    <row r="30" spans="1:10">
      <c r="A30" s="77" t="s">
        <v>84</v>
      </c>
      <c r="B30" s="112">
        <v>1108586</v>
      </c>
      <c r="C30" s="112">
        <v>1076600</v>
      </c>
      <c r="D30" s="113">
        <v>1068400</v>
      </c>
      <c r="E30" s="113">
        <v>1063800</v>
      </c>
      <c r="F30" s="113">
        <v>1059200</v>
      </c>
      <c r="G30" s="113">
        <v>1055900</v>
      </c>
      <c r="H30" s="113">
        <v>1053400</v>
      </c>
      <c r="I30" s="113">
        <v>1051800</v>
      </c>
      <c r="J30" s="114">
        <v>1051000</v>
      </c>
    </row>
    <row r="31" spans="1:10">
      <c r="A31" s="84" t="s">
        <v>85</v>
      </c>
      <c r="B31" s="112">
        <v>243335</v>
      </c>
      <c r="C31" s="112">
        <v>170700</v>
      </c>
      <c r="D31" s="113">
        <v>158900</v>
      </c>
      <c r="E31" s="113">
        <v>148200</v>
      </c>
      <c r="F31" s="113">
        <v>138500</v>
      </c>
      <c r="G31" s="113">
        <v>129800</v>
      </c>
      <c r="H31" s="113">
        <v>121900</v>
      </c>
      <c r="I31" s="113">
        <v>114700</v>
      </c>
      <c r="J31" s="114">
        <v>108200</v>
      </c>
    </row>
    <row r="32" spans="1:10">
      <c r="A32" s="84" t="s">
        <v>86</v>
      </c>
      <c r="B32" s="112">
        <v>865251</v>
      </c>
      <c r="C32" s="112">
        <v>905900</v>
      </c>
      <c r="D32" s="113">
        <v>909500</v>
      </c>
      <c r="E32" s="113">
        <v>915600</v>
      </c>
      <c r="F32" s="113">
        <v>920700</v>
      </c>
      <c r="G32" s="113">
        <v>926100</v>
      </c>
      <c r="H32" s="113">
        <v>931600</v>
      </c>
      <c r="I32" s="113">
        <v>937100</v>
      </c>
      <c r="J32" s="114">
        <v>942800</v>
      </c>
    </row>
    <row r="33" spans="1:10">
      <c r="A33" s="77" t="s">
        <v>87</v>
      </c>
      <c r="B33" s="112">
        <v>60806</v>
      </c>
      <c r="C33" s="112">
        <v>61700</v>
      </c>
      <c r="D33" s="113">
        <v>62600</v>
      </c>
      <c r="E33" s="113">
        <v>63500</v>
      </c>
      <c r="F33" s="113">
        <v>64300</v>
      </c>
      <c r="G33" s="113">
        <v>65100</v>
      </c>
      <c r="H33" s="113">
        <v>65800</v>
      </c>
      <c r="I33" s="113">
        <v>66500</v>
      </c>
      <c r="J33" s="114">
        <v>67100</v>
      </c>
    </row>
    <row r="34" spans="1:10">
      <c r="A34" s="84" t="s">
        <v>88</v>
      </c>
      <c r="B34" s="112">
        <v>16083</v>
      </c>
      <c r="C34" s="112">
        <v>15300</v>
      </c>
      <c r="D34" s="113">
        <v>14700</v>
      </c>
      <c r="E34" s="113">
        <v>14200</v>
      </c>
      <c r="F34" s="113">
        <v>13700</v>
      </c>
      <c r="G34" s="113">
        <v>13400</v>
      </c>
      <c r="H34" s="113">
        <v>13100</v>
      </c>
      <c r="I34" s="113">
        <v>12900</v>
      </c>
      <c r="J34" s="114">
        <v>12700</v>
      </c>
    </row>
    <row r="35" spans="1:10">
      <c r="A35" s="84" t="s">
        <v>89</v>
      </c>
      <c r="B35" s="112">
        <v>44723</v>
      </c>
      <c r="C35" s="112">
        <v>46400</v>
      </c>
      <c r="D35" s="113">
        <v>47900</v>
      </c>
      <c r="E35" s="113">
        <v>49300</v>
      </c>
      <c r="F35" s="113">
        <v>50500</v>
      </c>
      <c r="G35" s="113">
        <v>51700</v>
      </c>
      <c r="H35" s="113">
        <v>52700</v>
      </c>
      <c r="I35" s="113">
        <v>53600</v>
      </c>
      <c r="J35" s="114">
        <v>54400</v>
      </c>
    </row>
    <row r="36" spans="1:10">
      <c r="A36" s="77" t="s">
        <v>90</v>
      </c>
      <c r="B36" s="112">
        <v>23</v>
      </c>
      <c r="C36" s="112">
        <v>0</v>
      </c>
      <c r="D36" s="113">
        <v>0</v>
      </c>
      <c r="E36" s="113">
        <v>0</v>
      </c>
      <c r="F36" s="113">
        <v>0</v>
      </c>
      <c r="G36" s="113">
        <v>0</v>
      </c>
      <c r="H36" s="113">
        <v>0</v>
      </c>
      <c r="I36" s="113">
        <v>0</v>
      </c>
      <c r="J36" s="114">
        <v>0</v>
      </c>
    </row>
    <row r="37" spans="1:10">
      <c r="A37" s="77" t="s">
        <v>91</v>
      </c>
      <c r="B37" s="112">
        <v>183822</v>
      </c>
      <c r="C37" s="112">
        <v>179800</v>
      </c>
      <c r="D37" s="113">
        <v>162600</v>
      </c>
      <c r="E37" s="113">
        <v>181900</v>
      </c>
      <c r="F37" s="113">
        <v>171700</v>
      </c>
      <c r="G37" s="113">
        <v>185600</v>
      </c>
      <c r="H37" s="113">
        <v>179800</v>
      </c>
      <c r="I37" s="113">
        <v>190300</v>
      </c>
      <c r="J37" s="114">
        <v>187400</v>
      </c>
    </row>
    <row r="38" spans="1:10">
      <c r="A38" s="77" t="s">
        <v>92</v>
      </c>
      <c r="B38" s="112">
        <v>17578</v>
      </c>
      <c r="C38" s="112">
        <v>3200</v>
      </c>
      <c r="D38" s="113">
        <v>3300</v>
      </c>
      <c r="E38" s="113">
        <v>3400</v>
      </c>
      <c r="F38" s="113">
        <v>3500</v>
      </c>
      <c r="G38" s="113">
        <v>3600</v>
      </c>
      <c r="H38" s="113">
        <v>3600</v>
      </c>
      <c r="I38" s="113">
        <v>3700</v>
      </c>
      <c r="J38" s="114">
        <v>3800</v>
      </c>
    </row>
    <row r="39" spans="1:10">
      <c r="A39" s="77" t="s">
        <v>93</v>
      </c>
      <c r="B39" s="112">
        <v>3583387</v>
      </c>
      <c r="C39" s="112">
        <v>3707100</v>
      </c>
      <c r="D39" s="113">
        <v>3762000</v>
      </c>
      <c r="E39" s="113">
        <v>3813500</v>
      </c>
      <c r="F39" s="113">
        <v>3861000</v>
      </c>
      <c r="G39" s="113">
        <v>3904600</v>
      </c>
      <c r="H39" s="113">
        <v>3944500</v>
      </c>
      <c r="I39" s="113">
        <v>3981000</v>
      </c>
      <c r="J39" s="114">
        <v>4014200</v>
      </c>
    </row>
    <row r="40" spans="1:10">
      <c r="A40" s="84" t="s">
        <v>205</v>
      </c>
      <c r="B40" s="112">
        <v>276198</v>
      </c>
      <c r="C40" s="112">
        <v>234600</v>
      </c>
      <c r="D40" s="113">
        <v>214400</v>
      </c>
      <c r="E40" s="113">
        <v>197700</v>
      </c>
      <c r="F40" s="113">
        <v>183800</v>
      </c>
      <c r="G40" s="113">
        <v>172200</v>
      </c>
      <c r="H40" s="113">
        <v>162500</v>
      </c>
      <c r="I40" s="113">
        <v>154300</v>
      </c>
      <c r="J40" s="114">
        <v>147300</v>
      </c>
    </row>
    <row r="41" spans="1:10">
      <c r="A41" s="84" t="s">
        <v>206</v>
      </c>
      <c r="B41" s="112">
        <v>3307189</v>
      </c>
      <c r="C41" s="112">
        <v>3472500</v>
      </c>
      <c r="D41" s="113">
        <v>3547500</v>
      </c>
      <c r="E41" s="113">
        <v>3615800</v>
      </c>
      <c r="F41" s="113">
        <v>3677200</v>
      </c>
      <c r="G41" s="113">
        <v>3732400</v>
      </c>
      <c r="H41" s="113">
        <v>3782100</v>
      </c>
      <c r="I41" s="113">
        <v>3826700</v>
      </c>
      <c r="J41" s="114">
        <v>3866900</v>
      </c>
    </row>
    <row r="42" spans="1:10">
      <c r="A42" s="77" t="s">
        <v>207</v>
      </c>
      <c r="B42" s="112">
        <v>36867</v>
      </c>
      <c r="C42" s="112">
        <v>37900</v>
      </c>
      <c r="D42" s="113">
        <v>38800</v>
      </c>
      <c r="E42" s="113">
        <v>39800</v>
      </c>
      <c r="F42" s="113">
        <v>40800</v>
      </c>
      <c r="G42" s="113">
        <v>41800</v>
      </c>
      <c r="H42" s="113">
        <v>42800</v>
      </c>
      <c r="I42" s="113">
        <v>43800</v>
      </c>
      <c r="J42" s="114">
        <v>44800</v>
      </c>
    </row>
    <row r="43" spans="1:10">
      <c r="A43" s="77" t="s">
        <v>97</v>
      </c>
      <c r="B43" s="112">
        <v>8977</v>
      </c>
      <c r="C43" s="112">
        <v>8600</v>
      </c>
      <c r="D43" s="113">
        <v>8600</v>
      </c>
      <c r="E43" s="113">
        <v>8600</v>
      </c>
      <c r="F43" s="113">
        <v>8600</v>
      </c>
      <c r="G43" s="113">
        <v>8600</v>
      </c>
      <c r="H43" s="113">
        <v>8600</v>
      </c>
      <c r="I43" s="113">
        <v>8600</v>
      </c>
      <c r="J43" s="114">
        <v>8600</v>
      </c>
    </row>
    <row r="44" spans="1:10">
      <c r="A44" s="80" t="s">
        <v>98</v>
      </c>
      <c r="B44" s="111">
        <v>417754</v>
      </c>
      <c r="C44" s="111">
        <v>418300</v>
      </c>
      <c r="D44" s="111">
        <v>418700</v>
      </c>
      <c r="E44" s="111">
        <v>418700</v>
      </c>
      <c r="F44" s="111">
        <v>418600</v>
      </c>
      <c r="G44" s="111">
        <v>418600</v>
      </c>
      <c r="H44" s="111">
        <v>418500</v>
      </c>
      <c r="I44" s="111">
        <v>418400</v>
      </c>
      <c r="J44" s="111">
        <v>418300</v>
      </c>
    </row>
    <row r="45" spans="1:10">
      <c r="A45" s="90" t="s">
        <v>99</v>
      </c>
      <c r="B45" s="111">
        <v>47746</v>
      </c>
      <c r="C45" s="111">
        <v>49200</v>
      </c>
      <c r="D45" s="111">
        <v>50600</v>
      </c>
      <c r="E45" s="111">
        <v>52100</v>
      </c>
      <c r="F45" s="111">
        <v>53500</v>
      </c>
      <c r="G45" s="111">
        <v>54900</v>
      </c>
      <c r="H45" s="111">
        <v>56400</v>
      </c>
      <c r="I45" s="111">
        <v>57800</v>
      </c>
      <c r="J45" s="111">
        <v>59300</v>
      </c>
    </row>
    <row r="46" spans="1:10">
      <c r="A46" s="117" t="s">
        <v>51</v>
      </c>
      <c r="B46" s="118"/>
      <c r="C46" s="118"/>
      <c r="D46" s="118"/>
      <c r="E46" s="118"/>
      <c r="F46" s="118"/>
      <c r="G46" s="118"/>
      <c r="H46" s="118"/>
      <c r="I46" s="118"/>
      <c r="J46" s="118"/>
    </row>
    <row r="47" spans="1:10" ht="13.5" thickBot="1">
      <c r="A47" s="189" t="str">
        <f>_xlfn.CONCAT(A1,"—Continued")</f>
        <v>Table 8. Total Number of Returns To Be Processed for the Ogden IRS Campus—Continued</v>
      </c>
      <c r="B47" s="189"/>
      <c r="C47" s="189"/>
      <c r="D47" s="189"/>
      <c r="E47" s="189"/>
      <c r="F47" s="189"/>
      <c r="G47" s="189"/>
      <c r="H47" s="189"/>
      <c r="I47" s="189"/>
      <c r="J47" s="189"/>
    </row>
    <row r="48" spans="1:10" ht="13.5" thickTop="1">
      <c r="A48" s="184" t="s">
        <v>53</v>
      </c>
      <c r="B48" s="64" t="s">
        <v>54</v>
      </c>
      <c r="C48" s="64" t="s">
        <v>55</v>
      </c>
      <c r="D48" s="186" t="s">
        <v>56</v>
      </c>
      <c r="E48" s="187"/>
      <c r="F48" s="187"/>
      <c r="G48" s="187"/>
      <c r="H48" s="187"/>
      <c r="I48" s="187"/>
      <c r="J48" s="187"/>
    </row>
    <row r="49" spans="1:10">
      <c r="A49" s="185"/>
      <c r="B49" s="96">
        <f>B3</f>
        <v>2023</v>
      </c>
      <c r="C49" s="96">
        <f t="shared" ref="C49:J49" si="0">C3</f>
        <v>2024</v>
      </c>
      <c r="D49" s="96">
        <f t="shared" si="0"/>
        <v>2025</v>
      </c>
      <c r="E49" s="96">
        <f t="shared" si="0"/>
        <v>2026</v>
      </c>
      <c r="F49" s="96">
        <f t="shared" si="0"/>
        <v>2027</v>
      </c>
      <c r="G49" s="96">
        <f t="shared" si="0"/>
        <v>2028</v>
      </c>
      <c r="H49" s="96">
        <f t="shared" si="0"/>
        <v>2029</v>
      </c>
      <c r="I49" s="96">
        <f t="shared" si="0"/>
        <v>2030</v>
      </c>
      <c r="J49" s="97">
        <f t="shared" si="0"/>
        <v>2031</v>
      </c>
    </row>
    <row r="50" spans="1:10">
      <c r="A50" s="108"/>
      <c r="B50" s="71" t="s">
        <v>24</v>
      </c>
      <c r="C50" s="71" t="s">
        <v>25</v>
      </c>
      <c r="D50" s="72" t="s">
        <v>26</v>
      </c>
      <c r="E50" s="71" t="s">
        <v>27</v>
      </c>
      <c r="F50" s="71" t="s">
        <v>28</v>
      </c>
      <c r="G50" s="71" t="s">
        <v>29</v>
      </c>
      <c r="H50" s="71" t="s">
        <v>30</v>
      </c>
      <c r="I50" s="71" t="s">
        <v>31</v>
      </c>
      <c r="J50" s="73" t="s">
        <v>32</v>
      </c>
    </row>
    <row r="51" spans="1:10">
      <c r="A51" s="98" t="s">
        <v>100</v>
      </c>
      <c r="B51" s="111">
        <v>0</v>
      </c>
      <c r="C51" s="111">
        <v>0</v>
      </c>
      <c r="D51" s="111">
        <v>0</v>
      </c>
      <c r="E51" s="111">
        <v>0</v>
      </c>
      <c r="F51" s="111">
        <v>0</v>
      </c>
      <c r="G51" s="111">
        <v>0</v>
      </c>
      <c r="H51" s="111">
        <v>0</v>
      </c>
      <c r="I51" s="111">
        <v>0</v>
      </c>
      <c r="J51" s="111">
        <v>0</v>
      </c>
    </row>
    <row r="52" spans="1:10">
      <c r="A52" s="80" t="s">
        <v>101</v>
      </c>
      <c r="B52" s="111">
        <v>0</v>
      </c>
      <c r="C52" s="111">
        <v>0</v>
      </c>
      <c r="D52" s="111">
        <v>0</v>
      </c>
      <c r="E52" s="111">
        <v>0</v>
      </c>
      <c r="F52" s="111">
        <v>0</v>
      </c>
      <c r="G52" s="111">
        <v>0</v>
      </c>
      <c r="H52" s="111">
        <v>0</v>
      </c>
      <c r="I52" s="111">
        <v>0</v>
      </c>
      <c r="J52" s="111">
        <v>0</v>
      </c>
    </row>
    <row r="53" spans="1:10" s="83" customFormat="1">
      <c r="A53" s="80" t="s">
        <v>208</v>
      </c>
      <c r="B53" s="111">
        <v>16633817</v>
      </c>
      <c r="C53" s="111">
        <v>16697700</v>
      </c>
      <c r="D53" s="115">
        <v>18651100</v>
      </c>
      <c r="E53" s="115">
        <v>18804200</v>
      </c>
      <c r="F53" s="115">
        <v>18955500</v>
      </c>
      <c r="G53" s="115">
        <v>19106700</v>
      </c>
      <c r="H53" s="115">
        <v>19258700</v>
      </c>
      <c r="I53" s="115">
        <v>19412000</v>
      </c>
      <c r="J53" s="116">
        <v>19567000</v>
      </c>
    </row>
    <row r="54" spans="1:10" s="83" customFormat="1">
      <c r="A54" s="88" t="s">
        <v>103</v>
      </c>
      <c r="B54" s="111">
        <v>7143192</v>
      </c>
      <c r="C54" s="111">
        <v>6082800</v>
      </c>
      <c r="D54" s="115">
        <v>5257300</v>
      </c>
      <c r="E54" s="115">
        <v>4679300</v>
      </c>
      <c r="F54" s="115">
        <v>4110200</v>
      </c>
      <c r="G54" s="115">
        <v>3545700</v>
      </c>
      <c r="H54" s="115">
        <v>2980600</v>
      </c>
      <c r="I54" s="115">
        <v>2409600</v>
      </c>
      <c r="J54" s="116">
        <v>1827600</v>
      </c>
    </row>
    <row r="55" spans="1:10" s="83" customFormat="1">
      <c r="A55" s="88" t="s">
        <v>209</v>
      </c>
      <c r="B55" s="111">
        <v>9490625</v>
      </c>
      <c r="C55" s="111">
        <v>10614900</v>
      </c>
      <c r="D55" s="115">
        <v>13393700</v>
      </c>
      <c r="E55" s="115">
        <v>14124900</v>
      </c>
      <c r="F55" s="115">
        <v>14845300</v>
      </c>
      <c r="G55" s="115">
        <v>15561000</v>
      </c>
      <c r="H55" s="115">
        <v>16278100</v>
      </c>
      <c r="I55" s="115">
        <v>17002400</v>
      </c>
      <c r="J55" s="116">
        <v>17739500</v>
      </c>
    </row>
    <row r="56" spans="1:10">
      <c r="A56" s="77" t="s">
        <v>105</v>
      </c>
      <c r="B56" s="112">
        <v>3161016</v>
      </c>
      <c r="C56" s="112">
        <v>3249300</v>
      </c>
      <c r="D56" s="113">
        <v>3754800</v>
      </c>
      <c r="E56" s="113">
        <v>3789100</v>
      </c>
      <c r="F56" s="113">
        <v>3822200</v>
      </c>
      <c r="G56" s="113">
        <v>3854800</v>
      </c>
      <c r="H56" s="113">
        <v>3887200</v>
      </c>
      <c r="I56" s="113">
        <v>3919600</v>
      </c>
      <c r="J56" s="114">
        <v>3952200</v>
      </c>
    </row>
    <row r="57" spans="1:10">
      <c r="A57" s="84" t="s">
        <v>210</v>
      </c>
      <c r="B57" s="112">
        <v>1166482</v>
      </c>
      <c r="C57" s="112">
        <v>1321500</v>
      </c>
      <c r="D57" s="113">
        <v>1179000</v>
      </c>
      <c r="E57" s="113">
        <v>1080300</v>
      </c>
      <c r="F57" s="113">
        <v>982700</v>
      </c>
      <c r="G57" s="113">
        <v>886500</v>
      </c>
      <c r="H57" s="113">
        <v>792200</v>
      </c>
      <c r="I57" s="113">
        <v>699800</v>
      </c>
      <c r="J57" s="114">
        <v>609300</v>
      </c>
    </row>
    <row r="58" spans="1:10">
      <c r="A58" s="77" t="s">
        <v>107</v>
      </c>
      <c r="B58" s="112">
        <v>1994534</v>
      </c>
      <c r="C58" s="112">
        <v>1927900</v>
      </c>
      <c r="D58" s="113">
        <v>2575900</v>
      </c>
      <c r="E58" s="113">
        <v>2708800</v>
      </c>
      <c r="F58" s="113">
        <v>2839600</v>
      </c>
      <c r="G58" s="113">
        <v>2968300</v>
      </c>
      <c r="H58" s="113">
        <v>3095000</v>
      </c>
      <c r="I58" s="113">
        <v>3219800</v>
      </c>
      <c r="J58" s="114">
        <v>3342900</v>
      </c>
    </row>
    <row r="59" spans="1:10">
      <c r="A59" s="77" t="s">
        <v>108</v>
      </c>
      <c r="B59" s="112">
        <v>13293665</v>
      </c>
      <c r="C59" s="112">
        <v>13275900</v>
      </c>
      <c r="D59" s="113">
        <v>14733000</v>
      </c>
      <c r="E59" s="113">
        <v>14856800</v>
      </c>
      <c r="F59" s="113">
        <v>14980200</v>
      </c>
      <c r="G59" s="113">
        <v>15104200</v>
      </c>
      <c r="H59" s="113">
        <v>15228900</v>
      </c>
      <c r="I59" s="113">
        <v>15354700</v>
      </c>
      <c r="J59" s="114">
        <v>15481900</v>
      </c>
    </row>
    <row r="60" spans="1:10">
      <c r="A60" s="84" t="s">
        <v>109</v>
      </c>
      <c r="B60" s="112">
        <v>5830605</v>
      </c>
      <c r="C60" s="112">
        <v>4630300</v>
      </c>
      <c r="D60" s="113">
        <v>3965500</v>
      </c>
      <c r="E60" s="113">
        <v>3495200</v>
      </c>
      <c r="F60" s="113">
        <v>3032900</v>
      </c>
      <c r="G60" s="113">
        <v>2573500</v>
      </c>
      <c r="H60" s="113">
        <v>2111400</v>
      </c>
      <c r="I60" s="113">
        <v>1641200</v>
      </c>
      <c r="J60" s="114">
        <v>1157800</v>
      </c>
    </row>
    <row r="61" spans="1:10">
      <c r="A61" s="77" t="s">
        <v>110</v>
      </c>
      <c r="B61" s="112">
        <v>7463060</v>
      </c>
      <c r="C61" s="112">
        <v>8645600</v>
      </c>
      <c r="D61" s="113">
        <v>10767400</v>
      </c>
      <c r="E61" s="113">
        <v>11361600</v>
      </c>
      <c r="F61" s="113">
        <v>11947300</v>
      </c>
      <c r="G61" s="113">
        <v>12530700</v>
      </c>
      <c r="H61" s="113">
        <v>13117500</v>
      </c>
      <c r="I61" s="113">
        <v>13713500</v>
      </c>
      <c r="J61" s="114">
        <v>14324100</v>
      </c>
    </row>
    <row r="62" spans="1:10">
      <c r="A62" s="77" t="s">
        <v>211</v>
      </c>
      <c r="B62" s="112">
        <v>108153</v>
      </c>
      <c r="C62" s="112">
        <v>105600</v>
      </c>
      <c r="D62" s="113">
        <v>103200</v>
      </c>
      <c r="E62" s="113">
        <v>100600</v>
      </c>
      <c r="F62" s="113">
        <v>98000</v>
      </c>
      <c r="G62" s="113">
        <v>95500</v>
      </c>
      <c r="H62" s="113">
        <v>93000</v>
      </c>
      <c r="I62" s="113">
        <v>90600</v>
      </c>
      <c r="J62" s="114">
        <v>88300</v>
      </c>
    </row>
    <row r="63" spans="1:10">
      <c r="A63" s="84" t="s">
        <v>212</v>
      </c>
      <c r="B63" s="112">
        <v>94995</v>
      </c>
      <c r="C63" s="112">
        <v>88600</v>
      </c>
      <c r="D63" s="113">
        <v>79700</v>
      </c>
      <c r="E63" s="113">
        <v>74400</v>
      </c>
      <c r="F63" s="113">
        <v>69200</v>
      </c>
      <c r="G63" s="113">
        <v>64200</v>
      </c>
      <c r="H63" s="113">
        <v>59500</v>
      </c>
      <c r="I63" s="113">
        <v>54900</v>
      </c>
      <c r="J63" s="114">
        <v>50500</v>
      </c>
    </row>
    <row r="64" spans="1:10">
      <c r="A64" s="84" t="s">
        <v>213</v>
      </c>
      <c r="B64" s="112">
        <v>13158</v>
      </c>
      <c r="C64" s="112">
        <v>17000</v>
      </c>
      <c r="D64" s="113">
        <v>23500</v>
      </c>
      <c r="E64" s="113">
        <v>26200</v>
      </c>
      <c r="F64" s="113">
        <v>28800</v>
      </c>
      <c r="G64" s="113">
        <v>31200</v>
      </c>
      <c r="H64" s="113">
        <v>33500</v>
      </c>
      <c r="I64" s="113">
        <v>35800</v>
      </c>
      <c r="J64" s="114">
        <v>37800</v>
      </c>
    </row>
    <row r="65" spans="1:10">
      <c r="A65" s="77" t="s">
        <v>114</v>
      </c>
      <c r="B65" s="112">
        <v>44933</v>
      </c>
      <c r="C65" s="112">
        <v>44000</v>
      </c>
      <c r="D65" s="113">
        <v>39200</v>
      </c>
      <c r="E65" s="113">
        <v>37800</v>
      </c>
      <c r="F65" s="113">
        <v>36000</v>
      </c>
      <c r="G65" s="113">
        <v>34100</v>
      </c>
      <c r="H65" s="113">
        <v>32200</v>
      </c>
      <c r="I65" s="113">
        <v>30300</v>
      </c>
      <c r="J65" s="114">
        <v>28600</v>
      </c>
    </row>
    <row r="66" spans="1:10">
      <c r="A66" s="84" t="s">
        <v>214</v>
      </c>
      <c r="B66" s="112">
        <v>26184</v>
      </c>
      <c r="C66" s="112">
        <v>20800</v>
      </c>
      <c r="D66" s="113">
        <v>17900</v>
      </c>
      <c r="E66" s="113">
        <v>15900</v>
      </c>
      <c r="F66" s="113">
        <v>13300</v>
      </c>
      <c r="G66" s="113">
        <v>10700</v>
      </c>
      <c r="H66" s="113">
        <v>8100</v>
      </c>
      <c r="I66" s="113">
        <v>5600</v>
      </c>
      <c r="J66" s="114">
        <v>3200</v>
      </c>
    </row>
    <row r="67" spans="1:10">
      <c r="A67" s="84" t="s">
        <v>116</v>
      </c>
      <c r="B67" s="112">
        <v>18749</v>
      </c>
      <c r="C67" s="112">
        <v>23100</v>
      </c>
      <c r="D67" s="113">
        <v>21300</v>
      </c>
      <c r="E67" s="113">
        <v>22000</v>
      </c>
      <c r="F67" s="113">
        <v>22700</v>
      </c>
      <c r="G67" s="113">
        <v>23300</v>
      </c>
      <c r="H67" s="113">
        <v>24000</v>
      </c>
      <c r="I67" s="113">
        <v>24700</v>
      </c>
      <c r="J67" s="114">
        <v>25500</v>
      </c>
    </row>
    <row r="68" spans="1:10">
      <c r="A68" s="77" t="s">
        <v>117</v>
      </c>
      <c r="B68" s="112">
        <v>26050</v>
      </c>
      <c r="C68" s="112">
        <v>22800</v>
      </c>
      <c r="D68" s="113">
        <v>20900</v>
      </c>
      <c r="E68" s="113">
        <v>19900</v>
      </c>
      <c r="F68" s="113">
        <v>19000</v>
      </c>
      <c r="G68" s="113">
        <v>18200</v>
      </c>
      <c r="H68" s="113">
        <v>17400</v>
      </c>
      <c r="I68" s="113">
        <v>16700</v>
      </c>
      <c r="J68" s="114">
        <v>16000</v>
      </c>
    </row>
    <row r="69" spans="1:10">
      <c r="A69" s="84" t="s">
        <v>215</v>
      </c>
      <c r="B69" s="112">
        <v>24926</v>
      </c>
      <c r="C69" s="112">
        <v>21500</v>
      </c>
      <c r="D69" s="113">
        <v>15200</v>
      </c>
      <c r="E69" s="113">
        <v>13600</v>
      </c>
      <c r="F69" s="113">
        <v>12100</v>
      </c>
      <c r="G69" s="113">
        <v>10700</v>
      </c>
      <c r="H69" s="113">
        <v>9400</v>
      </c>
      <c r="I69" s="113">
        <v>8100</v>
      </c>
      <c r="J69" s="114">
        <v>6900</v>
      </c>
    </row>
    <row r="70" spans="1:10">
      <c r="A70" s="84" t="s">
        <v>119</v>
      </c>
      <c r="B70" s="112">
        <v>1124</v>
      </c>
      <c r="C70" s="112">
        <v>1300</v>
      </c>
      <c r="D70" s="113">
        <v>5700</v>
      </c>
      <c r="E70" s="113">
        <v>6300</v>
      </c>
      <c r="F70" s="113">
        <v>6900</v>
      </c>
      <c r="G70" s="113">
        <v>7500</v>
      </c>
      <c r="H70" s="113">
        <v>8100</v>
      </c>
      <c r="I70" s="113">
        <v>8600</v>
      </c>
      <c r="J70" s="114">
        <v>9200</v>
      </c>
    </row>
    <row r="71" spans="1:10">
      <c r="A71" s="77" t="s">
        <v>216</v>
      </c>
      <c r="B71" s="112">
        <v>0</v>
      </c>
      <c r="C71" s="112">
        <v>0</v>
      </c>
      <c r="D71" s="113">
        <v>0</v>
      </c>
      <c r="E71" s="113">
        <v>0</v>
      </c>
      <c r="F71" s="113">
        <v>0</v>
      </c>
      <c r="G71" s="113">
        <v>0</v>
      </c>
      <c r="H71" s="113">
        <v>0</v>
      </c>
      <c r="I71" s="113">
        <v>0</v>
      </c>
      <c r="J71" s="114">
        <v>0</v>
      </c>
    </row>
    <row r="72" spans="1:10">
      <c r="A72" s="80" t="s">
        <v>121</v>
      </c>
      <c r="B72" s="111">
        <v>62183</v>
      </c>
      <c r="C72" s="111">
        <v>62600</v>
      </c>
      <c r="D72" s="115">
        <v>64600</v>
      </c>
      <c r="E72" s="115">
        <v>66600</v>
      </c>
      <c r="F72" s="115">
        <v>68700</v>
      </c>
      <c r="G72" s="115">
        <v>70900</v>
      </c>
      <c r="H72" s="115">
        <v>73100</v>
      </c>
      <c r="I72" s="115">
        <v>75500</v>
      </c>
      <c r="J72" s="116">
        <v>77900</v>
      </c>
    </row>
    <row r="73" spans="1:10">
      <c r="A73" s="80" t="s">
        <v>217</v>
      </c>
      <c r="B73" s="111">
        <v>1699483</v>
      </c>
      <c r="C73" s="111">
        <v>1795200</v>
      </c>
      <c r="D73" s="115">
        <v>1811700</v>
      </c>
      <c r="E73" s="115">
        <v>1823300</v>
      </c>
      <c r="F73" s="115">
        <v>1832300</v>
      </c>
      <c r="G73" s="115">
        <v>1841700</v>
      </c>
      <c r="H73" s="115">
        <v>1851300</v>
      </c>
      <c r="I73" s="115">
        <v>1861100</v>
      </c>
      <c r="J73" s="116">
        <v>1870400</v>
      </c>
    </row>
    <row r="74" spans="1:10">
      <c r="A74" s="80" t="s">
        <v>146</v>
      </c>
      <c r="B74" s="111">
        <v>7256</v>
      </c>
      <c r="C74" s="111">
        <v>6200</v>
      </c>
      <c r="D74" s="111">
        <v>5700</v>
      </c>
      <c r="E74" s="111">
        <v>5300</v>
      </c>
      <c r="F74" s="111">
        <v>5100</v>
      </c>
      <c r="G74" s="111">
        <v>4800</v>
      </c>
      <c r="H74" s="111">
        <v>4500</v>
      </c>
      <c r="I74" s="111">
        <v>4300</v>
      </c>
      <c r="J74" s="111">
        <v>4100</v>
      </c>
    </row>
    <row r="75" spans="1:10">
      <c r="A75" s="80" t="s">
        <v>218</v>
      </c>
      <c r="B75" s="111">
        <v>40408</v>
      </c>
      <c r="C75" s="111">
        <v>35200</v>
      </c>
      <c r="D75" s="115">
        <v>34000</v>
      </c>
      <c r="E75" s="115">
        <v>33200</v>
      </c>
      <c r="F75" s="115">
        <v>32500</v>
      </c>
      <c r="G75" s="115">
        <v>31800</v>
      </c>
      <c r="H75" s="115">
        <v>31100</v>
      </c>
      <c r="I75" s="115">
        <v>30300</v>
      </c>
      <c r="J75" s="116">
        <v>29600</v>
      </c>
    </row>
    <row r="76" spans="1:10">
      <c r="A76" s="80" t="s">
        <v>154</v>
      </c>
      <c r="B76" s="111">
        <v>8759</v>
      </c>
      <c r="C76" s="111">
        <v>11000</v>
      </c>
      <c r="D76" s="115">
        <v>9000</v>
      </c>
      <c r="E76" s="115">
        <v>10800</v>
      </c>
      <c r="F76" s="115">
        <v>9100</v>
      </c>
      <c r="G76" s="115">
        <v>10700</v>
      </c>
      <c r="H76" s="115">
        <v>9100</v>
      </c>
      <c r="I76" s="115">
        <v>10800</v>
      </c>
      <c r="J76" s="116">
        <v>9200</v>
      </c>
    </row>
    <row r="77" spans="1:10">
      <c r="A77" s="80" t="s">
        <v>219</v>
      </c>
      <c r="B77" s="111">
        <v>1141676</v>
      </c>
      <c r="C77" s="111">
        <v>1119300</v>
      </c>
      <c r="D77" s="111">
        <v>1132000</v>
      </c>
      <c r="E77" s="111">
        <v>1145200</v>
      </c>
      <c r="F77" s="111">
        <v>1158400</v>
      </c>
      <c r="G77" s="111">
        <v>1172100</v>
      </c>
      <c r="H77" s="111">
        <v>1186100</v>
      </c>
      <c r="I77" s="111">
        <v>1200300</v>
      </c>
      <c r="J77" s="111">
        <v>1214900</v>
      </c>
    </row>
    <row r="78" spans="1:10">
      <c r="A78" s="80" t="s">
        <v>174</v>
      </c>
      <c r="B78" s="111">
        <v>29198</v>
      </c>
      <c r="C78" s="111">
        <v>27300</v>
      </c>
      <c r="D78" s="111">
        <v>20800</v>
      </c>
      <c r="E78" s="111">
        <v>20800</v>
      </c>
      <c r="F78" s="111">
        <v>20800</v>
      </c>
      <c r="G78" s="111">
        <v>20700</v>
      </c>
      <c r="H78" s="111">
        <v>20700</v>
      </c>
      <c r="I78" s="111">
        <v>20700</v>
      </c>
      <c r="J78" s="111">
        <v>20600</v>
      </c>
    </row>
    <row r="79" spans="1:10">
      <c r="A79" s="80" t="s">
        <v>176</v>
      </c>
      <c r="B79" s="111">
        <v>9290</v>
      </c>
      <c r="C79" s="111">
        <v>7400</v>
      </c>
      <c r="D79" s="111">
        <v>6800</v>
      </c>
      <c r="E79" s="111">
        <v>6300</v>
      </c>
      <c r="F79" s="111">
        <v>5900</v>
      </c>
      <c r="G79" s="111">
        <v>5400</v>
      </c>
      <c r="H79" s="111">
        <v>4900</v>
      </c>
      <c r="I79" s="111">
        <v>4500</v>
      </c>
      <c r="J79" s="111">
        <v>4100</v>
      </c>
    </row>
    <row r="80" spans="1:10">
      <c r="A80" s="80" t="s">
        <v>220</v>
      </c>
      <c r="B80" s="111">
        <v>13111924.361099901</v>
      </c>
      <c r="C80" s="111">
        <v>13075200</v>
      </c>
      <c r="D80" s="111">
        <v>13363100</v>
      </c>
      <c r="E80" s="111">
        <v>13723500</v>
      </c>
      <c r="F80" s="111">
        <v>14090000</v>
      </c>
      <c r="G80" s="111">
        <v>14460200</v>
      </c>
      <c r="H80" s="111">
        <v>14844900</v>
      </c>
      <c r="I80" s="111">
        <v>15230200</v>
      </c>
      <c r="J80" s="111">
        <v>15620200</v>
      </c>
    </row>
    <row r="81" spans="1:12">
      <c r="A81" s="77" t="s">
        <v>221</v>
      </c>
      <c r="B81" s="112">
        <v>785819.36430005147</v>
      </c>
      <c r="C81" s="112">
        <v>1055200</v>
      </c>
      <c r="D81" s="113">
        <v>987700</v>
      </c>
      <c r="E81" s="113">
        <v>938500</v>
      </c>
      <c r="F81" s="113">
        <v>894800</v>
      </c>
      <c r="G81" s="113">
        <v>853100</v>
      </c>
      <c r="H81" s="113">
        <v>826200</v>
      </c>
      <c r="I81" s="113">
        <v>799800</v>
      </c>
      <c r="J81" s="114">
        <v>779400</v>
      </c>
    </row>
    <row r="82" spans="1:12">
      <c r="A82" s="84" t="s">
        <v>182</v>
      </c>
      <c r="B82" s="112">
        <v>490971.62604945578</v>
      </c>
      <c r="C82" s="112">
        <v>630000</v>
      </c>
      <c r="D82" s="113">
        <v>546500</v>
      </c>
      <c r="E82" s="113">
        <v>481100</v>
      </c>
      <c r="F82" s="113">
        <v>421000</v>
      </c>
      <c r="G82" s="113">
        <v>362700</v>
      </c>
      <c r="H82" s="113">
        <v>318900</v>
      </c>
      <c r="I82" s="113">
        <v>275500</v>
      </c>
      <c r="J82" s="114">
        <v>237800</v>
      </c>
    </row>
    <row r="83" spans="1:12">
      <c r="A83" s="84" t="s">
        <v>183</v>
      </c>
      <c r="B83" s="112">
        <v>294847.73825059563</v>
      </c>
      <c r="C83" s="112">
        <v>425200</v>
      </c>
      <c r="D83" s="113">
        <v>441200</v>
      </c>
      <c r="E83" s="113">
        <v>457400</v>
      </c>
      <c r="F83" s="113">
        <v>473800</v>
      </c>
      <c r="G83" s="113">
        <v>490400</v>
      </c>
      <c r="H83" s="113">
        <v>507200</v>
      </c>
      <c r="I83" s="113">
        <v>524300</v>
      </c>
      <c r="J83" s="114">
        <v>541600</v>
      </c>
    </row>
    <row r="84" spans="1:12">
      <c r="A84" s="86" t="s">
        <v>222</v>
      </c>
      <c r="B84" s="112">
        <v>294847.73825059563</v>
      </c>
      <c r="C84" s="112">
        <v>425200</v>
      </c>
      <c r="D84" s="113">
        <v>441200</v>
      </c>
      <c r="E84" s="113">
        <v>457400</v>
      </c>
      <c r="F84" s="113">
        <v>473800</v>
      </c>
      <c r="G84" s="113">
        <v>490400</v>
      </c>
      <c r="H84" s="113">
        <v>507200</v>
      </c>
      <c r="I84" s="113">
        <v>524300</v>
      </c>
      <c r="J84" s="114">
        <v>541600</v>
      </c>
    </row>
    <row r="85" spans="1:12">
      <c r="A85" s="86" t="s">
        <v>185</v>
      </c>
      <c r="B85" s="112">
        <v>0</v>
      </c>
      <c r="C85" s="112">
        <v>0</v>
      </c>
      <c r="D85" s="113">
        <v>0</v>
      </c>
      <c r="E85" s="113">
        <v>0</v>
      </c>
      <c r="F85" s="113">
        <v>0</v>
      </c>
      <c r="G85" s="113">
        <v>0</v>
      </c>
      <c r="H85" s="113">
        <v>0</v>
      </c>
      <c r="I85" s="113">
        <v>0</v>
      </c>
      <c r="J85" s="114">
        <v>0</v>
      </c>
    </row>
    <row r="86" spans="1:12">
      <c r="A86" s="77" t="s">
        <v>223</v>
      </c>
      <c r="B86" s="112">
        <v>22519</v>
      </c>
      <c r="C86" s="112">
        <v>19100</v>
      </c>
      <c r="D86" s="113">
        <v>18500</v>
      </c>
      <c r="E86" s="113">
        <v>18600</v>
      </c>
      <c r="F86" s="113">
        <v>18600</v>
      </c>
      <c r="G86" s="113">
        <v>18600</v>
      </c>
      <c r="H86" s="113">
        <v>18700</v>
      </c>
      <c r="I86" s="113">
        <v>18700</v>
      </c>
      <c r="J86" s="114">
        <v>18900</v>
      </c>
    </row>
    <row r="87" spans="1:12">
      <c r="A87" s="77" t="s">
        <v>187</v>
      </c>
      <c r="B87" s="112">
        <v>635621</v>
      </c>
      <c r="C87" s="112">
        <v>560600</v>
      </c>
      <c r="D87" s="113">
        <v>560200</v>
      </c>
      <c r="E87" s="113">
        <v>559700</v>
      </c>
      <c r="F87" s="113">
        <v>559300</v>
      </c>
      <c r="G87" s="113">
        <v>558900</v>
      </c>
      <c r="H87" s="113">
        <v>558500</v>
      </c>
      <c r="I87" s="113">
        <v>558100</v>
      </c>
      <c r="J87" s="114">
        <v>557700</v>
      </c>
    </row>
    <row r="88" spans="1:12">
      <c r="A88" s="77" t="s">
        <v>224</v>
      </c>
      <c r="B88" s="112">
        <v>9388107</v>
      </c>
      <c r="C88" s="112">
        <v>9907300</v>
      </c>
      <c r="D88" s="113">
        <v>10223300</v>
      </c>
      <c r="E88" s="113">
        <v>10597700</v>
      </c>
      <c r="F88" s="113">
        <v>10972700</v>
      </c>
      <c r="G88" s="113">
        <v>11349300</v>
      </c>
      <c r="H88" s="113">
        <v>11725400</v>
      </c>
      <c r="I88" s="113">
        <v>12101900</v>
      </c>
      <c r="J88" s="114">
        <v>12476800</v>
      </c>
    </row>
    <row r="89" spans="1:12">
      <c r="A89" s="84" t="s">
        <v>225</v>
      </c>
      <c r="B89" s="112">
        <v>803504</v>
      </c>
      <c r="C89" s="112">
        <v>809800</v>
      </c>
      <c r="D89" s="113">
        <v>738200</v>
      </c>
      <c r="E89" s="113">
        <v>725100</v>
      </c>
      <c r="F89" s="113">
        <v>712500</v>
      </c>
      <c r="G89" s="113">
        <v>700500</v>
      </c>
      <c r="H89" s="113">
        <v>689000</v>
      </c>
      <c r="I89" s="113">
        <v>678000</v>
      </c>
      <c r="J89" s="114">
        <v>665300</v>
      </c>
    </row>
    <row r="90" spans="1:12">
      <c r="A90" s="84" t="s">
        <v>226</v>
      </c>
      <c r="B90" s="112">
        <v>8584603</v>
      </c>
      <c r="C90" s="112">
        <v>9097600</v>
      </c>
      <c r="D90" s="113">
        <v>9485100</v>
      </c>
      <c r="E90" s="113">
        <v>9872700</v>
      </c>
      <c r="F90" s="113">
        <v>10260200</v>
      </c>
      <c r="G90" s="113">
        <v>10648800</v>
      </c>
      <c r="H90" s="113">
        <v>11036400</v>
      </c>
      <c r="I90" s="113">
        <v>11423900</v>
      </c>
      <c r="J90" s="114">
        <v>11811500</v>
      </c>
    </row>
    <row r="91" spans="1:12">
      <c r="A91" s="77" t="s">
        <v>227</v>
      </c>
      <c r="B91" s="112">
        <v>1150301.9967998492</v>
      </c>
      <c r="C91" s="112">
        <v>1233900</v>
      </c>
      <c r="D91" s="113">
        <v>1267900</v>
      </c>
      <c r="E91" s="113">
        <v>1301600</v>
      </c>
      <c r="F91" s="113">
        <v>1335400</v>
      </c>
      <c r="G91" s="113">
        <v>1369200</v>
      </c>
      <c r="H91" s="113">
        <v>1403200</v>
      </c>
      <c r="I91" s="113">
        <v>1437000</v>
      </c>
      <c r="J91" s="114">
        <v>1470800</v>
      </c>
    </row>
    <row r="92" spans="1:12">
      <c r="A92" s="84" t="s">
        <v>192</v>
      </c>
      <c r="B92" s="112">
        <v>424541.99679984921</v>
      </c>
      <c r="C92" s="112">
        <v>368100</v>
      </c>
      <c r="D92" s="113">
        <v>363700</v>
      </c>
      <c r="E92" s="113">
        <v>359200</v>
      </c>
      <c r="F92" s="113">
        <v>354600</v>
      </c>
      <c r="G92" s="113">
        <v>350100</v>
      </c>
      <c r="H92" s="113">
        <v>345600</v>
      </c>
      <c r="I92" s="113">
        <v>341000</v>
      </c>
      <c r="J92" s="114">
        <v>336500</v>
      </c>
    </row>
    <row r="93" spans="1:12">
      <c r="A93" s="84" t="s">
        <v>193</v>
      </c>
      <c r="B93" s="112">
        <v>725760</v>
      </c>
      <c r="C93" s="112">
        <v>865800</v>
      </c>
      <c r="D93" s="113">
        <v>904200</v>
      </c>
      <c r="E93" s="113">
        <v>942400</v>
      </c>
      <c r="F93" s="113">
        <v>980800</v>
      </c>
      <c r="G93" s="113">
        <v>1019100</v>
      </c>
      <c r="H93" s="113">
        <v>1057700</v>
      </c>
      <c r="I93" s="113">
        <v>1095900</v>
      </c>
      <c r="J93" s="114">
        <v>1134300</v>
      </c>
    </row>
    <row r="94" spans="1:12">
      <c r="A94" s="77" t="s">
        <v>194</v>
      </c>
      <c r="B94" s="112">
        <v>1123077</v>
      </c>
      <c r="C94" s="112">
        <v>295700</v>
      </c>
      <c r="D94" s="113">
        <v>302100</v>
      </c>
      <c r="E94" s="113">
        <v>304100</v>
      </c>
      <c r="F94" s="113">
        <v>306000</v>
      </c>
      <c r="G94" s="113">
        <v>308000</v>
      </c>
      <c r="H94" s="113">
        <v>310000</v>
      </c>
      <c r="I94" s="113">
        <v>312000</v>
      </c>
      <c r="J94" s="114">
        <v>314000</v>
      </c>
    </row>
    <row r="95" spans="1:12">
      <c r="A95" s="77" t="s">
        <v>195</v>
      </c>
      <c r="B95" s="112">
        <v>3954</v>
      </c>
      <c r="C95" s="112">
        <v>1400</v>
      </c>
      <c r="D95" s="113">
        <v>1400</v>
      </c>
      <c r="E95" s="113">
        <v>1400</v>
      </c>
      <c r="F95" s="113">
        <v>1400</v>
      </c>
      <c r="G95" s="113">
        <v>1300</v>
      </c>
      <c r="H95" s="113">
        <v>1300</v>
      </c>
      <c r="I95" s="113">
        <v>1200</v>
      </c>
      <c r="J95" s="114">
        <v>1200</v>
      </c>
    </row>
    <row r="96" spans="1:12">
      <c r="A96" s="77" t="s">
        <v>196</v>
      </c>
      <c r="B96" s="112">
        <v>1195</v>
      </c>
      <c r="C96" s="112">
        <v>700</v>
      </c>
      <c r="D96" s="113">
        <v>700</v>
      </c>
      <c r="E96" s="113">
        <v>700</v>
      </c>
      <c r="F96" s="113">
        <v>700</v>
      </c>
      <c r="G96" s="113">
        <v>600</v>
      </c>
      <c r="H96" s="113">
        <v>600</v>
      </c>
      <c r="I96" s="113">
        <v>500</v>
      </c>
      <c r="J96" s="114">
        <v>500</v>
      </c>
      <c r="K96" s="109"/>
      <c r="L96" s="109"/>
    </row>
    <row r="97" spans="1:10">
      <c r="A97" s="77" t="s">
        <v>197</v>
      </c>
      <c r="B97" s="112">
        <v>1324</v>
      </c>
      <c r="C97" s="112">
        <v>1300</v>
      </c>
      <c r="D97" s="113">
        <v>1200</v>
      </c>
      <c r="E97" s="113">
        <v>1200</v>
      </c>
      <c r="F97" s="113">
        <v>1100</v>
      </c>
      <c r="G97" s="113">
        <v>1100</v>
      </c>
      <c r="H97" s="113">
        <v>1000</v>
      </c>
      <c r="I97" s="113">
        <v>900</v>
      </c>
      <c r="J97" s="114">
        <v>900</v>
      </c>
    </row>
    <row r="98" spans="1:10">
      <c r="A98" s="77" t="s">
        <v>198</v>
      </c>
      <c r="B98" s="112">
        <v>10</v>
      </c>
      <c r="C98" s="112">
        <v>0</v>
      </c>
      <c r="D98" s="113">
        <v>0</v>
      </c>
      <c r="E98" s="113">
        <v>0</v>
      </c>
      <c r="F98" s="113">
        <v>0</v>
      </c>
      <c r="G98" s="113">
        <v>0</v>
      </c>
      <c r="H98" s="113">
        <v>0</v>
      </c>
      <c r="I98" s="113">
        <v>0</v>
      </c>
      <c r="J98" s="114">
        <v>0</v>
      </c>
    </row>
    <row r="99" spans="1:10" s="109" customFormat="1" ht="78.95" customHeight="1">
      <c r="A99" s="188" t="s">
        <v>336</v>
      </c>
      <c r="B99" s="188"/>
      <c r="C99" s="188"/>
      <c r="D99" s="188"/>
      <c r="E99" s="188"/>
      <c r="F99" s="188"/>
      <c r="G99" s="188"/>
      <c r="H99" s="188"/>
      <c r="I99" s="188"/>
      <c r="J99" s="188"/>
    </row>
  </sheetData>
  <mergeCells count="7">
    <mergeCell ref="A99:J99"/>
    <mergeCell ref="A1:J1"/>
    <mergeCell ref="A2:A3"/>
    <mergeCell ref="D2:J2"/>
    <mergeCell ref="A47:J47"/>
    <mergeCell ref="A48:A49"/>
    <mergeCell ref="D48:J48"/>
  </mergeCells>
  <pageMargins left="0.7" right="0.7" top="0.75" bottom="0.75" header="0.3" footer="0.3"/>
  <pageSetup scale="66" orientation="portrait" horizontalDpi="1200" verticalDpi="1200" r:id="rId1"/>
  <rowBreaks count="1" manualBreakCount="1">
    <brk id="46" max="9" man="1"/>
  </rowBreaks>
  <ignoredErrors>
    <ignoredError sqref="B4:J4"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4E47C-808F-4AB9-874E-89ACFEF63B2D}">
  <dimension ref="A1:L133"/>
  <sheetViews>
    <sheetView zoomScaleNormal="100" zoomScaleSheetLayoutView="100" workbookViewId="0">
      <selection activeCell="M1" sqref="M1"/>
    </sheetView>
  </sheetViews>
  <sheetFormatPr defaultColWidth="9.140625" defaultRowHeight="12.75"/>
  <cols>
    <col min="1" max="1" width="36.7109375" style="63" customWidth="1"/>
    <col min="2" max="10" width="10.5703125" style="63" customWidth="1"/>
    <col min="11" max="16384" width="9.140625" style="63"/>
  </cols>
  <sheetData>
    <row r="1" spans="1:10" ht="13.5" thickBot="1">
      <c r="A1" s="189" t="s">
        <v>233</v>
      </c>
      <c r="B1" s="189"/>
      <c r="C1" s="189"/>
      <c r="D1" s="189"/>
      <c r="E1" s="189"/>
      <c r="F1" s="189"/>
      <c r="G1" s="189"/>
      <c r="H1" s="189"/>
      <c r="I1" s="189"/>
      <c r="J1" s="189"/>
    </row>
    <row r="2" spans="1:10" ht="13.5" thickTop="1">
      <c r="A2" s="184" t="s">
        <v>53</v>
      </c>
      <c r="B2" s="64" t="s">
        <v>54</v>
      </c>
      <c r="C2" s="64" t="s">
        <v>55</v>
      </c>
      <c r="D2" s="186" t="s">
        <v>56</v>
      </c>
      <c r="E2" s="187"/>
      <c r="F2" s="187"/>
      <c r="G2" s="187"/>
      <c r="H2" s="187"/>
      <c r="I2" s="187"/>
      <c r="J2" s="187"/>
    </row>
    <row r="3" spans="1:10">
      <c r="A3" s="185"/>
      <c r="B3" s="96">
        <f>'Table 2 - USA'!B3</f>
        <v>2023</v>
      </c>
      <c r="C3" s="96">
        <f>'Table 2 - USA'!C3</f>
        <v>2024</v>
      </c>
      <c r="D3" s="96">
        <f>'Table 2 - USA'!D3</f>
        <v>2025</v>
      </c>
      <c r="E3" s="96">
        <f>'Table 2 - USA'!E3</f>
        <v>2026</v>
      </c>
      <c r="F3" s="96">
        <f>'Table 2 - USA'!F3</f>
        <v>2027</v>
      </c>
      <c r="G3" s="96">
        <f>'Table 2 - USA'!G3</f>
        <v>2028</v>
      </c>
      <c r="H3" s="96">
        <f>'Table 2 - USA'!H3</f>
        <v>2029</v>
      </c>
      <c r="I3" s="96">
        <f>'Table 2 - USA'!I3</f>
        <v>2030</v>
      </c>
      <c r="J3" s="97">
        <f>'Table 2 - USA'!J3</f>
        <v>2031</v>
      </c>
    </row>
    <row r="4" spans="1:10">
      <c r="A4" s="108"/>
      <c r="B4" s="71" t="s">
        <v>24</v>
      </c>
      <c r="C4" s="71" t="s">
        <v>25</v>
      </c>
      <c r="D4" s="72" t="s">
        <v>26</v>
      </c>
      <c r="E4" s="71" t="s">
        <v>27</v>
      </c>
      <c r="F4" s="71" t="s">
        <v>28</v>
      </c>
      <c r="G4" s="71" t="s">
        <v>29</v>
      </c>
      <c r="H4" s="71" t="s">
        <v>30</v>
      </c>
      <c r="I4" s="71" t="s">
        <v>31</v>
      </c>
      <c r="J4" s="73" t="s">
        <v>32</v>
      </c>
    </row>
    <row r="5" spans="1:10">
      <c r="A5" s="74" t="s">
        <v>200</v>
      </c>
      <c r="B5" s="110">
        <v>29062972.232477523</v>
      </c>
      <c r="C5" s="110">
        <v>29309300</v>
      </c>
      <c r="D5" s="110">
        <v>30053300</v>
      </c>
      <c r="E5" s="110">
        <v>30531700</v>
      </c>
      <c r="F5" s="110">
        <v>30996600</v>
      </c>
      <c r="G5" s="110">
        <v>31450800</v>
      </c>
      <c r="H5" s="110">
        <v>31895000</v>
      </c>
      <c r="I5" s="110">
        <v>32327800</v>
      </c>
      <c r="J5" s="110">
        <v>32757000</v>
      </c>
    </row>
    <row r="6" spans="1:10">
      <c r="A6" s="80" t="s">
        <v>60</v>
      </c>
      <c r="B6" s="111">
        <v>25956062</v>
      </c>
      <c r="C6" s="111">
        <v>26133100</v>
      </c>
      <c r="D6" s="111">
        <v>26561600</v>
      </c>
      <c r="E6" s="111">
        <v>26936900</v>
      </c>
      <c r="F6" s="111">
        <v>27298300</v>
      </c>
      <c r="G6" s="111">
        <v>27648500</v>
      </c>
      <c r="H6" s="111">
        <v>27988400</v>
      </c>
      <c r="I6" s="111">
        <v>28316400</v>
      </c>
      <c r="J6" s="111">
        <v>28640400</v>
      </c>
    </row>
    <row r="7" spans="1:10">
      <c r="A7" s="80" t="s">
        <v>201</v>
      </c>
      <c r="B7" s="111">
        <v>25956062</v>
      </c>
      <c r="C7" s="111">
        <v>26133100</v>
      </c>
      <c r="D7" s="111">
        <v>26561600</v>
      </c>
      <c r="E7" s="111">
        <v>26936900</v>
      </c>
      <c r="F7" s="111">
        <v>27298300</v>
      </c>
      <c r="G7" s="111">
        <v>27648500</v>
      </c>
      <c r="H7" s="111">
        <v>27988400</v>
      </c>
      <c r="I7" s="111">
        <v>28316400</v>
      </c>
      <c r="J7" s="111">
        <v>28640400</v>
      </c>
    </row>
    <row r="8" spans="1:10" s="83" customFormat="1">
      <c r="A8" s="77" t="s">
        <v>202</v>
      </c>
      <c r="B8" s="112">
        <v>25956062</v>
      </c>
      <c r="C8" s="112">
        <v>26133100</v>
      </c>
      <c r="D8" s="113">
        <v>26561600</v>
      </c>
      <c r="E8" s="113">
        <v>26936900</v>
      </c>
      <c r="F8" s="113">
        <v>27298300</v>
      </c>
      <c r="G8" s="113">
        <v>27648500</v>
      </c>
      <c r="H8" s="113">
        <v>27988400</v>
      </c>
      <c r="I8" s="113">
        <v>28316400</v>
      </c>
      <c r="J8" s="114">
        <v>28640400</v>
      </c>
    </row>
    <row r="9" spans="1:10">
      <c r="A9" s="84" t="s">
        <v>63</v>
      </c>
      <c r="B9" s="112">
        <v>0</v>
      </c>
      <c r="C9" s="112">
        <v>0</v>
      </c>
      <c r="D9" s="113">
        <v>0</v>
      </c>
      <c r="E9" s="113">
        <v>0</v>
      </c>
      <c r="F9" s="113">
        <v>0</v>
      </c>
      <c r="G9" s="113">
        <v>0</v>
      </c>
      <c r="H9" s="113">
        <v>0</v>
      </c>
      <c r="I9" s="113">
        <v>0</v>
      </c>
      <c r="J9" s="114">
        <v>0</v>
      </c>
    </row>
    <row r="10" spans="1:10">
      <c r="A10" s="84" t="s">
        <v>64</v>
      </c>
      <c r="B10" s="112">
        <v>25956062</v>
      </c>
      <c r="C10" s="112">
        <v>26133100</v>
      </c>
      <c r="D10" s="113">
        <v>26561600</v>
      </c>
      <c r="E10" s="113">
        <v>26936900</v>
      </c>
      <c r="F10" s="113">
        <v>27298300</v>
      </c>
      <c r="G10" s="113">
        <v>27648500</v>
      </c>
      <c r="H10" s="113">
        <v>27988400</v>
      </c>
      <c r="I10" s="113">
        <v>28316400</v>
      </c>
      <c r="J10" s="114">
        <v>28640400</v>
      </c>
    </row>
    <row r="11" spans="1:10">
      <c r="A11" s="86" t="s">
        <v>65</v>
      </c>
      <c r="B11" s="112">
        <v>11856723</v>
      </c>
      <c r="C11" s="112">
        <v>12198500</v>
      </c>
      <c r="D11" s="112">
        <v>12505200</v>
      </c>
      <c r="E11" s="112">
        <v>12792700</v>
      </c>
      <c r="F11" s="112">
        <v>13078400</v>
      </c>
      <c r="G11" s="112">
        <v>13378800</v>
      </c>
      <c r="H11" s="112">
        <v>13667500</v>
      </c>
      <c r="I11" s="112">
        <v>13951000</v>
      </c>
      <c r="J11" s="112">
        <v>14224800</v>
      </c>
    </row>
    <row r="12" spans="1:10">
      <c r="A12" s="86" t="s">
        <v>66</v>
      </c>
      <c r="B12" s="112">
        <v>14099339</v>
      </c>
      <c r="C12" s="112">
        <v>13934600</v>
      </c>
      <c r="D12" s="112">
        <v>14056400</v>
      </c>
      <c r="E12" s="112">
        <v>14144300</v>
      </c>
      <c r="F12" s="112">
        <v>14220000</v>
      </c>
      <c r="G12" s="112">
        <v>14269700</v>
      </c>
      <c r="H12" s="112">
        <v>14320900</v>
      </c>
      <c r="I12" s="112">
        <v>14365400</v>
      </c>
      <c r="J12" s="112">
        <v>14415600</v>
      </c>
    </row>
    <row r="13" spans="1:10">
      <c r="A13" s="77" t="s">
        <v>67</v>
      </c>
      <c r="B13" s="112">
        <v>0</v>
      </c>
      <c r="C13" s="112">
        <v>0</v>
      </c>
      <c r="D13" s="113">
        <v>0</v>
      </c>
      <c r="E13" s="113">
        <v>0</v>
      </c>
      <c r="F13" s="113">
        <v>0</v>
      </c>
      <c r="G13" s="113">
        <v>0</v>
      </c>
      <c r="H13" s="113">
        <v>0</v>
      </c>
      <c r="I13" s="113">
        <v>0</v>
      </c>
      <c r="J13" s="114">
        <v>0</v>
      </c>
    </row>
    <row r="14" spans="1:10">
      <c r="A14" s="84" t="s">
        <v>68</v>
      </c>
      <c r="B14" s="112">
        <v>0</v>
      </c>
      <c r="C14" s="112">
        <v>0</v>
      </c>
      <c r="D14" s="113">
        <v>0</v>
      </c>
      <c r="E14" s="113">
        <v>0</v>
      </c>
      <c r="F14" s="113">
        <v>0</v>
      </c>
      <c r="G14" s="113">
        <v>0</v>
      </c>
      <c r="H14" s="113">
        <v>0</v>
      </c>
      <c r="I14" s="113">
        <v>0</v>
      </c>
      <c r="J14" s="114">
        <v>0</v>
      </c>
    </row>
    <row r="15" spans="1:10">
      <c r="A15" s="77" t="s">
        <v>69</v>
      </c>
      <c r="B15" s="112">
        <v>0</v>
      </c>
      <c r="C15" s="112">
        <v>0</v>
      </c>
      <c r="D15" s="113">
        <v>0</v>
      </c>
      <c r="E15" s="113">
        <v>0</v>
      </c>
      <c r="F15" s="113">
        <v>0</v>
      </c>
      <c r="G15" s="113">
        <v>0</v>
      </c>
      <c r="H15" s="113">
        <v>0</v>
      </c>
      <c r="I15" s="113">
        <v>0</v>
      </c>
      <c r="J15" s="114">
        <v>0</v>
      </c>
    </row>
    <row r="16" spans="1:10">
      <c r="A16" s="84" t="s">
        <v>70</v>
      </c>
      <c r="B16" s="112">
        <v>0</v>
      </c>
      <c r="C16" s="112">
        <v>0</v>
      </c>
      <c r="D16" s="113">
        <v>0</v>
      </c>
      <c r="E16" s="113">
        <v>0</v>
      </c>
      <c r="F16" s="113">
        <v>0</v>
      </c>
      <c r="G16" s="113">
        <v>0</v>
      </c>
      <c r="H16" s="113">
        <v>0</v>
      </c>
      <c r="I16" s="113">
        <v>0</v>
      </c>
      <c r="J16" s="114">
        <v>0</v>
      </c>
    </row>
    <row r="17" spans="1:10">
      <c r="A17" s="80" t="s">
        <v>71</v>
      </c>
      <c r="B17" s="111">
        <v>0</v>
      </c>
      <c r="C17" s="111">
        <v>0</v>
      </c>
      <c r="D17" s="111">
        <v>0</v>
      </c>
      <c r="E17" s="111">
        <v>0</v>
      </c>
      <c r="F17" s="111">
        <v>0</v>
      </c>
      <c r="G17" s="111">
        <v>0</v>
      </c>
      <c r="H17" s="111">
        <v>0</v>
      </c>
      <c r="I17" s="111">
        <v>0</v>
      </c>
      <c r="J17" s="111">
        <v>0</v>
      </c>
    </row>
    <row r="18" spans="1:10">
      <c r="A18" s="77" t="s">
        <v>72</v>
      </c>
      <c r="B18" s="112">
        <v>0</v>
      </c>
      <c r="C18" s="112">
        <v>0</v>
      </c>
      <c r="D18" s="113">
        <v>0</v>
      </c>
      <c r="E18" s="113">
        <v>0</v>
      </c>
      <c r="F18" s="113">
        <v>0</v>
      </c>
      <c r="G18" s="113">
        <v>0</v>
      </c>
      <c r="H18" s="113">
        <v>0</v>
      </c>
      <c r="I18" s="113">
        <v>0</v>
      </c>
      <c r="J18" s="114">
        <v>0</v>
      </c>
    </row>
    <row r="19" spans="1:10">
      <c r="A19" s="77" t="s">
        <v>73</v>
      </c>
      <c r="B19" s="112">
        <v>0</v>
      </c>
      <c r="C19" s="112">
        <v>0</v>
      </c>
      <c r="D19" s="113">
        <v>0</v>
      </c>
      <c r="E19" s="113">
        <v>0</v>
      </c>
      <c r="F19" s="113">
        <v>0</v>
      </c>
      <c r="G19" s="113">
        <v>0</v>
      </c>
      <c r="H19" s="113">
        <v>0</v>
      </c>
      <c r="I19" s="113">
        <v>0</v>
      </c>
      <c r="J19" s="114">
        <v>0</v>
      </c>
    </row>
    <row r="20" spans="1:10">
      <c r="A20" s="80" t="s">
        <v>74</v>
      </c>
      <c r="B20" s="111">
        <v>0</v>
      </c>
      <c r="C20" s="111">
        <v>0</v>
      </c>
      <c r="D20" s="115">
        <v>0</v>
      </c>
      <c r="E20" s="115">
        <v>0</v>
      </c>
      <c r="F20" s="115">
        <v>0</v>
      </c>
      <c r="G20" s="115">
        <v>0</v>
      </c>
      <c r="H20" s="115">
        <v>0</v>
      </c>
      <c r="I20" s="115">
        <v>0</v>
      </c>
      <c r="J20" s="116">
        <v>0</v>
      </c>
    </row>
    <row r="21" spans="1:10">
      <c r="A21" s="77" t="s">
        <v>75</v>
      </c>
      <c r="B21" s="112">
        <v>0</v>
      </c>
      <c r="C21" s="112">
        <v>0</v>
      </c>
      <c r="D21" s="113">
        <v>0</v>
      </c>
      <c r="E21" s="113">
        <v>0</v>
      </c>
      <c r="F21" s="113">
        <v>0</v>
      </c>
      <c r="G21" s="113">
        <v>0</v>
      </c>
      <c r="H21" s="113">
        <v>0</v>
      </c>
      <c r="I21" s="113">
        <v>0</v>
      </c>
      <c r="J21" s="114">
        <v>0</v>
      </c>
    </row>
    <row r="22" spans="1:10">
      <c r="A22" s="77" t="s">
        <v>76</v>
      </c>
      <c r="B22" s="112">
        <v>0</v>
      </c>
      <c r="C22" s="112">
        <v>0</v>
      </c>
      <c r="D22" s="113">
        <v>0</v>
      </c>
      <c r="E22" s="113">
        <v>0</v>
      </c>
      <c r="F22" s="113">
        <v>0</v>
      </c>
      <c r="G22" s="113">
        <v>0</v>
      </c>
      <c r="H22" s="113">
        <v>0</v>
      </c>
      <c r="I22" s="113">
        <v>0</v>
      </c>
      <c r="J22" s="114">
        <v>0</v>
      </c>
    </row>
    <row r="23" spans="1:10">
      <c r="A23" s="80" t="s">
        <v>77</v>
      </c>
      <c r="B23" s="111">
        <v>0</v>
      </c>
      <c r="C23" s="111">
        <v>0</v>
      </c>
      <c r="D23" s="115">
        <v>0</v>
      </c>
      <c r="E23" s="115">
        <v>0</v>
      </c>
      <c r="F23" s="115">
        <v>0</v>
      </c>
      <c r="G23" s="115">
        <v>0</v>
      </c>
      <c r="H23" s="115">
        <v>0</v>
      </c>
      <c r="I23" s="115">
        <v>0</v>
      </c>
      <c r="J23" s="116">
        <v>0</v>
      </c>
    </row>
    <row r="24" spans="1:10">
      <c r="A24" s="80" t="s">
        <v>203</v>
      </c>
      <c r="B24" s="111">
        <v>0</v>
      </c>
      <c r="C24" s="111">
        <v>0</v>
      </c>
      <c r="D24" s="115">
        <v>0</v>
      </c>
      <c r="E24" s="115">
        <v>0</v>
      </c>
      <c r="F24" s="115">
        <v>0</v>
      </c>
      <c r="G24" s="115">
        <v>0</v>
      </c>
      <c r="H24" s="115">
        <v>0</v>
      </c>
      <c r="I24" s="115">
        <v>0</v>
      </c>
      <c r="J24" s="116">
        <v>0</v>
      </c>
    </row>
    <row r="25" spans="1:10">
      <c r="A25" s="77" t="s">
        <v>79</v>
      </c>
      <c r="B25" s="112">
        <v>0</v>
      </c>
      <c r="C25" s="112">
        <v>0</v>
      </c>
      <c r="D25" s="113">
        <v>0</v>
      </c>
      <c r="E25" s="113">
        <v>0</v>
      </c>
      <c r="F25" s="113">
        <v>0</v>
      </c>
      <c r="G25" s="113">
        <v>0</v>
      </c>
      <c r="H25" s="113">
        <v>0</v>
      </c>
      <c r="I25" s="113">
        <v>0</v>
      </c>
      <c r="J25" s="114">
        <v>0</v>
      </c>
    </row>
    <row r="26" spans="1:10">
      <c r="A26" s="77" t="s">
        <v>80</v>
      </c>
      <c r="B26" s="112">
        <v>0</v>
      </c>
      <c r="C26" s="112">
        <v>0</v>
      </c>
      <c r="D26" s="113">
        <v>0</v>
      </c>
      <c r="E26" s="113">
        <v>0</v>
      </c>
      <c r="F26" s="113">
        <v>0</v>
      </c>
      <c r="G26" s="113">
        <v>0</v>
      </c>
      <c r="H26" s="113">
        <v>0</v>
      </c>
      <c r="I26" s="113">
        <v>0</v>
      </c>
      <c r="J26" s="114">
        <v>0</v>
      </c>
    </row>
    <row r="27" spans="1:10" s="83" customFormat="1">
      <c r="A27" s="80" t="s">
        <v>204</v>
      </c>
      <c r="B27" s="111">
        <v>0</v>
      </c>
      <c r="C27" s="111">
        <v>0</v>
      </c>
      <c r="D27" s="115">
        <v>0</v>
      </c>
      <c r="E27" s="115">
        <v>0</v>
      </c>
      <c r="F27" s="115">
        <v>0</v>
      </c>
      <c r="G27" s="115">
        <v>0</v>
      </c>
      <c r="H27" s="115">
        <v>0</v>
      </c>
      <c r="I27" s="115">
        <v>0</v>
      </c>
      <c r="J27" s="116">
        <v>0</v>
      </c>
    </row>
    <row r="28" spans="1:10" s="83" customFormat="1">
      <c r="A28" s="88" t="s">
        <v>82</v>
      </c>
      <c r="B28" s="111">
        <v>0</v>
      </c>
      <c r="C28" s="111">
        <v>0</v>
      </c>
      <c r="D28" s="115">
        <v>0</v>
      </c>
      <c r="E28" s="115">
        <v>0</v>
      </c>
      <c r="F28" s="115">
        <v>0</v>
      </c>
      <c r="G28" s="115">
        <v>0</v>
      </c>
      <c r="H28" s="115">
        <v>0</v>
      </c>
      <c r="I28" s="115">
        <v>0</v>
      </c>
      <c r="J28" s="116">
        <v>0</v>
      </c>
    </row>
    <row r="29" spans="1:10" s="83" customFormat="1">
      <c r="A29" s="88" t="s">
        <v>83</v>
      </c>
      <c r="B29" s="111">
        <v>0</v>
      </c>
      <c r="C29" s="111">
        <v>0</v>
      </c>
      <c r="D29" s="115">
        <v>0</v>
      </c>
      <c r="E29" s="115">
        <v>0</v>
      </c>
      <c r="F29" s="115">
        <v>0</v>
      </c>
      <c r="G29" s="115">
        <v>0</v>
      </c>
      <c r="H29" s="115">
        <v>0</v>
      </c>
      <c r="I29" s="115">
        <v>0</v>
      </c>
      <c r="J29" s="116">
        <v>0</v>
      </c>
    </row>
    <row r="30" spans="1:10">
      <c r="A30" s="77" t="s">
        <v>84</v>
      </c>
      <c r="B30" s="112">
        <v>0</v>
      </c>
      <c r="C30" s="112">
        <v>0</v>
      </c>
      <c r="D30" s="113">
        <v>0</v>
      </c>
      <c r="E30" s="113">
        <v>0</v>
      </c>
      <c r="F30" s="113">
        <v>0</v>
      </c>
      <c r="G30" s="113">
        <v>0</v>
      </c>
      <c r="H30" s="113">
        <v>0</v>
      </c>
      <c r="I30" s="113">
        <v>0</v>
      </c>
      <c r="J30" s="114">
        <v>0</v>
      </c>
    </row>
    <row r="31" spans="1:10">
      <c r="A31" s="84" t="s">
        <v>85</v>
      </c>
      <c r="B31" s="112">
        <v>0</v>
      </c>
      <c r="C31" s="112">
        <v>0</v>
      </c>
      <c r="D31" s="113">
        <v>0</v>
      </c>
      <c r="E31" s="113">
        <v>0</v>
      </c>
      <c r="F31" s="113">
        <v>0</v>
      </c>
      <c r="G31" s="113">
        <v>0</v>
      </c>
      <c r="H31" s="113">
        <v>0</v>
      </c>
      <c r="I31" s="113">
        <v>0</v>
      </c>
      <c r="J31" s="114">
        <v>0</v>
      </c>
    </row>
    <row r="32" spans="1:10">
      <c r="A32" s="84" t="s">
        <v>86</v>
      </c>
      <c r="B32" s="112">
        <v>0</v>
      </c>
      <c r="C32" s="112">
        <v>0</v>
      </c>
      <c r="D32" s="113">
        <v>0</v>
      </c>
      <c r="E32" s="113">
        <v>0</v>
      </c>
      <c r="F32" s="113">
        <v>0</v>
      </c>
      <c r="G32" s="113">
        <v>0</v>
      </c>
      <c r="H32" s="113">
        <v>0</v>
      </c>
      <c r="I32" s="113">
        <v>0</v>
      </c>
      <c r="J32" s="114">
        <v>0</v>
      </c>
    </row>
    <row r="33" spans="1:10">
      <c r="A33" s="77" t="s">
        <v>87</v>
      </c>
      <c r="B33" s="112">
        <v>0</v>
      </c>
      <c r="C33" s="112">
        <v>0</v>
      </c>
      <c r="D33" s="113">
        <v>0</v>
      </c>
      <c r="E33" s="113">
        <v>0</v>
      </c>
      <c r="F33" s="113">
        <v>0</v>
      </c>
      <c r="G33" s="113">
        <v>0</v>
      </c>
      <c r="H33" s="113">
        <v>0</v>
      </c>
      <c r="I33" s="113">
        <v>0</v>
      </c>
      <c r="J33" s="114">
        <v>0</v>
      </c>
    </row>
    <row r="34" spans="1:10">
      <c r="A34" s="84" t="s">
        <v>88</v>
      </c>
      <c r="B34" s="112">
        <v>0</v>
      </c>
      <c r="C34" s="112">
        <v>0</v>
      </c>
      <c r="D34" s="113">
        <v>0</v>
      </c>
      <c r="E34" s="113">
        <v>0</v>
      </c>
      <c r="F34" s="113">
        <v>0</v>
      </c>
      <c r="G34" s="113">
        <v>0</v>
      </c>
      <c r="H34" s="113">
        <v>0</v>
      </c>
      <c r="I34" s="113">
        <v>0</v>
      </c>
      <c r="J34" s="114">
        <v>0</v>
      </c>
    </row>
    <row r="35" spans="1:10">
      <c r="A35" s="84" t="s">
        <v>89</v>
      </c>
      <c r="B35" s="112">
        <v>0</v>
      </c>
      <c r="C35" s="112">
        <v>0</v>
      </c>
      <c r="D35" s="113">
        <v>0</v>
      </c>
      <c r="E35" s="113">
        <v>0</v>
      </c>
      <c r="F35" s="113">
        <v>0</v>
      </c>
      <c r="G35" s="113">
        <v>0</v>
      </c>
      <c r="H35" s="113">
        <v>0</v>
      </c>
      <c r="I35" s="113">
        <v>0</v>
      </c>
      <c r="J35" s="114">
        <v>0</v>
      </c>
    </row>
    <row r="36" spans="1:10">
      <c r="A36" s="77" t="s">
        <v>90</v>
      </c>
      <c r="B36" s="112">
        <v>0</v>
      </c>
      <c r="C36" s="112">
        <v>0</v>
      </c>
      <c r="D36" s="113">
        <v>0</v>
      </c>
      <c r="E36" s="113">
        <v>0</v>
      </c>
      <c r="F36" s="113">
        <v>0</v>
      </c>
      <c r="G36" s="113">
        <v>0</v>
      </c>
      <c r="H36" s="113">
        <v>0</v>
      </c>
      <c r="I36" s="113">
        <v>0</v>
      </c>
      <c r="J36" s="114">
        <v>0</v>
      </c>
    </row>
    <row r="37" spans="1:10">
      <c r="A37" s="77" t="s">
        <v>91</v>
      </c>
      <c r="B37" s="112">
        <v>0</v>
      </c>
      <c r="C37" s="112">
        <v>0</v>
      </c>
      <c r="D37" s="113">
        <v>0</v>
      </c>
      <c r="E37" s="113">
        <v>0</v>
      </c>
      <c r="F37" s="113">
        <v>0</v>
      </c>
      <c r="G37" s="113">
        <v>0</v>
      </c>
      <c r="H37" s="113">
        <v>0</v>
      </c>
      <c r="I37" s="113">
        <v>0</v>
      </c>
      <c r="J37" s="114">
        <v>0</v>
      </c>
    </row>
    <row r="38" spans="1:10">
      <c r="A38" s="77" t="s">
        <v>92</v>
      </c>
      <c r="B38" s="112">
        <v>0</v>
      </c>
      <c r="C38" s="112">
        <v>0</v>
      </c>
      <c r="D38" s="113">
        <v>0</v>
      </c>
      <c r="E38" s="113">
        <v>0</v>
      </c>
      <c r="F38" s="113">
        <v>0</v>
      </c>
      <c r="G38" s="113">
        <v>0</v>
      </c>
      <c r="H38" s="113">
        <v>0</v>
      </c>
      <c r="I38" s="113">
        <v>0</v>
      </c>
      <c r="J38" s="114">
        <v>0</v>
      </c>
    </row>
    <row r="39" spans="1:10">
      <c r="A39" s="77" t="s">
        <v>93</v>
      </c>
      <c r="B39" s="112">
        <v>0</v>
      </c>
      <c r="C39" s="112">
        <v>0</v>
      </c>
      <c r="D39" s="113">
        <v>0</v>
      </c>
      <c r="E39" s="113">
        <v>0</v>
      </c>
      <c r="F39" s="113">
        <v>0</v>
      </c>
      <c r="G39" s="113">
        <v>0</v>
      </c>
      <c r="H39" s="113">
        <v>0</v>
      </c>
      <c r="I39" s="113">
        <v>0</v>
      </c>
      <c r="J39" s="114">
        <v>0</v>
      </c>
    </row>
    <row r="40" spans="1:10">
      <c r="A40" s="84" t="s">
        <v>205</v>
      </c>
      <c r="B40" s="112">
        <v>0</v>
      </c>
      <c r="C40" s="112">
        <v>0</v>
      </c>
      <c r="D40" s="113">
        <v>0</v>
      </c>
      <c r="E40" s="113">
        <v>0</v>
      </c>
      <c r="F40" s="113">
        <v>0</v>
      </c>
      <c r="G40" s="113">
        <v>0</v>
      </c>
      <c r="H40" s="113">
        <v>0</v>
      </c>
      <c r="I40" s="113">
        <v>0</v>
      </c>
      <c r="J40" s="114">
        <v>0</v>
      </c>
    </row>
    <row r="41" spans="1:10">
      <c r="A41" s="84" t="s">
        <v>206</v>
      </c>
      <c r="B41" s="112">
        <v>0</v>
      </c>
      <c r="C41" s="112">
        <v>0</v>
      </c>
      <c r="D41" s="113">
        <v>0</v>
      </c>
      <c r="E41" s="113">
        <v>0</v>
      </c>
      <c r="F41" s="113">
        <v>0</v>
      </c>
      <c r="G41" s="113">
        <v>0</v>
      </c>
      <c r="H41" s="113">
        <v>0</v>
      </c>
      <c r="I41" s="113">
        <v>0</v>
      </c>
      <c r="J41" s="114">
        <v>0</v>
      </c>
    </row>
    <row r="42" spans="1:10">
      <c r="A42" s="77" t="s">
        <v>207</v>
      </c>
      <c r="B42" s="112">
        <v>0</v>
      </c>
      <c r="C42" s="112">
        <v>0</v>
      </c>
      <c r="D42" s="113">
        <v>0</v>
      </c>
      <c r="E42" s="113">
        <v>0</v>
      </c>
      <c r="F42" s="113">
        <v>0</v>
      </c>
      <c r="G42" s="113">
        <v>0</v>
      </c>
      <c r="H42" s="113">
        <v>0</v>
      </c>
      <c r="I42" s="113">
        <v>0</v>
      </c>
      <c r="J42" s="114">
        <v>0</v>
      </c>
    </row>
    <row r="43" spans="1:10">
      <c r="A43" s="77" t="s">
        <v>97</v>
      </c>
      <c r="B43" s="112">
        <v>0</v>
      </c>
      <c r="C43" s="112">
        <v>0</v>
      </c>
      <c r="D43" s="113">
        <v>0</v>
      </c>
      <c r="E43" s="113">
        <v>0</v>
      </c>
      <c r="F43" s="113">
        <v>0</v>
      </c>
      <c r="G43" s="113">
        <v>0</v>
      </c>
      <c r="H43" s="113">
        <v>0</v>
      </c>
      <c r="I43" s="113">
        <v>0</v>
      </c>
      <c r="J43" s="114">
        <v>0</v>
      </c>
    </row>
    <row r="44" spans="1:10">
      <c r="A44" s="80" t="s">
        <v>98</v>
      </c>
      <c r="B44" s="111">
        <v>0</v>
      </c>
      <c r="C44" s="111">
        <v>0</v>
      </c>
      <c r="D44" s="111">
        <v>0</v>
      </c>
      <c r="E44" s="111">
        <v>0</v>
      </c>
      <c r="F44" s="111">
        <v>0</v>
      </c>
      <c r="G44" s="111">
        <v>0</v>
      </c>
      <c r="H44" s="111">
        <v>0</v>
      </c>
      <c r="I44" s="111">
        <v>0</v>
      </c>
      <c r="J44" s="111">
        <v>0</v>
      </c>
    </row>
    <row r="45" spans="1:10">
      <c r="A45" s="90" t="s">
        <v>99</v>
      </c>
      <c r="B45" s="111">
        <v>0</v>
      </c>
      <c r="C45" s="111">
        <v>0</v>
      </c>
      <c r="D45" s="111">
        <v>0</v>
      </c>
      <c r="E45" s="111">
        <v>0</v>
      </c>
      <c r="F45" s="111">
        <v>0</v>
      </c>
      <c r="G45" s="111">
        <v>0</v>
      </c>
      <c r="H45" s="111">
        <v>0</v>
      </c>
      <c r="I45" s="111">
        <v>0</v>
      </c>
      <c r="J45" s="111">
        <v>0</v>
      </c>
    </row>
    <row r="46" spans="1:10">
      <c r="A46" s="117" t="s">
        <v>51</v>
      </c>
      <c r="B46" s="118"/>
      <c r="C46" s="118"/>
      <c r="D46" s="118"/>
      <c r="E46" s="118"/>
      <c r="F46" s="118"/>
      <c r="G46" s="118"/>
      <c r="H46" s="118"/>
      <c r="I46" s="118"/>
      <c r="J46" s="118"/>
    </row>
    <row r="47" spans="1:10" ht="13.5" thickBot="1">
      <c r="A47" s="189" t="str">
        <f>_xlfn.CONCAT(A1,"—Continued")</f>
        <v>Table 9. Total Number of Returns To Be Processed for the Philadelphia IRS Campus—Continued</v>
      </c>
      <c r="B47" s="189"/>
      <c r="C47" s="189"/>
      <c r="D47" s="189"/>
      <c r="E47" s="189"/>
      <c r="F47" s="189"/>
      <c r="G47" s="189"/>
      <c r="H47" s="189"/>
      <c r="I47" s="189"/>
      <c r="J47" s="189"/>
    </row>
    <row r="48" spans="1:10" ht="13.5" thickTop="1">
      <c r="A48" s="184" t="s">
        <v>53</v>
      </c>
      <c r="B48" s="64" t="s">
        <v>54</v>
      </c>
      <c r="C48" s="64" t="s">
        <v>55</v>
      </c>
      <c r="D48" s="186" t="s">
        <v>56</v>
      </c>
      <c r="E48" s="187"/>
      <c r="F48" s="187"/>
      <c r="G48" s="187"/>
      <c r="H48" s="187"/>
      <c r="I48" s="187"/>
      <c r="J48" s="187"/>
    </row>
    <row r="49" spans="1:10">
      <c r="A49" s="185"/>
      <c r="B49" s="96">
        <f>B3</f>
        <v>2023</v>
      </c>
      <c r="C49" s="96">
        <f t="shared" ref="C49:J49" si="0">C3</f>
        <v>2024</v>
      </c>
      <c r="D49" s="96">
        <f t="shared" si="0"/>
        <v>2025</v>
      </c>
      <c r="E49" s="96">
        <f t="shared" si="0"/>
        <v>2026</v>
      </c>
      <c r="F49" s="96">
        <f t="shared" si="0"/>
        <v>2027</v>
      </c>
      <c r="G49" s="96">
        <f t="shared" si="0"/>
        <v>2028</v>
      </c>
      <c r="H49" s="96">
        <f t="shared" si="0"/>
        <v>2029</v>
      </c>
      <c r="I49" s="96">
        <f t="shared" si="0"/>
        <v>2030</v>
      </c>
      <c r="J49" s="97">
        <f t="shared" si="0"/>
        <v>2031</v>
      </c>
    </row>
    <row r="50" spans="1:10">
      <c r="A50" s="108"/>
      <c r="B50" s="71" t="s">
        <v>24</v>
      </c>
      <c r="C50" s="71" t="s">
        <v>25</v>
      </c>
      <c r="D50" s="72" t="s">
        <v>26</v>
      </c>
      <c r="E50" s="71" t="s">
        <v>27</v>
      </c>
      <c r="F50" s="71" t="s">
        <v>28</v>
      </c>
      <c r="G50" s="71" t="s">
        <v>29</v>
      </c>
      <c r="H50" s="71" t="s">
        <v>30</v>
      </c>
      <c r="I50" s="71" t="s">
        <v>31</v>
      </c>
      <c r="J50" s="73" t="s">
        <v>32</v>
      </c>
    </row>
    <row r="51" spans="1:10">
      <c r="A51" s="98" t="s">
        <v>100</v>
      </c>
      <c r="B51" s="111">
        <v>0</v>
      </c>
      <c r="C51" s="111">
        <v>0</v>
      </c>
      <c r="D51" s="111">
        <v>0</v>
      </c>
      <c r="E51" s="111">
        <v>0</v>
      </c>
      <c r="F51" s="111">
        <v>0</v>
      </c>
      <c r="G51" s="111">
        <v>0</v>
      </c>
      <c r="H51" s="111">
        <v>0</v>
      </c>
      <c r="I51" s="111">
        <v>0</v>
      </c>
      <c r="J51" s="111">
        <v>0</v>
      </c>
    </row>
    <row r="52" spans="1:10">
      <c r="A52" s="80" t="s">
        <v>101</v>
      </c>
      <c r="B52" s="111">
        <v>0</v>
      </c>
      <c r="C52" s="111">
        <v>0</v>
      </c>
      <c r="D52" s="111">
        <v>0</v>
      </c>
      <c r="E52" s="111">
        <v>0</v>
      </c>
      <c r="F52" s="111">
        <v>0</v>
      </c>
      <c r="G52" s="111">
        <v>0</v>
      </c>
      <c r="H52" s="111">
        <v>0</v>
      </c>
      <c r="I52" s="111">
        <v>0</v>
      </c>
      <c r="J52" s="111">
        <v>0</v>
      </c>
    </row>
    <row r="53" spans="1:10" s="83" customFormat="1">
      <c r="A53" s="80" t="s">
        <v>208</v>
      </c>
      <c r="B53" s="111">
        <v>0</v>
      </c>
      <c r="C53" s="111">
        <v>0</v>
      </c>
      <c r="D53" s="115">
        <v>0</v>
      </c>
      <c r="E53" s="115">
        <v>0</v>
      </c>
      <c r="F53" s="115">
        <v>0</v>
      </c>
      <c r="G53" s="115">
        <v>0</v>
      </c>
      <c r="H53" s="115">
        <v>0</v>
      </c>
      <c r="I53" s="115">
        <v>0</v>
      </c>
      <c r="J53" s="116">
        <v>0</v>
      </c>
    </row>
    <row r="54" spans="1:10" s="83" customFormat="1">
      <c r="A54" s="88" t="s">
        <v>103</v>
      </c>
      <c r="B54" s="111">
        <v>0</v>
      </c>
      <c r="C54" s="111">
        <v>0</v>
      </c>
      <c r="D54" s="115">
        <v>0</v>
      </c>
      <c r="E54" s="115">
        <v>0</v>
      </c>
      <c r="F54" s="115">
        <v>0</v>
      </c>
      <c r="G54" s="115">
        <v>0</v>
      </c>
      <c r="H54" s="115">
        <v>0</v>
      </c>
      <c r="I54" s="115">
        <v>0</v>
      </c>
      <c r="J54" s="116">
        <v>0</v>
      </c>
    </row>
    <row r="55" spans="1:10" s="83" customFormat="1">
      <c r="A55" s="88" t="s">
        <v>209</v>
      </c>
      <c r="B55" s="111">
        <v>0</v>
      </c>
      <c r="C55" s="111">
        <v>0</v>
      </c>
      <c r="D55" s="115">
        <v>0</v>
      </c>
      <c r="E55" s="115">
        <v>0</v>
      </c>
      <c r="F55" s="115">
        <v>0</v>
      </c>
      <c r="G55" s="115">
        <v>0</v>
      </c>
      <c r="H55" s="115">
        <v>0</v>
      </c>
      <c r="I55" s="115">
        <v>0</v>
      </c>
      <c r="J55" s="116">
        <v>0</v>
      </c>
    </row>
    <row r="56" spans="1:10">
      <c r="A56" s="77" t="s">
        <v>105</v>
      </c>
      <c r="B56" s="112">
        <v>0</v>
      </c>
      <c r="C56" s="112">
        <v>0</v>
      </c>
      <c r="D56" s="113">
        <v>0</v>
      </c>
      <c r="E56" s="113">
        <v>0</v>
      </c>
      <c r="F56" s="113">
        <v>0</v>
      </c>
      <c r="G56" s="113">
        <v>0</v>
      </c>
      <c r="H56" s="113">
        <v>0</v>
      </c>
      <c r="I56" s="113">
        <v>0</v>
      </c>
      <c r="J56" s="114">
        <v>0</v>
      </c>
    </row>
    <row r="57" spans="1:10">
      <c r="A57" s="84" t="s">
        <v>210</v>
      </c>
      <c r="B57" s="112">
        <v>0</v>
      </c>
      <c r="C57" s="112">
        <v>0</v>
      </c>
      <c r="D57" s="113">
        <v>0</v>
      </c>
      <c r="E57" s="113">
        <v>0</v>
      </c>
      <c r="F57" s="113">
        <v>0</v>
      </c>
      <c r="G57" s="113">
        <v>0</v>
      </c>
      <c r="H57" s="113">
        <v>0</v>
      </c>
      <c r="I57" s="113">
        <v>0</v>
      </c>
      <c r="J57" s="114">
        <v>0</v>
      </c>
    </row>
    <row r="58" spans="1:10">
      <c r="A58" s="77" t="s">
        <v>107</v>
      </c>
      <c r="B58" s="112">
        <v>0</v>
      </c>
      <c r="C58" s="112">
        <v>0</v>
      </c>
      <c r="D58" s="113">
        <v>0</v>
      </c>
      <c r="E58" s="113">
        <v>0</v>
      </c>
      <c r="F58" s="113">
        <v>0</v>
      </c>
      <c r="G58" s="113">
        <v>0</v>
      </c>
      <c r="H58" s="113">
        <v>0</v>
      </c>
      <c r="I58" s="113">
        <v>0</v>
      </c>
      <c r="J58" s="114">
        <v>0</v>
      </c>
    </row>
    <row r="59" spans="1:10">
      <c r="A59" s="77" t="s">
        <v>108</v>
      </c>
      <c r="B59" s="112">
        <v>0</v>
      </c>
      <c r="C59" s="112">
        <v>0</v>
      </c>
      <c r="D59" s="113">
        <v>0</v>
      </c>
      <c r="E59" s="113">
        <v>0</v>
      </c>
      <c r="F59" s="113">
        <v>0</v>
      </c>
      <c r="G59" s="113">
        <v>0</v>
      </c>
      <c r="H59" s="113">
        <v>0</v>
      </c>
      <c r="I59" s="113">
        <v>0</v>
      </c>
      <c r="J59" s="114">
        <v>0</v>
      </c>
    </row>
    <row r="60" spans="1:10">
      <c r="A60" s="84" t="s">
        <v>109</v>
      </c>
      <c r="B60" s="112">
        <v>0</v>
      </c>
      <c r="C60" s="112">
        <v>0</v>
      </c>
      <c r="D60" s="113">
        <v>0</v>
      </c>
      <c r="E60" s="113">
        <v>0</v>
      </c>
      <c r="F60" s="113">
        <v>0</v>
      </c>
      <c r="G60" s="113">
        <v>0</v>
      </c>
      <c r="H60" s="113">
        <v>0</v>
      </c>
      <c r="I60" s="113">
        <v>0</v>
      </c>
      <c r="J60" s="114">
        <v>0</v>
      </c>
    </row>
    <row r="61" spans="1:10">
      <c r="A61" s="77" t="s">
        <v>110</v>
      </c>
      <c r="B61" s="112">
        <v>0</v>
      </c>
      <c r="C61" s="112">
        <v>0</v>
      </c>
      <c r="D61" s="113">
        <v>0</v>
      </c>
      <c r="E61" s="113">
        <v>0</v>
      </c>
      <c r="F61" s="113">
        <v>0</v>
      </c>
      <c r="G61" s="113">
        <v>0</v>
      </c>
      <c r="H61" s="113">
        <v>0</v>
      </c>
      <c r="I61" s="113">
        <v>0</v>
      </c>
      <c r="J61" s="114">
        <v>0</v>
      </c>
    </row>
    <row r="62" spans="1:10">
      <c r="A62" s="77" t="s">
        <v>211</v>
      </c>
      <c r="B62" s="112">
        <v>0</v>
      </c>
      <c r="C62" s="112">
        <v>0</v>
      </c>
      <c r="D62" s="113">
        <v>0</v>
      </c>
      <c r="E62" s="113">
        <v>0</v>
      </c>
      <c r="F62" s="113">
        <v>0</v>
      </c>
      <c r="G62" s="113">
        <v>0</v>
      </c>
      <c r="H62" s="113">
        <v>0</v>
      </c>
      <c r="I62" s="113">
        <v>0</v>
      </c>
      <c r="J62" s="114">
        <v>0</v>
      </c>
    </row>
    <row r="63" spans="1:10">
      <c r="A63" s="84" t="s">
        <v>212</v>
      </c>
      <c r="B63" s="112">
        <v>0</v>
      </c>
      <c r="C63" s="112">
        <v>0</v>
      </c>
      <c r="D63" s="113">
        <v>0</v>
      </c>
      <c r="E63" s="113">
        <v>0</v>
      </c>
      <c r="F63" s="113">
        <v>0</v>
      </c>
      <c r="G63" s="113">
        <v>0</v>
      </c>
      <c r="H63" s="113">
        <v>0</v>
      </c>
      <c r="I63" s="113">
        <v>0</v>
      </c>
      <c r="J63" s="114">
        <v>0</v>
      </c>
    </row>
    <row r="64" spans="1:10">
      <c r="A64" s="84" t="s">
        <v>213</v>
      </c>
      <c r="B64" s="112">
        <v>0</v>
      </c>
      <c r="C64" s="112">
        <v>0</v>
      </c>
      <c r="D64" s="113">
        <v>0</v>
      </c>
      <c r="E64" s="113">
        <v>0</v>
      </c>
      <c r="F64" s="113">
        <v>0</v>
      </c>
      <c r="G64" s="113">
        <v>0</v>
      </c>
      <c r="H64" s="113">
        <v>0</v>
      </c>
      <c r="I64" s="113">
        <v>0</v>
      </c>
      <c r="J64" s="114">
        <v>0</v>
      </c>
    </row>
    <row r="65" spans="1:10">
      <c r="A65" s="77" t="s">
        <v>114</v>
      </c>
      <c r="B65" s="112">
        <v>0</v>
      </c>
      <c r="C65" s="112">
        <v>0</v>
      </c>
      <c r="D65" s="113">
        <v>0</v>
      </c>
      <c r="E65" s="113">
        <v>0</v>
      </c>
      <c r="F65" s="113">
        <v>0</v>
      </c>
      <c r="G65" s="113">
        <v>0</v>
      </c>
      <c r="H65" s="113">
        <v>0</v>
      </c>
      <c r="I65" s="113">
        <v>0</v>
      </c>
      <c r="J65" s="114">
        <v>0</v>
      </c>
    </row>
    <row r="66" spans="1:10">
      <c r="A66" s="84" t="s">
        <v>214</v>
      </c>
      <c r="B66" s="112">
        <v>0</v>
      </c>
      <c r="C66" s="112">
        <v>0</v>
      </c>
      <c r="D66" s="113">
        <v>0</v>
      </c>
      <c r="E66" s="113">
        <v>0</v>
      </c>
      <c r="F66" s="113">
        <v>0</v>
      </c>
      <c r="G66" s="113">
        <v>0</v>
      </c>
      <c r="H66" s="113">
        <v>0</v>
      </c>
      <c r="I66" s="113">
        <v>0</v>
      </c>
      <c r="J66" s="114">
        <v>0</v>
      </c>
    </row>
    <row r="67" spans="1:10">
      <c r="A67" s="84" t="s">
        <v>116</v>
      </c>
      <c r="B67" s="112">
        <v>0</v>
      </c>
      <c r="C67" s="112">
        <v>0</v>
      </c>
      <c r="D67" s="113">
        <v>0</v>
      </c>
      <c r="E67" s="113">
        <v>0</v>
      </c>
      <c r="F67" s="113">
        <v>0</v>
      </c>
      <c r="G67" s="113">
        <v>0</v>
      </c>
      <c r="H67" s="113">
        <v>0</v>
      </c>
      <c r="I67" s="113">
        <v>0</v>
      </c>
      <c r="J67" s="114">
        <v>0</v>
      </c>
    </row>
    <row r="68" spans="1:10">
      <c r="A68" s="77" t="s">
        <v>117</v>
      </c>
      <c r="B68" s="112">
        <v>0</v>
      </c>
      <c r="C68" s="112">
        <v>0</v>
      </c>
      <c r="D68" s="113">
        <v>0</v>
      </c>
      <c r="E68" s="113">
        <v>0</v>
      </c>
      <c r="F68" s="113">
        <v>0</v>
      </c>
      <c r="G68" s="113">
        <v>0</v>
      </c>
      <c r="H68" s="113">
        <v>0</v>
      </c>
      <c r="I68" s="113">
        <v>0</v>
      </c>
      <c r="J68" s="114">
        <v>0</v>
      </c>
    </row>
    <row r="69" spans="1:10">
      <c r="A69" s="84" t="s">
        <v>215</v>
      </c>
      <c r="B69" s="112">
        <v>0</v>
      </c>
      <c r="C69" s="112">
        <v>0</v>
      </c>
      <c r="D69" s="113">
        <v>0</v>
      </c>
      <c r="E69" s="113">
        <v>0</v>
      </c>
      <c r="F69" s="113">
        <v>0</v>
      </c>
      <c r="G69" s="113">
        <v>0</v>
      </c>
      <c r="H69" s="113">
        <v>0</v>
      </c>
      <c r="I69" s="113">
        <v>0</v>
      </c>
      <c r="J69" s="114">
        <v>0</v>
      </c>
    </row>
    <row r="70" spans="1:10">
      <c r="A70" s="84" t="s">
        <v>119</v>
      </c>
      <c r="B70" s="112">
        <v>0</v>
      </c>
      <c r="C70" s="112">
        <v>0</v>
      </c>
      <c r="D70" s="113">
        <v>0</v>
      </c>
      <c r="E70" s="113">
        <v>0</v>
      </c>
      <c r="F70" s="113">
        <v>0</v>
      </c>
      <c r="G70" s="113">
        <v>0</v>
      </c>
      <c r="H70" s="113">
        <v>0</v>
      </c>
      <c r="I70" s="113">
        <v>0</v>
      </c>
      <c r="J70" s="114">
        <v>0</v>
      </c>
    </row>
    <row r="71" spans="1:10">
      <c r="A71" s="77" t="s">
        <v>216</v>
      </c>
      <c r="B71" s="112">
        <v>0</v>
      </c>
      <c r="C71" s="112">
        <v>0</v>
      </c>
      <c r="D71" s="113">
        <v>0</v>
      </c>
      <c r="E71" s="113">
        <v>0</v>
      </c>
      <c r="F71" s="113">
        <v>0</v>
      </c>
      <c r="G71" s="113">
        <v>0</v>
      </c>
      <c r="H71" s="113">
        <v>0</v>
      </c>
      <c r="I71" s="113">
        <v>0</v>
      </c>
      <c r="J71" s="114">
        <v>0</v>
      </c>
    </row>
    <row r="72" spans="1:10">
      <c r="A72" s="80" t="s">
        <v>121</v>
      </c>
      <c r="B72" s="111">
        <v>0</v>
      </c>
      <c r="C72" s="111">
        <v>0</v>
      </c>
      <c r="D72" s="115">
        <v>0</v>
      </c>
      <c r="E72" s="115">
        <v>0</v>
      </c>
      <c r="F72" s="115">
        <v>0</v>
      </c>
      <c r="G72" s="115">
        <v>0</v>
      </c>
      <c r="H72" s="115">
        <v>0</v>
      </c>
      <c r="I72" s="115">
        <v>0</v>
      </c>
      <c r="J72" s="116">
        <v>0</v>
      </c>
    </row>
    <row r="73" spans="1:10">
      <c r="A73" s="80" t="s">
        <v>217</v>
      </c>
      <c r="B73" s="111">
        <v>0</v>
      </c>
      <c r="C73" s="111">
        <v>0</v>
      </c>
      <c r="D73" s="115">
        <v>0</v>
      </c>
      <c r="E73" s="115">
        <v>0</v>
      </c>
      <c r="F73" s="115">
        <v>0</v>
      </c>
      <c r="G73" s="115">
        <v>0</v>
      </c>
      <c r="H73" s="115">
        <v>0</v>
      </c>
      <c r="I73" s="115">
        <v>0</v>
      </c>
      <c r="J73" s="116">
        <v>0</v>
      </c>
    </row>
    <row r="74" spans="1:10">
      <c r="A74" s="80" t="s">
        <v>146</v>
      </c>
      <c r="B74" s="111">
        <v>0</v>
      </c>
      <c r="C74" s="111">
        <v>0</v>
      </c>
      <c r="D74" s="111">
        <v>0</v>
      </c>
      <c r="E74" s="111">
        <v>0</v>
      </c>
      <c r="F74" s="111">
        <v>0</v>
      </c>
      <c r="G74" s="111">
        <v>0</v>
      </c>
      <c r="H74" s="111">
        <v>0</v>
      </c>
      <c r="I74" s="111">
        <v>0</v>
      </c>
      <c r="J74" s="111">
        <v>0</v>
      </c>
    </row>
    <row r="75" spans="1:10">
      <c r="A75" s="80" t="s">
        <v>218</v>
      </c>
      <c r="B75" s="111">
        <v>0</v>
      </c>
      <c r="C75" s="111">
        <v>0</v>
      </c>
      <c r="D75" s="115">
        <v>0</v>
      </c>
      <c r="E75" s="115">
        <v>0</v>
      </c>
      <c r="F75" s="115">
        <v>0</v>
      </c>
      <c r="G75" s="115">
        <v>0</v>
      </c>
      <c r="H75" s="115">
        <v>0</v>
      </c>
      <c r="I75" s="115">
        <v>0</v>
      </c>
      <c r="J75" s="116">
        <v>0</v>
      </c>
    </row>
    <row r="76" spans="1:10">
      <c r="A76" s="80" t="s">
        <v>154</v>
      </c>
      <c r="B76" s="111">
        <v>0</v>
      </c>
      <c r="C76" s="111">
        <v>0</v>
      </c>
      <c r="D76" s="115">
        <v>0</v>
      </c>
      <c r="E76" s="115">
        <v>0</v>
      </c>
      <c r="F76" s="115">
        <v>0</v>
      </c>
      <c r="G76" s="115">
        <v>0</v>
      </c>
      <c r="H76" s="115">
        <v>0</v>
      </c>
      <c r="I76" s="115">
        <v>0</v>
      </c>
      <c r="J76" s="116">
        <v>0</v>
      </c>
    </row>
    <row r="77" spans="1:10">
      <c r="A77" s="80" t="s">
        <v>219</v>
      </c>
      <c r="B77" s="111">
        <v>0</v>
      </c>
      <c r="C77" s="111">
        <v>0</v>
      </c>
      <c r="D77" s="111">
        <v>0</v>
      </c>
      <c r="E77" s="111">
        <v>0</v>
      </c>
      <c r="F77" s="111">
        <v>0</v>
      </c>
      <c r="G77" s="111">
        <v>0</v>
      </c>
      <c r="H77" s="111">
        <v>0</v>
      </c>
      <c r="I77" s="111">
        <v>0</v>
      </c>
      <c r="J77" s="111">
        <v>0</v>
      </c>
    </row>
    <row r="78" spans="1:10">
      <c r="A78" s="80" t="s">
        <v>174</v>
      </c>
      <c r="B78" s="111">
        <v>0</v>
      </c>
      <c r="C78" s="111">
        <v>0</v>
      </c>
      <c r="D78" s="111">
        <v>0</v>
      </c>
      <c r="E78" s="111">
        <v>0</v>
      </c>
      <c r="F78" s="111">
        <v>0</v>
      </c>
      <c r="G78" s="111">
        <v>0</v>
      </c>
      <c r="H78" s="111">
        <v>0</v>
      </c>
      <c r="I78" s="111">
        <v>0</v>
      </c>
      <c r="J78" s="111">
        <v>0</v>
      </c>
    </row>
    <row r="79" spans="1:10">
      <c r="A79" s="80" t="s">
        <v>176</v>
      </c>
      <c r="B79" s="111">
        <v>0</v>
      </c>
      <c r="C79" s="111">
        <v>0</v>
      </c>
      <c r="D79" s="111">
        <v>0</v>
      </c>
      <c r="E79" s="111">
        <v>0</v>
      </c>
      <c r="F79" s="111">
        <v>0</v>
      </c>
      <c r="G79" s="111">
        <v>0</v>
      </c>
      <c r="H79" s="111">
        <v>0</v>
      </c>
      <c r="I79" s="111">
        <v>0</v>
      </c>
      <c r="J79" s="111">
        <v>0</v>
      </c>
    </row>
    <row r="80" spans="1:10">
      <c r="A80" s="80" t="s">
        <v>220</v>
      </c>
      <c r="B80" s="111">
        <v>3106910.2324775225</v>
      </c>
      <c r="C80" s="111">
        <v>3176200</v>
      </c>
      <c r="D80" s="111">
        <v>3491700</v>
      </c>
      <c r="E80" s="111">
        <v>3594800</v>
      </c>
      <c r="F80" s="111">
        <v>3698200</v>
      </c>
      <c r="G80" s="111">
        <v>3802400</v>
      </c>
      <c r="H80" s="111">
        <v>3906700</v>
      </c>
      <c r="I80" s="111">
        <v>4011400</v>
      </c>
      <c r="J80" s="111">
        <v>4116600</v>
      </c>
    </row>
    <row r="81" spans="1:12">
      <c r="A81" s="77" t="s">
        <v>221</v>
      </c>
      <c r="B81" s="112">
        <v>2943888.5222113538</v>
      </c>
      <c r="C81" s="112">
        <v>3160200</v>
      </c>
      <c r="D81" s="113">
        <v>3475400</v>
      </c>
      <c r="E81" s="113">
        <v>3578300</v>
      </c>
      <c r="F81" s="113">
        <v>3681700</v>
      </c>
      <c r="G81" s="113">
        <v>3785700</v>
      </c>
      <c r="H81" s="113">
        <v>3889900</v>
      </c>
      <c r="I81" s="113">
        <v>3994600</v>
      </c>
      <c r="J81" s="114">
        <v>4099600</v>
      </c>
    </row>
    <row r="82" spans="1:12">
      <c r="A82" s="84" t="s">
        <v>182</v>
      </c>
      <c r="B82" s="112">
        <v>3190.6960718654004</v>
      </c>
      <c r="C82" s="112">
        <v>1600</v>
      </c>
      <c r="D82" s="113">
        <v>0</v>
      </c>
      <c r="E82" s="113">
        <v>0</v>
      </c>
      <c r="F82" s="113">
        <v>0</v>
      </c>
      <c r="G82" s="113">
        <v>0</v>
      </c>
      <c r="H82" s="113">
        <v>0</v>
      </c>
      <c r="I82" s="113">
        <v>0</v>
      </c>
      <c r="J82" s="114">
        <v>0</v>
      </c>
    </row>
    <row r="83" spans="1:12">
      <c r="A83" s="84" t="s">
        <v>183</v>
      </c>
      <c r="B83" s="112">
        <v>2940697.8261394883</v>
      </c>
      <c r="C83" s="112">
        <v>3158600</v>
      </c>
      <c r="D83" s="113">
        <v>3475400</v>
      </c>
      <c r="E83" s="113">
        <v>3578300</v>
      </c>
      <c r="F83" s="113">
        <v>3681700</v>
      </c>
      <c r="G83" s="113">
        <v>3785700</v>
      </c>
      <c r="H83" s="113">
        <v>3889900</v>
      </c>
      <c r="I83" s="113">
        <v>3994600</v>
      </c>
      <c r="J83" s="114">
        <v>4099600</v>
      </c>
    </row>
    <row r="84" spans="1:12">
      <c r="A84" s="86" t="s">
        <v>222</v>
      </c>
      <c r="B84" s="112">
        <v>0</v>
      </c>
      <c r="C84" s="112">
        <v>0</v>
      </c>
      <c r="D84" s="113">
        <v>0</v>
      </c>
      <c r="E84" s="113">
        <v>0</v>
      </c>
      <c r="F84" s="113">
        <v>0</v>
      </c>
      <c r="G84" s="113">
        <v>0</v>
      </c>
      <c r="H84" s="113">
        <v>0</v>
      </c>
      <c r="I84" s="113">
        <v>0</v>
      </c>
      <c r="J84" s="114">
        <v>0</v>
      </c>
    </row>
    <row r="85" spans="1:12">
      <c r="A85" s="86" t="s">
        <v>185</v>
      </c>
      <c r="B85" s="112">
        <v>2940697.8261394883</v>
      </c>
      <c r="C85" s="112">
        <v>3158600</v>
      </c>
      <c r="D85" s="113">
        <v>3475400</v>
      </c>
      <c r="E85" s="113">
        <v>3578300</v>
      </c>
      <c r="F85" s="113">
        <v>3681700</v>
      </c>
      <c r="G85" s="113">
        <v>3785700</v>
      </c>
      <c r="H85" s="113">
        <v>3889900</v>
      </c>
      <c r="I85" s="113">
        <v>3994600</v>
      </c>
      <c r="J85" s="114">
        <v>4099600</v>
      </c>
    </row>
    <row r="86" spans="1:12">
      <c r="A86" s="77" t="s">
        <v>223</v>
      </c>
      <c r="B86" s="112">
        <v>10</v>
      </c>
      <c r="C86" s="112">
        <v>0</v>
      </c>
      <c r="D86" s="113">
        <v>0</v>
      </c>
      <c r="E86" s="113">
        <v>0</v>
      </c>
      <c r="F86" s="113">
        <v>0</v>
      </c>
      <c r="G86" s="113">
        <v>0</v>
      </c>
      <c r="H86" s="113">
        <v>0</v>
      </c>
      <c r="I86" s="113">
        <v>0</v>
      </c>
      <c r="J86" s="114">
        <v>0</v>
      </c>
    </row>
    <row r="87" spans="1:12">
      <c r="A87" s="77" t="s">
        <v>187</v>
      </c>
      <c r="B87" s="112">
        <v>0</v>
      </c>
      <c r="C87" s="112">
        <v>0</v>
      </c>
      <c r="D87" s="113">
        <v>0</v>
      </c>
      <c r="E87" s="113">
        <v>0</v>
      </c>
      <c r="F87" s="113">
        <v>0</v>
      </c>
      <c r="G87" s="113">
        <v>0</v>
      </c>
      <c r="H87" s="113">
        <v>0</v>
      </c>
      <c r="I87" s="113">
        <v>0</v>
      </c>
      <c r="J87" s="114">
        <v>0</v>
      </c>
    </row>
    <row r="88" spans="1:12">
      <c r="A88" s="77" t="s">
        <v>224</v>
      </c>
      <c r="B88" s="112">
        <v>0</v>
      </c>
      <c r="C88" s="112">
        <v>0</v>
      </c>
      <c r="D88" s="113">
        <v>0</v>
      </c>
      <c r="E88" s="113">
        <v>0</v>
      </c>
      <c r="F88" s="113">
        <v>0</v>
      </c>
      <c r="G88" s="113">
        <v>0</v>
      </c>
      <c r="H88" s="113">
        <v>0</v>
      </c>
      <c r="I88" s="113">
        <v>0</v>
      </c>
      <c r="J88" s="114">
        <v>0</v>
      </c>
    </row>
    <row r="89" spans="1:12">
      <c r="A89" s="84" t="s">
        <v>225</v>
      </c>
      <c r="B89" s="112">
        <v>0</v>
      </c>
      <c r="C89" s="112">
        <v>0</v>
      </c>
      <c r="D89" s="113">
        <v>0</v>
      </c>
      <c r="E89" s="113">
        <v>0</v>
      </c>
      <c r="F89" s="113">
        <v>0</v>
      </c>
      <c r="G89" s="113">
        <v>0</v>
      </c>
      <c r="H89" s="113">
        <v>0</v>
      </c>
      <c r="I89" s="113">
        <v>0</v>
      </c>
      <c r="J89" s="114">
        <v>0</v>
      </c>
    </row>
    <row r="90" spans="1:12">
      <c r="A90" s="84" t="s">
        <v>226</v>
      </c>
      <c r="B90" s="112">
        <v>0</v>
      </c>
      <c r="C90" s="112">
        <v>0</v>
      </c>
      <c r="D90" s="113">
        <v>0</v>
      </c>
      <c r="E90" s="113">
        <v>0</v>
      </c>
      <c r="F90" s="113">
        <v>0</v>
      </c>
      <c r="G90" s="113">
        <v>0</v>
      </c>
      <c r="H90" s="113">
        <v>0</v>
      </c>
      <c r="I90" s="113">
        <v>0</v>
      </c>
      <c r="J90" s="114">
        <v>0</v>
      </c>
    </row>
    <row r="91" spans="1:12">
      <c r="A91" s="77" t="s">
        <v>227</v>
      </c>
      <c r="B91" s="112">
        <v>0</v>
      </c>
      <c r="C91" s="112">
        <v>0</v>
      </c>
      <c r="D91" s="113">
        <v>0</v>
      </c>
      <c r="E91" s="113">
        <v>0</v>
      </c>
      <c r="F91" s="113">
        <v>0</v>
      </c>
      <c r="G91" s="113">
        <v>0</v>
      </c>
      <c r="H91" s="113">
        <v>0</v>
      </c>
      <c r="I91" s="113">
        <v>0</v>
      </c>
      <c r="J91" s="114">
        <v>0</v>
      </c>
    </row>
    <row r="92" spans="1:12">
      <c r="A92" s="84" t="s">
        <v>192</v>
      </c>
      <c r="B92" s="112">
        <v>0</v>
      </c>
      <c r="C92" s="112">
        <v>0</v>
      </c>
      <c r="D92" s="113">
        <v>0</v>
      </c>
      <c r="E92" s="113">
        <v>0</v>
      </c>
      <c r="F92" s="113">
        <v>0</v>
      </c>
      <c r="G92" s="113">
        <v>0</v>
      </c>
      <c r="H92" s="113">
        <v>0</v>
      </c>
      <c r="I92" s="113">
        <v>0</v>
      </c>
      <c r="J92" s="114">
        <v>0</v>
      </c>
    </row>
    <row r="93" spans="1:12">
      <c r="A93" s="84" t="s">
        <v>193</v>
      </c>
      <c r="B93" s="112">
        <v>0</v>
      </c>
      <c r="C93" s="112">
        <v>0</v>
      </c>
      <c r="D93" s="113">
        <v>0</v>
      </c>
      <c r="E93" s="113">
        <v>0</v>
      </c>
      <c r="F93" s="113">
        <v>0</v>
      </c>
      <c r="G93" s="113">
        <v>0</v>
      </c>
      <c r="H93" s="113">
        <v>0</v>
      </c>
      <c r="I93" s="113">
        <v>0</v>
      </c>
      <c r="J93" s="114">
        <v>0</v>
      </c>
    </row>
    <row r="94" spans="1:12">
      <c r="A94" s="77" t="s">
        <v>194</v>
      </c>
      <c r="B94" s="112">
        <v>162043</v>
      </c>
      <c r="C94" s="112">
        <v>15800</v>
      </c>
      <c r="D94" s="113">
        <v>16100</v>
      </c>
      <c r="E94" s="113">
        <v>16200</v>
      </c>
      <c r="F94" s="113">
        <v>16300</v>
      </c>
      <c r="G94" s="113">
        <v>16400</v>
      </c>
      <c r="H94" s="113">
        <v>16500</v>
      </c>
      <c r="I94" s="113">
        <v>16600</v>
      </c>
      <c r="J94" s="114">
        <v>16800</v>
      </c>
    </row>
    <row r="95" spans="1:12">
      <c r="A95" s="77" t="s">
        <v>195</v>
      </c>
      <c r="B95" s="112">
        <v>445</v>
      </c>
      <c r="C95" s="112">
        <v>100</v>
      </c>
      <c r="D95" s="113">
        <v>100</v>
      </c>
      <c r="E95" s="113">
        <v>100</v>
      </c>
      <c r="F95" s="113">
        <v>100</v>
      </c>
      <c r="G95" s="113">
        <v>100</v>
      </c>
      <c r="H95" s="113">
        <v>100</v>
      </c>
      <c r="I95" s="113">
        <v>100</v>
      </c>
      <c r="J95" s="114">
        <v>100</v>
      </c>
    </row>
    <row r="96" spans="1:12">
      <c r="A96" s="77" t="s">
        <v>196</v>
      </c>
      <c r="B96" s="112">
        <v>412</v>
      </c>
      <c r="C96" s="112">
        <v>100</v>
      </c>
      <c r="D96" s="113">
        <v>100</v>
      </c>
      <c r="E96" s="113">
        <v>100</v>
      </c>
      <c r="F96" s="113">
        <v>100</v>
      </c>
      <c r="G96" s="113">
        <v>100</v>
      </c>
      <c r="H96" s="113">
        <v>100</v>
      </c>
      <c r="I96" s="113">
        <v>100</v>
      </c>
      <c r="J96" s="114">
        <v>100</v>
      </c>
      <c r="K96" s="109"/>
      <c r="L96" s="109"/>
    </row>
    <row r="97" spans="1:10">
      <c r="A97" s="77" t="s">
        <v>197</v>
      </c>
      <c r="B97" s="112">
        <v>36</v>
      </c>
      <c r="C97" s="112">
        <v>0</v>
      </c>
      <c r="D97" s="113">
        <v>0</v>
      </c>
      <c r="E97" s="113">
        <v>0</v>
      </c>
      <c r="F97" s="113">
        <v>0</v>
      </c>
      <c r="G97" s="113">
        <v>0</v>
      </c>
      <c r="H97" s="113">
        <v>0</v>
      </c>
      <c r="I97" s="113">
        <v>0</v>
      </c>
      <c r="J97" s="114">
        <v>0</v>
      </c>
    </row>
    <row r="98" spans="1:10">
      <c r="A98" s="77" t="s">
        <v>198</v>
      </c>
      <c r="B98" s="112">
        <v>78</v>
      </c>
      <c r="C98" s="112">
        <v>0</v>
      </c>
      <c r="D98" s="113">
        <v>0</v>
      </c>
      <c r="E98" s="113">
        <v>0</v>
      </c>
      <c r="F98" s="113">
        <v>0</v>
      </c>
      <c r="G98" s="113">
        <v>0</v>
      </c>
      <c r="H98" s="113">
        <v>0</v>
      </c>
      <c r="I98" s="113">
        <v>0</v>
      </c>
      <c r="J98" s="114">
        <v>0</v>
      </c>
    </row>
    <row r="99" spans="1:10" s="109" customFormat="1" ht="78.95" customHeight="1">
      <c r="A99" s="188" t="s">
        <v>336</v>
      </c>
      <c r="B99" s="188"/>
      <c r="C99" s="188"/>
      <c r="D99" s="188"/>
      <c r="E99" s="188"/>
      <c r="F99" s="188"/>
      <c r="G99" s="188"/>
      <c r="H99" s="188"/>
      <c r="I99" s="188"/>
      <c r="J99" s="188"/>
    </row>
    <row r="100" spans="1:10" ht="16.5">
      <c r="A100" s="119"/>
      <c r="B100" s="119"/>
      <c r="C100" s="119"/>
      <c r="D100" s="119"/>
      <c r="E100" s="119"/>
      <c r="F100" s="119"/>
      <c r="G100" s="119"/>
      <c r="H100" s="119"/>
      <c r="I100" s="119"/>
      <c r="J100" s="120"/>
    </row>
    <row r="101" spans="1:10" ht="16.5">
      <c r="A101" s="119"/>
      <c r="B101" s="119"/>
      <c r="C101" s="119"/>
      <c r="D101" s="119"/>
      <c r="E101" s="119"/>
      <c r="F101" s="119"/>
      <c r="G101" s="119"/>
      <c r="H101" s="119"/>
      <c r="I101" s="119"/>
      <c r="J101" s="120"/>
    </row>
    <row r="102" spans="1:10" ht="15">
      <c r="A102" s="119"/>
      <c r="B102" s="119"/>
      <c r="C102" s="119"/>
      <c r="D102" s="119"/>
      <c r="E102" s="119"/>
      <c r="F102" s="119"/>
      <c r="G102" s="119"/>
      <c r="H102" s="119"/>
      <c r="I102" s="119"/>
      <c r="J102" s="119"/>
    </row>
    <row r="103" spans="1:10" ht="15">
      <c r="A103" s="119"/>
      <c r="B103" s="119"/>
      <c r="C103" s="119"/>
      <c r="D103" s="119"/>
      <c r="E103" s="119"/>
      <c r="F103" s="119"/>
      <c r="G103" s="119"/>
      <c r="H103" s="119"/>
      <c r="I103" s="119"/>
      <c r="J103" s="119"/>
    </row>
    <row r="104" spans="1:10" ht="15">
      <c r="A104" s="119"/>
      <c r="B104" s="121"/>
      <c r="C104" s="121"/>
      <c r="D104" s="121"/>
      <c r="E104" s="121"/>
      <c r="F104" s="121"/>
      <c r="G104" s="121"/>
      <c r="H104" s="121"/>
      <c r="I104" s="121"/>
      <c r="J104" s="121"/>
    </row>
    <row r="105" spans="1:10" ht="15">
      <c r="A105" s="119"/>
      <c r="B105" s="121"/>
      <c r="C105" s="121"/>
      <c r="D105" s="121"/>
      <c r="E105" s="121"/>
      <c r="F105" s="121"/>
      <c r="G105" s="121"/>
      <c r="H105" s="121"/>
      <c r="I105" s="121"/>
      <c r="J105" s="121"/>
    </row>
    <row r="106" spans="1:10" ht="15">
      <c r="A106" s="119"/>
      <c r="B106" s="121"/>
      <c r="C106" s="121"/>
      <c r="D106" s="121"/>
      <c r="E106" s="121"/>
      <c r="F106" s="121"/>
      <c r="G106" s="121"/>
      <c r="H106" s="121"/>
      <c r="I106" s="121"/>
      <c r="J106" s="121"/>
    </row>
    <row r="107" spans="1:10" ht="15">
      <c r="A107" s="119"/>
      <c r="B107" s="121"/>
      <c r="C107" s="121"/>
      <c r="D107" s="121"/>
      <c r="E107" s="121"/>
      <c r="F107" s="121"/>
      <c r="G107" s="121"/>
      <c r="H107" s="121"/>
      <c r="I107" s="121"/>
      <c r="J107" s="121"/>
    </row>
    <row r="108" spans="1:10" ht="15">
      <c r="A108" s="119"/>
      <c r="B108" s="121"/>
      <c r="C108" s="121"/>
      <c r="D108" s="121"/>
      <c r="E108" s="121"/>
      <c r="F108" s="121"/>
      <c r="G108" s="121"/>
      <c r="H108" s="121"/>
      <c r="I108" s="121"/>
      <c r="J108" s="121"/>
    </row>
    <row r="109" spans="1:10" ht="15">
      <c r="A109" s="119"/>
      <c r="B109" s="121"/>
      <c r="C109" s="121"/>
      <c r="D109" s="121"/>
      <c r="E109" s="121"/>
      <c r="F109" s="121"/>
      <c r="G109" s="121"/>
      <c r="H109" s="121"/>
      <c r="I109" s="121"/>
      <c r="J109" s="121"/>
    </row>
    <row r="110" spans="1:10" ht="15">
      <c r="A110" s="119"/>
      <c r="B110" s="121"/>
      <c r="C110" s="121"/>
      <c r="D110" s="121"/>
      <c r="E110" s="121"/>
      <c r="F110" s="121"/>
      <c r="G110" s="121"/>
      <c r="H110" s="121"/>
      <c r="I110" s="121"/>
      <c r="J110" s="121"/>
    </row>
    <row r="111" spans="1:10" ht="15">
      <c r="A111" s="119"/>
      <c r="B111" s="121"/>
      <c r="C111" s="121"/>
      <c r="D111" s="121"/>
      <c r="E111" s="121"/>
      <c r="F111" s="121"/>
      <c r="G111" s="121"/>
      <c r="H111" s="121"/>
      <c r="I111" s="121"/>
      <c r="J111" s="121"/>
    </row>
    <row r="112" spans="1:10" ht="15">
      <c r="A112" s="119"/>
      <c r="B112" s="121"/>
      <c r="C112" s="121"/>
      <c r="D112" s="121"/>
      <c r="E112" s="121"/>
      <c r="F112" s="121"/>
      <c r="G112" s="121"/>
      <c r="H112" s="121"/>
      <c r="I112" s="121"/>
      <c r="J112" s="121"/>
    </row>
    <row r="113" spans="1:10" ht="15">
      <c r="A113" s="119"/>
      <c r="B113" s="121"/>
      <c r="C113" s="121"/>
      <c r="D113" s="121"/>
      <c r="E113" s="121"/>
      <c r="F113" s="121"/>
      <c r="G113" s="121"/>
      <c r="H113" s="121"/>
      <c r="I113" s="121"/>
      <c r="J113" s="121"/>
    </row>
    <row r="114" spans="1:10" ht="15">
      <c r="A114" s="119"/>
      <c r="B114" s="121"/>
      <c r="C114" s="121"/>
      <c r="D114" s="121"/>
      <c r="E114" s="121"/>
      <c r="F114" s="121"/>
      <c r="G114" s="121"/>
      <c r="H114" s="121"/>
      <c r="I114" s="121"/>
      <c r="J114" s="121"/>
    </row>
    <row r="115" spans="1:10" ht="15">
      <c r="A115" s="119"/>
      <c r="B115" s="121"/>
      <c r="C115" s="121"/>
      <c r="D115" s="121"/>
      <c r="E115" s="121"/>
      <c r="F115" s="121"/>
      <c r="G115" s="121"/>
      <c r="H115" s="121"/>
      <c r="I115" s="121"/>
      <c r="J115" s="121"/>
    </row>
    <row r="116" spans="1:10" ht="15">
      <c r="A116" s="119"/>
      <c r="B116" s="121"/>
      <c r="C116" s="121"/>
      <c r="D116" s="121"/>
      <c r="E116" s="121"/>
      <c r="F116" s="121"/>
      <c r="G116" s="121"/>
      <c r="H116" s="121"/>
      <c r="I116" s="121"/>
      <c r="J116" s="121"/>
    </row>
    <row r="117" spans="1:10" ht="15">
      <c r="A117" s="119"/>
      <c r="B117" s="119"/>
      <c r="C117" s="119"/>
      <c r="D117" s="119"/>
      <c r="E117" s="119"/>
      <c r="F117" s="119"/>
      <c r="G117" s="119"/>
      <c r="H117" s="119"/>
      <c r="I117" s="119"/>
      <c r="J117" s="119"/>
    </row>
    <row r="118" spans="1:10" ht="15">
      <c r="A118" s="119"/>
      <c r="B118" s="119"/>
      <c r="C118" s="119"/>
      <c r="D118" s="119"/>
      <c r="E118" s="119"/>
      <c r="F118" s="119"/>
      <c r="G118" s="119"/>
      <c r="H118" s="119"/>
      <c r="I118" s="119"/>
      <c r="J118" s="119"/>
    </row>
    <row r="119" spans="1:10" ht="15">
      <c r="A119" s="119"/>
      <c r="B119" s="121"/>
      <c r="C119" s="121"/>
      <c r="D119" s="121"/>
      <c r="E119" s="121"/>
      <c r="F119" s="121"/>
      <c r="G119" s="121"/>
      <c r="H119" s="119"/>
      <c r="I119" s="119"/>
      <c r="J119" s="119"/>
    </row>
    <row r="120" spans="1:10" ht="15">
      <c r="A120" s="119"/>
      <c r="B120" s="121"/>
      <c r="C120" s="121"/>
      <c r="D120" s="121"/>
      <c r="E120" s="121"/>
      <c r="F120" s="121"/>
      <c r="G120" s="121"/>
      <c r="H120" s="119"/>
      <c r="I120" s="119"/>
      <c r="J120" s="119"/>
    </row>
    <row r="121" spans="1:10" ht="15">
      <c r="A121" s="119"/>
      <c r="B121" s="119"/>
      <c r="C121" s="119"/>
      <c r="D121" s="119"/>
      <c r="E121" s="119"/>
      <c r="F121" s="119"/>
      <c r="G121" s="119"/>
      <c r="H121" s="119"/>
      <c r="I121" s="119"/>
      <c r="J121" s="119"/>
    </row>
    <row r="122" spans="1:10" ht="15">
      <c r="A122" s="119"/>
      <c r="B122" s="119"/>
      <c r="C122" s="119"/>
      <c r="D122" s="119"/>
      <c r="E122" s="119"/>
      <c r="F122" s="119"/>
      <c r="G122" s="119"/>
      <c r="H122" s="119"/>
      <c r="I122" s="119"/>
      <c r="J122" s="119"/>
    </row>
    <row r="123" spans="1:10" ht="15">
      <c r="A123" s="119"/>
      <c r="B123" s="119"/>
      <c r="C123" s="119"/>
      <c r="D123" s="119"/>
      <c r="E123" s="119"/>
      <c r="F123" s="119"/>
      <c r="G123" s="119"/>
      <c r="H123" s="119"/>
      <c r="I123" s="119"/>
      <c r="J123" s="119"/>
    </row>
    <row r="128" spans="1:10" ht="15.75">
      <c r="C128" s="122"/>
    </row>
    <row r="129" spans="3:3" ht="15.75">
      <c r="C129" s="122"/>
    </row>
    <row r="130" spans="3:3" ht="15.75">
      <c r="C130" s="122"/>
    </row>
    <row r="131" spans="3:3" ht="15.75">
      <c r="C131" s="122"/>
    </row>
    <row r="132" spans="3:3" ht="15.75">
      <c r="C132" s="122"/>
    </row>
    <row r="133" spans="3:3" ht="15.75">
      <c r="C133" s="122"/>
    </row>
  </sheetData>
  <mergeCells count="7">
    <mergeCell ref="A99:J99"/>
    <mergeCell ref="A1:J1"/>
    <mergeCell ref="A2:A3"/>
    <mergeCell ref="D2:J2"/>
    <mergeCell ref="A47:J47"/>
    <mergeCell ref="A48:A49"/>
    <mergeCell ref="D48:J48"/>
  </mergeCells>
  <pageMargins left="0.7" right="0.7" top="0.75" bottom="0.75" header="0.3" footer="0.3"/>
  <pageSetup scale="66" orientation="portrait" verticalDpi="1200" r:id="rId1"/>
  <rowBreaks count="1" manualBreakCount="1">
    <brk id="46" max="9" man="1"/>
  </rowBreaks>
  <ignoredErrors>
    <ignoredError sqref="B4:J4"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C21706-F300-4987-A723-CE9BE1A90D3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A6853C5-7EEA-4BEE-A856-146A008D64A5}">
  <ds:schemaRefs>
    <ds:schemaRef ds:uri="http://schemas.microsoft.com/sharepoint/v3/contenttype/forms"/>
  </ds:schemaRefs>
</ds:datastoreItem>
</file>

<file path=customXml/itemProps3.xml><?xml version="1.0" encoding="utf-8"?>
<ds:datastoreItem xmlns:ds="http://schemas.openxmlformats.org/officeDocument/2006/customXml" ds:itemID="{92DF2DD3-AF44-4B69-8FC6-84453902D6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Table 1 - Historical Summary</vt:lpstr>
      <vt:lpstr>Table 2 - USA</vt:lpstr>
      <vt:lpstr>Table 3 - Andover</vt:lpstr>
      <vt:lpstr>Table 4 - Austin</vt:lpstr>
      <vt:lpstr>Table 5 - Cincinnati</vt:lpstr>
      <vt:lpstr>Table 6 - Fresno</vt:lpstr>
      <vt:lpstr>Table 7 - KC</vt:lpstr>
      <vt:lpstr>Table 8 - Ogden</vt:lpstr>
      <vt:lpstr>Table 9 - Philadelphia</vt:lpstr>
      <vt:lpstr>Table 10 - Exam Class</vt:lpstr>
      <vt:lpstr>Table 11 - Accuracy Measures</vt:lpstr>
      <vt:lpstr>'Table 1 - Historical Summary'!Print_Area</vt:lpstr>
      <vt:lpstr>'Table 10 - Exam Class'!Print_Area</vt:lpstr>
      <vt:lpstr>'Table 11 - Accuracy Measures'!Print_Area</vt:lpstr>
      <vt:lpstr>'Table 2 - USA'!Print_Area</vt:lpstr>
      <vt:lpstr>'Table 3 - Andover'!Print_Area</vt:lpstr>
      <vt:lpstr>'Table 4 - Austin'!Print_Area</vt:lpstr>
      <vt:lpstr>'Table 5 - Cincinnati'!Print_Area</vt:lpstr>
      <vt:lpstr>'Table 6 - Fresno'!Print_Area</vt:lpstr>
      <vt:lpstr>'Table 7 - KC'!Print_Area</vt:lpstr>
      <vt:lpstr>'Table 8 - Ogden'!Print_Area</vt:lpstr>
      <vt:lpstr>'Table 9 - Philadelphia'!Print_Area</vt:lpstr>
    </vt:vector>
  </TitlesOfParts>
  <Company>Internal Revenue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Derrick D</dc:creator>
  <cp:lastModifiedBy>Moulton Clay</cp:lastModifiedBy>
  <cp:lastPrinted>2024-10-11T14:33:03Z</cp:lastPrinted>
  <dcterms:created xsi:type="dcterms:W3CDTF">2024-10-11T14:25:15Z</dcterms:created>
  <dcterms:modified xsi:type="dcterms:W3CDTF">2024-12-13T13:31:14Z</dcterms:modified>
</cp:coreProperties>
</file>