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Projection24\2_Publications\6292\Fall\3_Final\"/>
    </mc:Choice>
  </mc:AlternateContent>
  <xr:revisionPtr revIDLastSave="0" documentId="13_ncr:1_{72E73ADE-04FB-45BB-910F-3D30629D2D3D}" xr6:coauthVersionLast="47" xr6:coauthVersionMax="47" xr10:uidLastSave="{00000000-0000-0000-0000-000000000000}"/>
  <bookViews>
    <workbookView xWindow="-110" yWindow="-110" windowWidth="19420" windowHeight="10300" activeTab="2" xr2:uid="{00000000-000D-0000-FFFF-FFFF00000000}"/>
  </bookViews>
  <sheets>
    <sheet name="Table 1 FY US" sheetId="1" r:id="rId1"/>
    <sheet name="Table 2 FY BOD" sheetId="2" r:id="rId2"/>
    <sheet name="Table MAPE" sheetId="6" r:id="rId3"/>
  </sheets>
  <definedNames>
    <definedName name="_1040">#REF!</definedName>
    <definedName name="_21_943_1" localSheetId="0">#REF!</definedName>
    <definedName name="_23_943_1">#REF!</definedName>
    <definedName name="_44_943_2" localSheetId="0">#REF!</definedName>
    <definedName name="_46_943_2">#REF!</definedName>
    <definedName name="_67_943_3" localSheetId="0">#REF!</definedName>
    <definedName name="_69_943_3">#REF!</definedName>
    <definedName name="_90_943_4" localSheetId="0">#REF!</definedName>
    <definedName name="_92_943_4">#REF!</definedName>
    <definedName name="Actual—FY_2018" localSheetId="1">'Table 2 FY BOD'!$B$5:$B$27</definedName>
    <definedName name="Actual—FY2018______________________________________________________________________________________________________FY_2018">'Table 1 FY US'!$B$5:$B$137</definedName>
    <definedName name="BOD_DATA">#REF!</definedName>
    <definedName name="combo__.5dt_.5db_">#REF!</definedName>
    <definedName name="CORP1">#REF!</definedName>
    <definedName name="CORP2">#REF!</definedName>
    <definedName name="CORPORATION">#REF!</definedName>
    <definedName name="damped_trend">#REF!</definedName>
    <definedName name="double_brown">#REF!</definedName>
    <definedName name="EPMF2004">#REF!</definedName>
    <definedName name="F940_log_damp" localSheetId="0">#REF!</definedName>
    <definedName name="F940_log_damp">#REF!</definedName>
    <definedName name="FOR">#REF!</definedName>
    <definedName name="FORECAST">#REF!</definedName>
    <definedName name="FORECAST2">#REF!</definedName>
    <definedName name="KATY_FORMS">#REF!</definedName>
    <definedName name="linear_holt">#REF!</definedName>
    <definedName name="MONTH00">#REF!</definedName>
    <definedName name="MONTH01">#REF!</definedName>
    <definedName name="MONTH02">#REF!</definedName>
    <definedName name="MONTH03">#REF!</definedName>
    <definedName name="MONTH04">#REF!</definedName>
    <definedName name="MONTH99">#REF!</definedName>
    <definedName name="Notes" localSheetId="0">'Table 1 FY US'!$A$138</definedName>
    <definedName name="Notes" localSheetId="1">'Table 2 FY BOD'!$A$28</definedName>
    <definedName name="_xlnm.Print_Area" localSheetId="0">'Table 1 FY US'!$A$1:$J$147</definedName>
    <definedName name="_xlnm.Print_Area" localSheetId="1">'Table 2 FY BOD'!$A$1:$J$28</definedName>
    <definedName name="Projected_2019" localSheetId="1">'Table 2 FY BOD'!$C$5:$C$27</definedName>
    <definedName name="Projected_2019">'Table 1 FY US'!$C$5:$C$137</definedName>
    <definedName name="Projected_2020" localSheetId="1">'Table 2 FY BOD'!$D$5:$D$27</definedName>
    <definedName name="Projected_2020">'Table 1 FY US'!$D$5:$D$137</definedName>
    <definedName name="Projected_2021" localSheetId="1">'Table 2 FY BOD'!$E$5:$E$27</definedName>
    <definedName name="Projected_2021">'Table 1 FY US'!$E$5:$E$137</definedName>
    <definedName name="Projected_2022" localSheetId="1">'Table 2 FY BOD'!$F$5:$F$27</definedName>
    <definedName name="Projected_2022">'Table 1 FY US'!$F$5:$F$137</definedName>
    <definedName name="Projected_2023" localSheetId="1">'Table 2 FY BOD'!$G$5:$G$27</definedName>
    <definedName name="Projected_2023">'Table 1 FY US'!$G$5:$G$137</definedName>
    <definedName name="Projected_2024" localSheetId="1">'Table 2 FY BOD'!$H$5:$H$27</definedName>
    <definedName name="Projected_2024">'Table 1 FY US'!$H$5:$H$137</definedName>
    <definedName name="Projected_2025" localSheetId="1">'Table 2 FY BOD'!$I$5:$I$27</definedName>
    <definedName name="Projected_2025">'Table 1 FY US'!$I$5:$I$137</definedName>
    <definedName name="Projected_2026" localSheetId="1">'Table 2 FY BOD'!$J$5:$J$27</definedName>
    <definedName name="Projected_2026">'Table 1 FY US'!$J$5:$J$137</definedName>
    <definedName name="random_walk">#REF!</definedName>
    <definedName name="SAS_Data">#REF!</definedName>
    <definedName name="Title" localSheetId="1">'Table 2 FY BOD'!$A$1</definedName>
    <definedName name="Title">'Table 1 FY US'!$A$1</definedName>
    <definedName name="Type_of_Return">'Table 1 FY US'!$A$5:$A$137</definedName>
    <definedName name="Type_of_Return_BOD">'Table 2 FY BOD'!$A$5:$A$27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9" i="1" l="1"/>
  <c r="C70" i="1"/>
  <c r="D3" i="2" l="1"/>
  <c r="E3" i="2" s="1"/>
  <c r="F3" i="2" s="1"/>
  <c r="G3" i="2" s="1"/>
  <c r="H3" i="2" s="1"/>
  <c r="I3" i="2" s="1"/>
  <c r="J3" i="2" s="1"/>
  <c r="D70" i="1"/>
  <c r="E70" i="1" s="1"/>
  <c r="F70" i="1" s="1"/>
  <c r="G70" i="1" s="1"/>
  <c r="H70" i="1" s="1"/>
  <c r="I70" i="1" s="1"/>
  <c r="J70" i="1" s="1"/>
  <c r="D3" i="1"/>
  <c r="E3" i="1" s="1"/>
  <c r="F3" i="1" s="1"/>
  <c r="G3" i="1" s="1"/>
  <c r="H3" i="1" s="1"/>
  <c r="I3" i="1" s="1"/>
  <c r="J3" i="1" s="1"/>
</calcChain>
</file>

<file path=xl/sharedStrings.xml><?xml version="1.0" encoding="utf-8"?>
<sst xmlns="http://schemas.openxmlformats.org/spreadsheetml/2006/main" count="261" uniqueCount="201">
  <si>
    <t>Type of Return</t>
  </si>
  <si>
    <t>Projected</t>
  </si>
  <si>
    <t xml:space="preserve">Grand Total                             </t>
  </si>
  <si>
    <t xml:space="preserve">    Paper Grand Total</t>
  </si>
  <si>
    <t xml:space="preserve">    Electronic Grand Total</t>
  </si>
  <si>
    <t>Total Primary Returns</t>
  </si>
  <si>
    <t xml:space="preserve">Individual Income Tax, Total </t>
  </si>
  <si>
    <t xml:space="preserve">       Electronic Form 1040-NR</t>
  </si>
  <si>
    <t xml:space="preserve">       Electronic Forms 1040-PR and 1040-SS</t>
  </si>
  <si>
    <t>Individual Estimated Tax, Form 1040-ES, Total</t>
  </si>
  <si>
    <t xml:space="preserve">    Paper Form 1040-ES</t>
  </si>
  <si>
    <t xml:space="preserve">    Electronic (Credit Card) Form 1040-ES</t>
  </si>
  <si>
    <t>Fiduciary, Form 1041, Total</t>
  </si>
  <si>
    <t xml:space="preserve">    Paper Form 1041</t>
  </si>
  <si>
    <t xml:space="preserve">    Electronic Form 1041</t>
  </si>
  <si>
    <t xml:space="preserve">    Paper Forms 1065/1065-B</t>
  </si>
  <si>
    <t xml:space="preserve">    Electronic Forms 1065/1065-B</t>
  </si>
  <si>
    <t xml:space="preserve">Corporation Income Tax, Total                      </t>
  </si>
  <si>
    <t xml:space="preserve">    Paper Corporation Returns, Total</t>
  </si>
  <si>
    <t xml:space="preserve">    Electronic Corporation Returns, Total</t>
  </si>
  <si>
    <t xml:space="preserve">    Form 1120, Total</t>
  </si>
  <si>
    <t xml:space="preserve">        Paper Form 1120</t>
  </si>
  <si>
    <t xml:space="preserve">        Electronic Form 1120</t>
  </si>
  <si>
    <t xml:space="preserve">        Paper Form 1120-F</t>
  </si>
  <si>
    <t xml:space="preserve">        Electronic Form 1120-F</t>
  </si>
  <si>
    <t xml:space="preserve">    Form 1120-S, Total</t>
  </si>
  <si>
    <t xml:space="preserve">        Paper Form 1120-S</t>
  </si>
  <si>
    <t xml:space="preserve">        Electronic Form 1120-S</t>
  </si>
  <si>
    <t xml:space="preserve">Employment Tax, Total                       </t>
  </si>
  <si>
    <t xml:space="preserve">    Paper Employment Returns, Total</t>
  </si>
  <si>
    <t xml:space="preserve">    Electronic Employment Returns, Total</t>
  </si>
  <si>
    <t xml:space="preserve">    Forms 940, 940-EZ, and 940-PR, Total</t>
  </si>
  <si>
    <t xml:space="preserve">        Paper Forms 940, 940-EZ, and 940-PR</t>
  </si>
  <si>
    <t xml:space="preserve">        Form 940 E-File/Online/XML</t>
  </si>
  <si>
    <t xml:space="preserve">    Forms 941, 941-PR, and 941-SS, Total</t>
  </si>
  <si>
    <t xml:space="preserve">    Forms 943, 943-PR, and 943-SS, Total                 </t>
  </si>
  <si>
    <t xml:space="preserve">        Paper Forms 943, 943-PR, and 943-SS</t>
  </si>
  <si>
    <t xml:space="preserve">        Electronic Forms 943, 943-PR, and 943-SS</t>
  </si>
  <si>
    <t xml:space="preserve">    Forms 944, 944-PR, and 944-SS, Total</t>
  </si>
  <si>
    <t xml:space="preserve">        Paper Forms 944, 944-PR, and 944-SS </t>
  </si>
  <si>
    <t xml:space="preserve">        Electronic Form 944</t>
  </si>
  <si>
    <t xml:space="preserve">    Form 945, Total</t>
  </si>
  <si>
    <t xml:space="preserve">        Paper Form 945</t>
  </si>
  <si>
    <t xml:space="preserve">        Electronic Form 945</t>
  </si>
  <si>
    <t xml:space="preserve">Exempt Organizations, Total         </t>
  </si>
  <si>
    <t xml:space="preserve">    Paper Exempt Organizations, Total</t>
  </si>
  <si>
    <t xml:space="preserve">    Electronic Exempt Organizations, Total</t>
  </si>
  <si>
    <t xml:space="preserve">    Form 990, Total</t>
  </si>
  <si>
    <t xml:space="preserve">        Paper Form 990</t>
  </si>
  <si>
    <t xml:space="preserve">        Electronic Form 990</t>
  </si>
  <si>
    <t xml:space="preserve">    Form 990-EZ, Total</t>
  </si>
  <si>
    <t xml:space="preserve">        Paper Form 990-EZ</t>
  </si>
  <si>
    <t xml:space="preserve">        Electronic Form 990-EZ</t>
  </si>
  <si>
    <t xml:space="preserve">    Form 990-PF, Total</t>
  </si>
  <si>
    <t xml:space="preserve">        Paper Form 990-PF</t>
  </si>
  <si>
    <t xml:space="preserve">        Electronic Form 990-PF</t>
  </si>
  <si>
    <t>Government Entity/Bonds</t>
  </si>
  <si>
    <t>Political Organizations, Total</t>
  </si>
  <si>
    <t xml:space="preserve">    Form 1120-POL, Total</t>
  </si>
  <si>
    <t xml:space="preserve">        Paper Form 1120-POL</t>
  </si>
  <si>
    <t xml:space="preserve">        Electronic Form 1120-POL</t>
  </si>
  <si>
    <t xml:space="preserve">    Form 8872, Total</t>
  </si>
  <si>
    <t xml:space="preserve">        Paper Form 8872</t>
  </si>
  <si>
    <t xml:space="preserve">        Electronic Form 8872</t>
  </si>
  <si>
    <t xml:space="preserve">Excise, Total                           </t>
  </si>
  <si>
    <t xml:space="preserve">    Form 720, Total</t>
  </si>
  <si>
    <t xml:space="preserve">        Paper Form 720</t>
  </si>
  <si>
    <t xml:space="preserve">        Electronic Form 720</t>
  </si>
  <si>
    <t xml:space="preserve">    Form 2290, Total</t>
  </si>
  <si>
    <t xml:space="preserve">        Paper Form 2290</t>
  </si>
  <si>
    <t xml:space="preserve">        Electronic Form 2290</t>
  </si>
  <si>
    <t xml:space="preserve">    Form 8849, Total</t>
  </si>
  <si>
    <t xml:space="preserve">        Paper Form 8849</t>
  </si>
  <si>
    <t xml:space="preserve">        Electronic Form 8849</t>
  </si>
  <si>
    <t xml:space="preserve">    Form 4868, Total                            </t>
  </si>
  <si>
    <t xml:space="preserve">        Paper Form 4868</t>
  </si>
  <si>
    <t xml:space="preserve">        Electronic Form 4868</t>
  </si>
  <si>
    <t xml:space="preserve">    Form 7004, Total</t>
  </si>
  <si>
    <t xml:space="preserve">        Paper Form 7004</t>
  </si>
  <si>
    <t xml:space="preserve">        Electronic Form 7004</t>
  </si>
  <si>
    <t xml:space="preserve">    Form 8868, Total</t>
  </si>
  <si>
    <t xml:space="preserve">        Paper Form 8868</t>
  </si>
  <si>
    <t>(1)</t>
  </si>
  <si>
    <t>(2)</t>
  </si>
  <si>
    <t>(3)</t>
  </si>
  <si>
    <t>(4)</t>
  </si>
  <si>
    <t>(5)</t>
  </si>
  <si>
    <t>(6)</t>
  </si>
  <si>
    <t>(7)</t>
  </si>
  <si>
    <t>(8)</t>
  </si>
  <si>
    <t>(9)</t>
  </si>
  <si>
    <t xml:space="preserve">  Type of Return/BOD</t>
  </si>
  <si>
    <t>Individual Income Tax, Total</t>
  </si>
  <si>
    <t xml:space="preserve">     Small Business/Self-Employed</t>
  </si>
  <si>
    <t>Corporation Income Tax, Total</t>
  </si>
  <si>
    <t xml:space="preserve">     Large Business and International</t>
  </si>
  <si>
    <t xml:space="preserve">     Tax Exempt/Government Entities</t>
  </si>
  <si>
    <t>Partnership Returns, Total</t>
  </si>
  <si>
    <t>Employment Tax, Total</t>
  </si>
  <si>
    <t>Excise, Total</t>
  </si>
  <si>
    <t xml:space="preserve">Exempt Organization, Total            </t>
  </si>
  <si>
    <t>Employee Plans, Forms 5500, 5500EZ, and 5500SF</t>
  </si>
  <si>
    <t xml:space="preserve">Footnotes are at end of table. </t>
  </si>
  <si>
    <t xml:space="preserve">    Form 1040-X, Total    </t>
  </si>
  <si>
    <t xml:space="preserve">        Paper Form 4720</t>
  </si>
  <si>
    <t xml:space="preserve">        Electronic Form 4720</t>
  </si>
  <si>
    <t xml:space="preserve">        Paper Form 990-T</t>
  </si>
  <si>
    <t xml:space="preserve">        Electronic Form 990-T</t>
  </si>
  <si>
    <t xml:space="preserve">        Paper Form 5227</t>
  </si>
  <si>
    <t xml:space="preserve">        Electronic Form 8868</t>
  </si>
  <si>
    <t xml:space="preserve">        Electronic Form 1040-X</t>
  </si>
  <si>
    <t xml:space="preserve">       Paper Form 1040-NR</t>
  </si>
  <si>
    <t xml:space="preserve">       Paper Forms 1040-PR and 1040-SS</t>
  </si>
  <si>
    <t>Supplemental Documents, Total</t>
  </si>
  <si>
    <t xml:space="preserve">    Form 4720 Total</t>
  </si>
  <si>
    <t xml:space="preserve">    Form 5227 Total</t>
  </si>
  <si>
    <t>Form 1041-A*</t>
  </si>
  <si>
    <t xml:space="preserve">    Form 8038*</t>
  </si>
  <si>
    <t xml:space="preserve">    Form 8038-G*</t>
  </si>
  <si>
    <t xml:space="preserve">    Form 8038-GC*</t>
  </si>
  <si>
    <t xml:space="preserve">    Form 8038-T*</t>
  </si>
  <si>
    <t xml:space="preserve">    Form 8328*</t>
  </si>
  <si>
    <t xml:space="preserve">    Form 11-C*</t>
  </si>
  <si>
    <t xml:space="preserve">    Form 730*</t>
  </si>
  <si>
    <t>Excise Taxes re Employee Plans, Form 5330*</t>
  </si>
  <si>
    <t>Form 5500-EZ, One-Participant Retirement Plans*</t>
  </si>
  <si>
    <t>Payment or Refund Under Sec. 7519, Form 8752*</t>
  </si>
  <si>
    <t xml:space="preserve">    Form 1120-X*                 </t>
  </si>
  <si>
    <t xml:space="preserve">    Form 5558*</t>
  </si>
  <si>
    <t xml:space="preserve">    Form 941-X*</t>
  </si>
  <si>
    <t xml:space="preserve">    Form 943-X*</t>
  </si>
  <si>
    <t xml:space="preserve">    Form 944-X*</t>
  </si>
  <si>
    <t xml:space="preserve">    Form 945-X*</t>
  </si>
  <si>
    <t xml:space="preserve">    Form CT-1X*</t>
  </si>
  <si>
    <t xml:space="preserve">    Forms 1040-NR/NR-EZ/C Total</t>
  </si>
  <si>
    <t xml:space="preserve">    Forms 1040-PR and 1040-SS Total</t>
  </si>
  <si>
    <t>Fiduciary Estimated Tax, Form 1041-ES*</t>
  </si>
  <si>
    <t>Partnership, Forms 1065/1065-B, Total</t>
  </si>
  <si>
    <t xml:space="preserve">    Form 1120-C *</t>
  </si>
  <si>
    <t xml:space="preserve">    Form 1120-F Total</t>
  </si>
  <si>
    <t xml:space="preserve">    Form 1120-H*</t>
  </si>
  <si>
    <t xml:space="preserve">    Forms 1120-FSC/L/ND/PC/REIT/RIC/SF*</t>
  </si>
  <si>
    <t>Small Corporation Election, Form 2553*</t>
  </si>
  <si>
    <t>"REMIC" Income Tax, Form 1066*</t>
  </si>
  <si>
    <t>Estate, Forms 706, 706NA/GS(D)/GS(T), Total*</t>
  </si>
  <si>
    <t xml:space="preserve">Gift, Form 709*                          </t>
  </si>
  <si>
    <t xml:space="preserve">        Paper Form 941, 941-PR/SS, Total</t>
  </si>
  <si>
    <t xml:space="preserve">        Electronic Form 941 E-File/Online/XML</t>
  </si>
  <si>
    <t xml:space="preserve">    Form CT-1*                      </t>
  </si>
  <si>
    <t>Item</t>
  </si>
  <si>
    <t xml:space="preserve">Projection Error on Forecasts for:  </t>
  </si>
  <si>
    <t>1 Year
Ahead
N=4</t>
  </si>
  <si>
    <t>2 Years
Ahead
N=4</t>
  </si>
  <si>
    <t>3 Years
Ahead
N=4</t>
  </si>
  <si>
    <t>4 Years
Ahead
N=4</t>
  </si>
  <si>
    <t>5 Years
Ahead
N=4</t>
  </si>
  <si>
    <t>Grand Total—Selected Returns *</t>
  </si>
  <si>
    <t xml:space="preserve">   MAPE</t>
  </si>
  <si>
    <t xml:space="preserve">   Number of Overprojections</t>
  </si>
  <si>
    <t xml:space="preserve">        Grand Total—Paper </t>
  </si>
  <si>
    <t xml:space="preserve">           MAPE</t>
  </si>
  <si>
    <t xml:space="preserve">           Number of Overprojections</t>
  </si>
  <si>
    <t xml:space="preserve">        Grand Total—E-file</t>
  </si>
  <si>
    <t>Total Primary—Selected Returns *</t>
  </si>
  <si>
    <t xml:space="preserve">        Primary Total—Paper </t>
  </si>
  <si>
    <t xml:space="preserve">        Primary Total—E-file</t>
  </si>
  <si>
    <t>Individual Total</t>
  </si>
  <si>
    <t xml:space="preserve">   Individual Total—Paper </t>
  </si>
  <si>
    <t xml:space="preserve">      MAPE</t>
  </si>
  <si>
    <t xml:space="preserve">      Number of Overprojections</t>
  </si>
  <si>
    <t xml:space="preserve">   Individual Total—E-file </t>
  </si>
  <si>
    <t xml:space="preserve">Individual Estimated Tax </t>
  </si>
  <si>
    <t>Fiduciary Total</t>
  </si>
  <si>
    <t>Partnership Total</t>
  </si>
  <si>
    <t>Corporation Total</t>
  </si>
  <si>
    <t>Employment Total</t>
  </si>
  <si>
    <t>Exempt Organization Total</t>
  </si>
  <si>
    <t>Excise Total</t>
  </si>
  <si>
    <t xml:space="preserve">     Paper Form 1042</t>
  </si>
  <si>
    <t xml:space="preserve">     Electronic Form 1042</t>
  </si>
  <si>
    <t>Actual—                                                                                                      FY 2023</t>
  </si>
  <si>
    <t>Table 2. Selected Fiscal Year Return Filing Estimates by Business Operating Division (BOD), 2024-2031</t>
  </si>
  <si>
    <t>Calendar Year
2023  Actual *
(thousands)</t>
  </si>
  <si>
    <t xml:space="preserve">        Electronic Form 5227</t>
  </si>
  <si>
    <t>Withholding on Foreign Persons, Form 1042</t>
  </si>
  <si>
    <t xml:space="preserve">    Form 8038-CP***</t>
  </si>
  <si>
    <t xml:space="preserve">    Form 990-T Total </t>
  </si>
  <si>
    <t xml:space="preserve">        Paper Form 1040-X ****</t>
  </si>
  <si>
    <t xml:space="preserve">    Form 990-N**</t>
  </si>
  <si>
    <t xml:space="preserve">    Form 8871**</t>
  </si>
  <si>
    <t xml:space="preserve">    Forms 1040 and 1040-SR, Total</t>
  </si>
  <si>
    <t xml:space="preserve">        Paper Forms 1040 and 1040-SR</t>
  </si>
  <si>
    <t xml:space="preserve">        Electronic Forms 1040 and 1040-SR</t>
  </si>
  <si>
    <t>N/A</t>
  </si>
  <si>
    <t>Table 3. Accuracy Measures for U.S. Forecasts of Major Return Categories—Mean Absolute Percent Error (MAPE) and Number of Overprojections for the Four Most Recent Projection Cycles</t>
  </si>
  <si>
    <t xml:space="preserve">     Taxpayer Services</t>
  </si>
  <si>
    <t>Table 1. Fiscal Year Projections of the Number of Returns To Be Filed with the IRS, 2024–2031</t>
  </si>
  <si>
    <t>Table 1. Fiscal Year Projections of the Number of Returns To Be Filed with the IRS, 2024–2031—Continued</t>
  </si>
  <si>
    <t>NOTES: Detail may not add to total due to rounding. See Table Notes page for definitions of "Type of Return/BOD."
SOURCE: Statistics of Income, Fall 2024 Publication 6292.</t>
  </si>
  <si>
    <t>N/A - Not applicable.  
*These forms are all paper. Some will have an electronic filing option in the near future. See "Electronic-Filing Requirements for Specified Returns and Other Documents." 88 Fed. Reg. 11754 (February 23, 2023).               
** Forms 990-N and 8871 are all electronic.                                                                                                                                                                                                                                                                                                                                                                   
*** Form 8038-CP returns are included in the Paper Grand Total.  
**** The Paper Form 1040-X is not based on processed/closures inventory. Instead, sourcing for the paper individual amended return volume uses receipt inventory due to a stronger relationship with staffing and resource allocation needs. Starting in CY 2023, Submissions Processing began reporting Unassigned Global Inventory, resulting in a divergent actual.  These adjustments to reporting have been incorporated into our future projections.
NOTES: 
1. On March 8, 2023, the IRS announced a new Digital Intake initiative to scan popular paper forms, including Forms 1040, 940 and 941, beginning in 2023. The projections provided in the Spring 2024 update of Publication 6292 do not separate scanned paper returns from paper returns. Future Publication 6292 updates will consider how to reflect the scanned paper volumes, as more data and program information become available.  In the first two quarters of 2024, about 3% paper returns are scanned for Form 1040, 20% for Form 940 and 16% for Form 941.
2. Table does not contain non-master file counts. Each of the forms listed under "Type of Return" is defined in the "Table Notes" of Publication 6292.
3. Detail may not add to subtotal/total due to rounding. In addition, actual volumes that are less than 10 have been rounded to the nearest 10.
SOURCE: Statistics of Income, Fall 2024 Publication 6292.</t>
  </si>
  <si>
    <t>*Some actuals shown in this table may differ from official counts reported elsewhere because they exclude certain return series only recently projected and whose accuracy cannot yet be evaluated.                                                                                                                                                                                                                                                                                                                                                                                                                                                                                                                   SOURCE: Statistics of Income, 2024 Publication 6292.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</si>
</sst>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17">
    <font>
      <sz val="11"/>
      <color theme="1"/>
      <name val="Calibri"/>
      <family val="2"/>
      <scheme val="minor"/>
    </font>
    <font>
      <sz val="10"/>
      <name val="Arial"/>
      <family val="2"/>
    </font>
    <font>
      <sz val="6"/>
      <name val="San Serif"/>
    </font>
    <font>
      <b/>
      <sz val="6"/>
      <name val="San Serif"/>
    </font>
    <font>
      <b/>
      <sz val="10"/>
      <name val="Arial"/>
      <family val="2"/>
    </font>
    <font>
      <sz val="17"/>
      <name val="Arial"/>
      <family val="2"/>
    </font>
    <font>
      <sz val="6"/>
      <name val="Arial"/>
      <family val="2"/>
    </font>
    <font>
      <b/>
      <sz val="6"/>
      <name val="Arial"/>
      <family val="2"/>
    </font>
    <font>
      <b/>
      <sz val="10"/>
      <color theme="1"/>
      <name val="Arial"/>
      <family val="2"/>
    </font>
    <font>
      <sz val="12"/>
      <name val="Arial MT"/>
    </font>
    <font>
      <sz val="7"/>
      <name val="Arial"/>
      <family val="2"/>
    </font>
    <font>
      <b/>
      <sz val="7"/>
      <name val="Arial"/>
      <family val="2"/>
    </font>
    <font>
      <sz val="10"/>
      <name val="Times New Roman"/>
      <family val="1"/>
    </font>
    <font>
      <sz val="6"/>
      <color theme="1"/>
      <name val="Arial"/>
      <family val="2"/>
    </font>
    <font>
      <sz val="11"/>
      <color theme="1"/>
      <name val="Arial"/>
      <family val="2"/>
    </font>
    <font>
      <b/>
      <sz val="11"/>
      <color theme="1"/>
      <name val="Arial"/>
      <family val="2"/>
    </font>
    <font>
      <sz val="7"/>
      <color theme="1"/>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3743705557422"/>
      </top>
      <bottom style="thin">
        <color theme="0" tint="-0.14993743705557422"/>
      </bottom>
      <diagonal/>
    </border>
    <border>
      <left/>
      <right style="thin">
        <color indexed="64"/>
      </right>
      <top/>
      <bottom style="thin">
        <color theme="0" tint="-0.14996795556505021"/>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auto="1"/>
      </bottom>
      <diagonal/>
    </border>
    <border>
      <left style="thin">
        <color indexed="8"/>
      </left>
      <right/>
      <top style="thin">
        <color indexed="64"/>
      </top>
      <bottom/>
      <diagonal/>
    </border>
    <border>
      <left style="thin">
        <color indexed="64"/>
      </left>
      <right/>
      <top/>
      <bottom style="thin">
        <color theme="0" tint="-0.14996795556505021"/>
      </bottom>
      <diagonal/>
    </border>
  </borders>
  <cellStyleXfs count="5">
    <xf numFmtId="0" fontId="0" fillId="0" borderId="0"/>
    <xf numFmtId="0" fontId="1" fillId="0" borderId="0"/>
    <xf numFmtId="0" fontId="9" fillId="0" borderId="0"/>
    <xf numFmtId="0" fontId="9" fillId="0" borderId="0"/>
    <xf numFmtId="0" fontId="12" fillId="0" borderId="0"/>
  </cellStyleXfs>
  <cellXfs count="104">
    <xf numFmtId="0" fontId="0" fillId="0" borderId="0" xfId="0"/>
    <xf numFmtId="0" fontId="5" fillId="0" borderId="0" xfId="1" applyFont="1" applyFill="1"/>
    <xf numFmtId="0" fontId="7" fillId="0" borderId="0" xfId="1" applyFont="1" applyFill="1"/>
    <xf numFmtId="0" fontId="6" fillId="0" borderId="0" xfId="1" applyFont="1" applyFill="1"/>
    <xf numFmtId="0" fontId="6" fillId="0" borderId="0" xfId="1" applyFont="1" applyFill="1" applyBorder="1"/>
    <xf numFmtId="0" fontId="1" fillId="0" borderId="1" xfId="1" applyFont="1" applyFill="1" applyBorder="1" applyAlignment="1">
      <alignment vertical="center"/>
    </xf>
    <xf numFmtId="3" fontId="3" fillId="0" borderId="14" xfId="1" applyNumberFormat="1" applyFont="1" applyFill="1" applyBorder="1" applyProtection="1"/>
    <xf numFmtId="3" fontId="2" fillId="0" borderId="14" xfId="1" applyNumberFormat="1" applyFont="1" applyFill="1" applyBorder="1" applyProtection="1"/>
    <xf numFmtId="3" fontId="3" fillId="0" borderId="10" xfId="1" applyNumberFormat="1" applyFont="1" applyFill="1" applyBorder="1" applyProtection="1"/>
    <xf numFmtId="0" fontId="5" fillId="0" borderId="0" xfId="1" applyFont="1"/>
    <xf numFmtId="0" fontId="4" fillId="0" borderId="0" xfId="1" applyFont="1" applyAlignment="1">
      <alignment horizontal="left" vertical="center"/>
    </xf>
    <xf numFmtId="0" fontId="6" fillId="2" borderId="17" xfId="1" applyFont="1" applyFill="1" applyBorder="1"/>
    <xf numFmtId="0" fontId="1" fillId="2" borderId="0" xfId="1" applyFill="1"/>
    <xf numFmtId="0" fontId="10" fillId="0" borderId="22" xfId="2" applyFont="1" applyBorder="1" applyAlignment="1">
      <alignment horizontal="center" vertical="center" wrapText="1"/>
    </xf>
    <xf numFmtId="0" fontId="10" fillId="0" borderId="8" xfId="2" applyFont="1" applyBorder="1" applyAlignment="1">
      <alignment horizontal="center" vertical="center" wrapText="1"/>
    </xf>
    <xf numFmtId="3" fontId="11" fillId="0" borderId="23" xfId="2" applyNumberFormat="1" applyFont="1" applyBorder="1" applyAlignment="1">
      <alignment horizontal="center"/>
    </xf>
    <xf numFmtId="164" fontId="11" fillId="0" borderId="24" xfId="3" applyNumberFormat="1" applyFont="1" applyBorder="1" applyAlignment="1">
      <alignment horizontal="center"/>
    </xf>
    <xf numFmtId="164" fontId="11" fillId="0" borderId="25" xfId="3" applyNumberFormat="1" applyFont="1" applyBorder="1" applyAlignment="1">
      <alignment horizontal="center"/>
    </xf>
    <xf numFmtId="0" fontId="4" fillId="2" borderId="0" xfId="1" applyFont="1" applyFill="1"/>
    <xf numFmtId="0" fontId="10" fillId="0" borderId="17" xfId="2" applyFont="1" applyBorder="1" applyAlignment="1">
      <alignment horizontal="left" vertical="center"/>
    </xf>
    <xf numFmtId="0" fontId="11" fillId="0" borderId="23" xfId="2" applyFont="1" applyBorder="1" applyAlignment="1">
      <alignment horizontal="center"/>
    </xf>
    <xf numFmtId="10" fontId="10" fillId="0" borderId="24" xfId="3" applyNumberFormat="1" applyFont="1" applyBorder="1" applyAlignment="1">
      <alignment horizontal="center"/>
    </xf>
    <xf numFmtId="10" fontId="10" fillId="0" borderId="25" xfId="3" applyNumberFormat="1" applyFont="1" applyBorder="1" applyAlignment="1">
      <alignment horizontal="center"/>
    </xf>
    <xf numFmtId="164" fontId="10" fillId="0" borderId="24" xfId="3" applyNumberFormat="1" applyFont="1" applyBorder="1" applyAlignment="1">
      <alignment horizontal="center"/>
    </xf>
    <xf numFmtId="164" fontId="10" fillId="0" borderId="25" xfId="3" applyNumberFormat="1" applyFont="1" applyBorder="1" applyAlignment="1">
      <alignment horizontal="center"/>
    </xf>
    <xf numFmtId="0" fontId="11" fillId="0" borderId="17" xfId="2" applyFont="1" applyBorder="1" applyAlignment="1">
      <alignment horizontal="left" vertical="center"/>
    </xf>
    <xf numFmtId="0" fontId="10" fillId="0" borderId="23" xfId="2" applyFont="1" applyBorder="1" applyAlignment="1">
      <alignment horizontal="center"/>
    </xf>
    <xf numFmtId="37" fontId="11" fillId="0" borderId="24" xfId="2" applyNumberFormat="1" applyFont="1" applyBorder="1"/>
    <xf numFmtId="37" fontId="11" fillId="0" borderId="25" xfId="2" applyNumberFormat="1" applyFont="1" applyBorder="1"/>
    <xf numFmtId="0" fontId="10" fillId="0" borderId="23" xfId="2" applyFont="1" applyBorder="1" applyAlignment="1">
      <alignment horizontal="left"/>
    </xf>
    <xf numFmtId="3" fontId="10" fillId="0" borderId="23" xfId="2" applyNumberFormat="1" applyFont="1" applyBorder="1" applyAlignment="1">
      <alignment horizontal="left"/>
    </xf>
    <xf numFmtId="3" fontId="10" fillId="0" borderId="23" xfId="2" applyNumberFormat="1" applyFont="1" applyBorder="1" applyAlignment="1">
      <alignment horizontal="center"/>
    </xf>
    <xf numFmtId="0" fontId="11" fillId="0" borderId="17" xfId="2" applyFont="1" applyBorder="1" applyAlignment="1">
      <alignment vertical="center"/>
    </xf>
    <xf numFmtId="0" fontId="10" fillId="0" borderId="23" xfId="2" applyFont="1" applyBorder="1"/>
    <xf numFmtId="0" fontId="11" fillId="0" borderId="17" xfId="4" applyFont="1" applyBorder="1" applyAlignment="1">
      <alignment horizontal="left" vertical="center"/>
    </xf>
    <xf numFmtId="0" fontId="11" fillId="0" borderId="17" xfId="4" applyFont="1" applyBorder="1" applyAlignment="1">
      <alignment vertical="center"/>
    </xf>
    <xf numFmtId="0" fontId="10" fillId="0" borderId="6" xfId="2" applyFont="1" applyBorder="1" applyAlignment="1">
      <alignment horizontal="left" vertical="center"/>
    </xf>
    <xf numFmtId="164" fontId="10" fillId="0" borderId="26" xfId="3" applyNumberFormat="1" applyFont="1" applyBorder="1" applyAlignment="1">
      <alignment horizontal="center"/>
    </xf>
    <xf numFmtId="0" fontId="1" fillId="0" borderId="0" xfId="1"/>
    <xf numFmtId="0" fontId="10" fillId="0" borderId="21" xfId="2" applyFont="1" applyBorder="1" applyAlignment="1">
      <alignment horizontal="center" vertical="center" wrapText="1"/>
    </xf>
    <xf numFmtId="164" fontId="11" fillId="0" borderId="27" xfId="3" applyNumberFormat="1" applyFont="1" applyBorder="1" applyAlignment="1">
      <alignment horizontal="center"/>
    </xf>
    <xf numFmtId="3" fontId="3" fillId="0" borderId="28" xfId="1" applyNumberFormat="1" applyFont="1" applyFill="1" applyBorder="1" applyProtection="1"/>
    <xf numFmtId="0" fontId="13" fillId="0" borderId="0" xfId="0" applyFont="1"/>
    <xf numFmtId="0" fontId="7" fillId="2" borderId="17" xfId="1" applyFont="1" applyFill="1" applyBorder="1"/>
    <xf numFmtId="0" fontId="6" fillId="2" borderId="16" xfId="1" applyFont="1" applyFill="1" applyBorder="1"/>
    <xf numFmtId="0" fontId="6" fillId="2" borderId="6" xfId="1" applyFont="1" applyFill="1" applyBorder="1"/>
    <xf numFmtId="0" fontId="7" fillId="2" borderId="12" xfId="1" applyFont="1" applyFill="1" applyBorder="1"/>
    <xf numFmtId="0" fontId="6" fillId="2" borderId="12" xfId="1" applyFont="1" applyFill="1" applyBorder="1"/>
    <xf numFmtId="0" fontId="6" fillId="2" borderId="18" xfId="1" applyFont="1" applyFill="1" applyBorder="1"/>
    <xf numFmtId="0" fontId="6" fillId="2" borderId="19" xfId="1" applyFont="1" applyFill="1" applyBorder="1"/>
    <xf numFmtId="49" fontId="6" fillId="2" borderId="17" xfId="1" applyNumberFormat="1" applyFont="1" applyFill="1" applyBorder="1"/>
    <xf numFmtId="0" fontId="11" fillId="0" borderId="12" xfId="2" applyFont="1" applyBorder="1" applyAlignment="1">
      <alignment horizontal="left"/>
    </xf>
    <xf numFmtId="0" fontId="13" fillId="0" borderId="0" xfId="1" applyFont="1" applyAlignment="1">
      <alignment vertical="top"/>
    </xf>
    <xf numFmtId="0" fontId="13" fillId="0" borderId="0" xfId="1" applyFont="1"/>
    <xf numFmtId="0" fontId="10" fillId="0" borderId="0" xfId="1" applyFont="1" applyFill="1"/>
    <xf numFmtId="0" fontId="10" fillId="0" borderId="8" xfId="0" applyFont="1" applyFill="1" applyBorder="1" applyAlignment="1">
      <alignment horizontal="center" vertical="center"/>
    </xf>
    <xf numFmtId="0" fontId="10" fillId="0" borderId="9" xfId="1" applyFont="1" applyBorder="1" applyAlignment="1">
      <alignment horizontal="center" vertical="center"/>
    </xf>
    <xf numFmtId="49" fontId="10" fillId="0" borderId="13" xfId="0" applyNumberFormat="1" applyFont="1" applyFill="1" applyBorder="1" applyAlignment="1">
      <alignment horizontal="center" vertical="center"/>
    </xf>
    <xf numFmtId="0" fontId="10" fillId="0" borderId="0" xfId="1" applyFont="1" applyFill="1" applyAlignment="1">
      <alignment vertical="center"/>
    </xf>
    <xf numFmtId="49" fontId="10" fillId="0" borderId="8" xfId="0" applyNumberFormat="1" applyFont="1" applyFill="1" applyBorder="1" applyAlignment="1">
      <alignment horizontal="center" vertical="center"/>
    </xf>
    <xf numFmtId="49" fontId="10" fillId="0" borderId="22" xfId="0" applyNumberFormat="1" applyFont="1" applyFill="1" applyBorder="1" applyAlignment="1">
      <alignment horizontal="center" vertical="center"/>
    </xf>
    <xf numFmtId="0" fontId="4" fillId="2" borderId="1" xfId="1" applyFont="1" applyFill="1" applyBorder="1" applyAlignment="1">
      <alignment horizontal="left"/>
    </xf>
    <xf numFmtId="0" fontId="14" fillId="2" borderId="0" xfId="0" applyFont="1" applyFill="1"/>
    <xf numFmtId="0" fontId="7" fillId="2" borderId="12" xfId="1" applyFont="1" applyFill="1" applyBorder="1" applyAlignment="1">
      <alignment horizontal="left"/>
    </xf>
    <xf numFmtId="3" fontId="7" fillId="2" borderId="20" xfId="1" applyNumberFormat="1" applyFont="1" applyFill="1" applyBorder="1" applyAlignment="1">
      <alignment horizontal="right"/>
    </xf>
    <xf numFmtId="0" fontId="6" fillId="2" borderId="17" xfId="1" applyFont="1" applyFill="1" applyBorder="1" applyAlignment="1">
      <alignment horizontal="left" vertical="center"/>
    </xf>
    <xf numFmtId="3" fontId="6" fillId="2" borderId="15" xfId="1" applyNumberFormat="1" applyFont="1" applyFill="1" applyBorder="1" applyAlignment="1">
      <alignment horizontal="right"/>
    </xf>
    <xf numFmtId="0" fontId="7" fillId="2" borderId="17" xfId="1" applyFont="1" applyFill="1" applyBorder="1" applyAlignment="1">
      <alignment horizontal="left" vertical="center"/>
    </xf>
    <xf numFmtId="3" fontId="7" fillId="2" borderId="15" xfId="1" applyNumberFormat="1" applyFont="1" applyFill="1" applyBorder="1" applyAlignment="1">
      <alignment horizontal="right"/>
    </xf>
    <xf numFmtId="0" fontId="15" fillId="2" borderId="0" xfId="0" applyFont="1" applyFill="1"/>
    <xf numFmtId="0" fontId="7" fillId="2" borderId="17" xfId="1" applyFont="1" applyFill="1" applyBorder="1" applyAlignment="1">
      <alignment vertical="center"/>
    </xf>
    <xf numFmtId="0" fontId="6" fillId="2" borderId="6" xfId="1" applyFont="1" applyFill="1" applyBorder="1" applyAlignment="1">
      <alignment horizontal="left" vertical="center"/>
    </xf>
    <xf numFmtId="0" fontId="16" fillId="2" borderId="0" xfId="0" applyFont="1" applyFill="1"/>
    <xf numFmtId="0" fontId="10" fillId="2" borderId="8" xfId="0" applyFont="1" applyFill="1" applyBorder="1" applyAlignment="1">
      <alignment horizontal="center" vertical="center"/>
    </xf>
    <xf numFmtId="0" fontId="10" fillId="2" borderId="12" xfId="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10" fillId="2" borderId="21"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3" fontId="2" fillId="0" borderId="28" xfId="1" applyNumberFormat="1" applyFont="1" applyFill="1" applyBorder="1" applyProtection="1"/>
    <xf numFmtId="3" fontId="2" fillId="0" borderId="28" xfId="1" applyNumberFormat="1" applyFont="1" applyFill="1" applyBorder="1" applyAlignment="1" applyProtection="1">
      <alignment horizontal="left" indent="6"/>
    </xf>
    <xf numFmtId="0" fontId="4" fillId="0" borderId="1" xfId="1" applyFont="1" applyFill="1" applyBorder="1" applyAlignment="1">
      <alignment horizontal="left" vertical="center"/>
    </xf>
    <xf numFmtId="0" fontId="6" fillId="0" borderId="11" xfId="1" applyFont="1" applyFill="1" applyBorder="1" applyAlignment="1">
      <alignment horizontal="left" vertical="top" wrapText="1"/>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10" fillId="0" borderId="4" xfId="0" applyFont="1" applyFill="1" applyBorder="1" applyAlignment="1">
      <alignment horizontal="center"/>
    </xf>
    <xf numFmtId="0" fontId="10" fillId="0" borderId="5" xfId="0" applyFont="1" applyFill="1" applyBorder="1" applyAlignment="1">
      <alignment horizontal="center"/>
    </xf>
    <xf numFmtId="0" fontId="6" fillId="0" borderId="11" xfId="1" applyFont="1" applyBorder="1" applyAlignment="1">
      <alignment vertical="center" wrapText="1"/>
    </xf>
    <xf numFmtId="0" fontId="7" fillId="2" borderId="9" xfId="1" applyFont="1" applyFill="1" applyBorder="1" applyAlignment="1">
      <alignment horizontal="left"/>
    </xf>
    <xf numFmtId="0" fontId="7" fillId="2" borderId="19" xfId="1" applyFont="1" applyFill="1" applyBorder="1" applyAlignment="1">
      <alignment horizontal="left"/>
    </xf>
    <xf numFmtId="0" fontId="10" fillId="2" borderId="2"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3" fontId="6" fillId="2" borderId="11" xfId="1" applyNumberFormat="1" applyFont="1" applyFill="1" applyBorder="1" applyAlignment="1">
      <alignment horizontal="left" vertical="top" wrapText="1"/>
    </xf>
    <xf numFmtId="0" fontId="8" fillId="0" borderId="1" xfId="1" applyFont="1" applyBorder="1" applyAlignment="1">
      <alignment vertical="center" wrapText="1"/>
    </xf>
    <xf numFmtId="0" fontId="10" fillId="0" borderId="2" xfId="2" applyFont="1" applyBorder="1" applyAlignment="1">
      <alignment horizontal="center" vertical="center"/>
    </xf>
    <xf numFmtId="0" fontId="10" fillId="0" borderId="6"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6" fillId="2" borderId="11" xfId="4" applyFont="1" applyFill="1" applyBorder="1" applyAlignment="1">
      <alignment horizontal="left" vertical="top" wrapText="1"/>
    </xf>
  </cellXfs>
  <cellStyles count="5">
    <cellStyle name="Normal" xfId="0" builtinId="0"/>
    <cellStyle name="Normal 2" xfId="1" xr:uid="{00000000-0005-0000-0000-000002000000}"/>
    <cellStyle name="Normal_A" xfId="3" xr:uid="{7073234E-8FD9-49C5-B86A-D4CDF45025AA}"/>
    <cellStyle name="Normal_E (2)" xfId="2" xr:uid="{28596EBF-1E9B-4187-84C3-67CD4015CB4D}"/>
    <cellStyle name="Normal_Fall00 Individual E-File Projections" xfId="4" xr:uid="{D43E5906-251F-448D-94E6-ADAFDE306A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J150"/>
  <sheetViews>
    <sheetView showGridLines="0" zoomScaleNormal="100" zoomScaleSheetLayoutView="120" workbookViewId="0">
      <selection activeCell="M148" sqref="M148"/>
    </sheetView>
  </sheetViews>
  <sheetFormatPr defaultColWidth="9.08984375" defaultRowHeight="21"/>
  <cols>
    <col min="1" max="1" width="34.54296875" style="9" customWidth="1"/>
    <col min="2" max="10" width="10.54296875" style="1" customWidth="1"/>
    <col min="11" max="16384" width="9.08984375" style="1"/>
  </cols>
  <sheetData>
    <row r="1" spans="1:10" ht="22" customHeight="1" thickBot="1">
      <c r="A1" s="80" t="s">
        <v>196</v>
      </c>
      <c r="B1" s="80"/>
      <c r="C1" s="80"/>
      <c r="D1" s="80"/>
      <c r="E1" s="80"/>
      <c r="F1" s="80"/>
      <c r="G1" s="80"/>
      <c r="H1" s="80"/>
      <c r="I1" s="80"/>
      <c r="J1" s="80"/>
    </row>
    <row r="2" spans="1:10" s="54" customFormat="1" ht="12.75" customHeight="1" thickTop="1">
      <c r="A2" s="82" t="s">
        <v>0</v>
      </c>
      <c r="B2" s="84" t="s">
        <v>180</v>
      </c>
      <c r="C2" s="86" t="s">
        <v>1</v>
      </c>
      <c r="D2" s="87"/>
      <c r="E2" s="87"/>
      <c r="F2" s="87"/>
      <c r="G2" s="87"/>
      <c r="H2" s="87"/>
      <c r="I2" s="87"/>
      <c r="J2" s="87"/>
    </row>
    <row r="3" spans="1:10" s="54" customFormat="1" ht="10.5" customHeight="1">
      <c r="A3" s="83"/>
      <c r="B3" s="85"/>
      <c r="C3" s="55">
        <v>2024</v>
      </c>
      <c r="D3" s="55">
        <f>C3+1</f>
        <v>2025</v>
      </c>
      <c r="E3" s="55">
        <f t="shared" ref="E3:J3" si="0">D3+1</f>
        <v>2026</v>
      </c>
      <c r="F3" s="55">
        <f t="shared" si="0"/>
        <v>2027</v>
      </c>
      <c r="G3" s="55">
        <f t="shared" si="0"/>
        <v>2028</v>
      </c>
      <c r="H3" s="55">
        <f t="shared" si="0"/>
        <v>2029</v>
      </c>
      <c r="I3" s="55">
        <f t="shared" si="0"/>
        <v>2030</v>
      </c>
      <c r="J3" s="55">
        <f t="shared" si="0"/>
        <v>2031</v>
      </c>
    </row>
    <row r="4" spans="1:10" s="58" customFormat="1" ht="9.75" customHeight="1">
      <c r="A4" s="56"/>
      <c r="B4" s="57" t="s">
        <v>82</v>
      </c>
      <c r="C4" s="57" t="s">
        <v>83</v>
      </c>
      <c r="D4" s="57" t="s">
        <v>84</v>
      </c>
      <c r="E4" s="57" t="s">
        <v>85</v>
      </c>
      <c r="F4" s="57" t="s">
        <v>86</v>
      </c>
      <c r="G4" s="57" t="s">
        <v>87</v>
      </c>
      <c r="H4" s="57" t="s">
        <v>88</v>
      </c>
      <c r="I4" s="57" t="s">
        <v>89</v>
      </c>
      <c r="J4" s="57" t="s">
        <v>90</v>
      </c>
    </row>
    <row r="5" spans="1:10" s="2" customFormat="1" ht="14.25" customHeight="1">
      <c r="A5" s="46" t="s">
        <v>2</v>
      </c>
      <c r="B5" s="8">
        <v>271462415</v>
      </c>
      <c r="C5" s="8">
        <v>267101800</v>
      </c>
      <c r="D5" s="8">
        <v>269172800</v>
      </c>
      <c r="E5" s="8">
        <v>271251700</v>
      </c>
      <c r="F5" s="8">
        <v>273377100</v>
      </c>
      <c r="G5" s="8">
        <v>275554800</v>
      </c>
      <c r="H5" s="8">
        <v>277816100</v>
      </c>
      <c r="I5" s="8">
        <v>280091100</v>
      </c>
      <c r="J5" s="8">
        <v>282433000</v>
      </c>
    </row>
    <row r="6" spans="1:10" s="2" customFormat="1" ht="9.75" customHeight="1">
      <c r="A6" s="43" t="s">
        <v>3</v>
      </c>
      <c r="B6" s="6">
        <v>57889675</v>
      </c>
      <c r="C6" s="6">
        <v>45954600</v>
      </c>
      <c r="D6" s="6">
        <v>42520700</v>
      </c>
      <c r="E6" s="6">
        <v>39657500</v>
      </c>
      <c r="F6" s="6">
        <v>37009100</v>
      </c>
      <c r="G6" s="6">
        <v>34542900</v>
      </c>
      <c r="H6" s="6">
        <v>32240600</v>
      </c>
      <c r="I6" s="6">
        <v>30023900</v>
      </c>
      <c r="J6" s="6">
        <v>27891000</v>
      </c>
    </row>
    <row r="7" spans="1:10" s="2" customFormat="1" ht="9.75" customHeight="1">
      <c r="A7" s="43" t="s">
        <v>4</v>
      </c>
      <c r="B7" s="6">
        <v>213572740</v>
      </c>
      <c r="C7" s="6">
        <v>221147200</v>
      </c>
      <c r="D7" s="6">
        <v>226652100</v>
      </c>
      <c r="E7" s="6">
        <v>231594200</v>
      </c>
      <c r="F7" s="6">
        <v>236368000</v>
      </c>
      <c r="G7" s="6">
        <v>241011900</v>
      </c>
      <c r="H7" s="6">
        <v>245575400</v>
      </c>
      <c r="I7" s="6">
        <v>250067200</v>
      </c>
      <c r="J7" s="6">
        <v>254542000</v>
      </c>
    </row>
    <row r="8" spans="1:10" s="2" customFormat="1" ht="9.75" customHeight="1">
      <c r="A8" s="43" t="s">
        <v>5</v>
      </c>
      <c r="B8" s="6">
        <v>233172788</v>
      </c>
      <c r="C8" s="6">
        <v>228987200</v>
      </c>
      <c r="D8" s="6">
        <v>230804400</v>
      </c>
      <c r="E8" s="6">
        <v>232510000</v>
      </c>
      <c r="F8" s="6">
        <v>234206600</v>
      </c>
      <c r="G8" s="6">
        <v>235919700</v>
      </c>
      <c r="H8" s="6">
        <v>237631200</v>
      </c>
      <c r="I8" s="6">
        <v>239339500</v>
      </c>
      <c r="J8" s="6">
        <v>241077900</v>
      </c>
    </row>
    <row r="9" spans="1:10" s="2" customFormat="1" ht="9.75" customHeight="1">
      <c r="A9" s="43" t="s">
        <v>6</v>
      </c>
      <c r="B9" s="6">
        <v>163124867</v>
      </c>
      <c r="C9" s="6">
        <v>162341700</v>
      </c>
      <c r="D9" s="6">
        <v>163792000</v>
      </c>
      <c r="E9" s="6">
        <v>165231900</v>
      </c>
      <c r="F9" s="6">
        <v>166676000</v>
      </c>
      <c r="G9" s="6">
        <v>168134500</v>
      </c>
      <c r="H9" s="6">
        <v>169592800</v>
      </c>
      <c r="I9" s="6">
        <v>171044400</v>
      </c>
      <c r="J9" s="6">
        <v>172527800</v>
      </c>
    </row>
    <row r="10" spans="1:10" s="3" customFormat="1" ht="9.75" customHeight="1">
      <c r="A10" s="47" t="s">
        <v>190</v>
      </c>
      <c r="B10" s="7">
        <v>161781457</v>
      </c>
      <c r="C10" s="7">
        <v>161125100</v>
      </c>
      <c r="D10" s="7">
        <v>162570600</v>
      </c>
      <c r="E10" s="7">
        <v>164001200</v>
      </c>
      <c r="F10" s="7">
        <v>165433700</v>
      </c>
      <c r="G10" s="7">
        <v>166878300</v>
      </c>
      <c r="H10" s="7">
        <v>168319500</v>
      </c>
      <c r="I10" s="7">
        <v>169751700</v>
      </c>
      <c r="J10" s="7">
        <v>171213800</v>
      </c>
    </row>
    <row r="11" spans="1:10" s="3" customFormat="1" ht="9.75" customHeight="1">
      <c r="A11" s="48" t="s">
        <v>191</v>
      </c>
      <c r="B11" s="7">
        <v>14489226</v>
      </c>
      <c r="C11" s="7">
        <v>10187600</v>
      </c>
      <c r="D11" s="7">
        <v>8940100</v>
      </c>
      <c r="E11" s="7">
        <v>8030200</v>
      </c>
      <c r="F11" s="7">
        <v>7232400</v>
      </c>
      <c r="G11" s="7">
        <v>6549400</v>
      </c>
      <c r="H11" s="7">
        <v>5931000</v>
      </c>
      <c r="I11" s="7">
        <v>5370900</v>
      </c>
      <c r="J11" s="7">
        <v>4863800</v>
      </c>
    </row>
    <row r="12" spans="1:10" s="3" customFormat="1" ht="9.75" customHeight="1">
      <c r="A12" s="48" t="s">
        <v>192</v>
      </c>
      <c r="B12" s="7">
        <v>147292231</v>
      </c>
      <c r="C12" s="7">
        <v>150937500</v>
      </c>
      <c r="D12" s="7">
        <v>153630400</v>
      </c>
      <c r="E12" s="7">
        <v>155971000</v>
      </c>
      <c r="F12" s="7">
        <v>158201300</v>
      </c>
      <c r="G12" s="7">
        <v>160328900</v>
      </c>
      <c r="H12" s="7">
        <v>162388500</v>
      </c>
      <c r="I12" s="7">
        <v>164380800</v>
      </c>
      <c r="J12" s="7">
        <v>166350100</v>
      </c>
    </row>
    <row r="13" spans="1:10" s="3" customFormat="1" ht="9.75" customHeight="1">
      <c r="A13" s="49" t="s">
        <v>134</v>
      </c>
      <c r="B13" s="7">
        <v>910549</v>
      </c>
      <c r="C13" s="7">
        <v>858300</v>
      </c>
      <c r="D13" s="7">
        <v>882900</v>
      </c>
      <c r="E13" s="7">
        <v>907500</v>
      </c>
      <c r="F13" s="7">
        <v>932200</v>
      </c>
      <c r="G13" s="7">
        <v>956900</v>
      </c>
      <c r="H13" s="7">
        <v>981600</v>
      </c>
      <c r="I13" s="7">
        <v>1006200</v>
      </c>
      <c r="J13" s="7">
        <v>1030900</v>
      </c>
    </row>
    <row r="14" spans="1:10" s="3" customFormat="1" ht="9.75" customHeight="1">
      <c r="A14" s="11" t="s">
        <v>111</v>
      </c>
      <c r="B14" s="7">
        <v>477525</v>
      </c>
      <c r="C14" s="7">
        <v>367900</v>
      </c>
      <c r="D14" s="7">
        <v>357100</v>
      </c>
      <c r="E14" s="7">
        <v>346300</v>
      </c>
      <c r="F14" s="7">
        <v>335600</v>
      </c>
      <c r="G14" s="7">
        <v>324900</v>
      </c>
      <c r="H14" s="7">
        <v>306900</v>
      </c>
      <c r="I14" s="7">
        <v>289700</v>
      </c>
      <c r="J14" s="7">
        <v>272400</v>
      </c>
    </row>
    <row r="15" spans="1:10" s="3" customFormat="1" ht="9.75" customHeight="1">
      <c r="A15" s="11" t="s">
        <v>7</v>
      </c>
      <c r="B15" s="7">
        <v>433024</v>
      </c>
      <c r="C15" s="7">
        <v>490400</v>
      </c>
      <c r="D15" s="7">
        <v>525800</v>
      </c>
      <c r="E15" s="7">
        <v>561200</v>
      </c>
      <c r="F15" s="7">
        <v>596600</v>
      </c>
      <c r="G15" s="7">
        <v>632000</v>
      </c>
      <c r="H15" s="7">
        <v>674600</v>
      </c>
      <c r="I15" s="7">
        <v>716600</v>
      </c>
      <c r="J15" s="7">
        <v>758500</v>
      </c>
    </row>
    <row r="16" spans="1:10" s="3" customFormat="1" ht="9.75" customHeight="1">
      <c r="A16" s="11" t="s">
        <v>135</v>
      </c>
      <c r="B16" s="7">
        <v>432861</v>
      </c>
      <c r="C16" s="7">
        <v>358300</v>
      </c>
      <c r="D16" s="7">
        <v>338500</v>
      </c>
      <c r="E16" s="7">
        <v>323200</v>
      </c>
      <c r="F16" s="7">
        <v>310100</v>
      </c>
      <c r="G16" s="7">
        <v>299200</v>
      </c>
      <c r="H16" s="7">
        <v>291700</v>
      </c>
      <c r="I16" s="7">
        <v>286500</v>
      </c>
      <c r="J16" s="7">
        <v>283100</v>
      </c>
    </row>
    <row r="17" spans="1:10" s="3" customFormat="1" ht="9.75" customHeight="1">
      <c r="A17" s="11" t="s">
        <v>112</v>
      </c>
      <c r="B17" s="7">
        <v>192687</v>
      </c>
      <c r="C17" s="7">
        <v>107900</v>
      </c>
      <c r="D17" s="7">
        <v>106000</v>
      </c>
      <c r="E17" s="7">
        <v>105900</v>
      </c>
      <c r="F17" s="7">
        <v>105300</v>
      </c>
      <c r="G17" s="7">
        <v>104100</v>
      </c>
      <c r="H17" s="7">
        <v>103500</v>
      </c>
      <c r="I17" s="7">
        <v>102400</v>
      </c>
      <c r="J17" s="7">
        <v>100300</v>
      </c>
    </row>
    <row r="18" spans="1:10" s="3" customFormat="1" ht="9.75" customHeight="1">
      <c r="A18" s="11" t="s">
        <v>8</v>
      </c>
      <c r="B18" s="7">
        <v>240174</v>
      </c>
      <c r="C18" s="7">
        <v>250500</v>
      </c>
      <c r="D18" s="7">
        <v>232500</v>
      </c>
      <c r="E18" s="7">
        <v>217300</v>
      </c>
      <c r="F18" s="7">
        <v>204900</v>
      </c>
      <c r="G18" s="7">
        <v>195200</v>
      </c>
      <c r="H18" s="7">
        <v>188300</v>
      </c>
      <c r="I18" s="7">
        <v>184100</v>
      </c>
      <c r="J18" s="7">
        <v>182700</v>
      </c>
    </row>
    <row r="19" spans="1:10" s="2" customFormat="1" ht="9.75" customHeight="1">
      <c r="A19" s="43" t="s">
        <v>9</v>
      </c>
      <c r="B19" s="6">
        <v>11799634</v>
      </c>
      <c r="C19" s="6">
        <v>11947500</v>
      </c>
      <c r="D19" s="6">
        <v>11948100</v>
      </c>
      <c r="E19" s="6">
        <v>11819700</v>
      </c>
      <c r="F19" s="6">
        <v>11691300</v>
      </c>
      <c r="G19" s="6">
        <v>11562900</v>
      </c>
      <c r="H19" s="6">
        <v>11434600</v>
      </c>
      <c r="I19" s="6">
        <v>11306200</v>
      </c>
      <c r="J19" s="6">
        <v>11177800</v>
      </c>
    </row>
    <row r="20" spans="1:10" s="3" customFormat="1" ht="9.75" customHeight="1">
      <c r="A20" s="11" t="s">
        <v>10</v>
      </c>
      <c r="B20" s="7">
        <v>11571849</v>
      </c>
      <c r="C20" s="7">
        <v>11685400</v>
      </c>
      <c r="D20" s="7">
        <v>11671400</v>
      </c>
      <c r="E20" s="7">
        <v>11529000</v>
      </c>
      <c r="F20" s="7">
        <v>11386600</v>
      </c>
      <c r="G20" s="7">
        <v>11244200</v>
      </c>
      <c r="H20" s="7">
        <v>11101800</v>
      </c>
      <c r="I20" s="7">
        <v>10959400</v>
      </c>
      <c r="J20" s="7">
        <v>10817000</v>
      </c>
    </row>
    <row r="21" spans="1:10" s="3" customFormat="1" ht="9.75" customHeight="1">
      <c r="A21" s="11" t="s">
        <v>11</v>
      </c>
      <c r="B21" s="7">
        <v>227785</v>
      </c>
      <c r="C21" s="7">
        <v>262100</v>
      </c>
      <c r="D21" s="7">
        <v>276700</v>
      </c>
      <c r="E21" s="7">
        <v>290700</v>
      </c>
      <c r="F21" s="7">
        <v>304700</v>
      </c>
      <c r="G21" s="7">
        <v>318700</v>
      </c>
      <c r="H21" s="7">
        <v>332800</v>
      </c>
      <c r="I21" s="7">
        <v>346800</v>
      </c>
      <c r="J21" s="7">
        <v>360800</v>
      </c>
    </row>
    <row r="22" spans="1:10" s="2" customFormat="1" ht="9.75" customHeight="1">
      <c r="A22" s="43" t="s">
        <v>12</v>
      </c>
      <c r="B22" s="6">
        <v>3370406</v>
      </c>
      <c r="C22" s="6">
        <v>3267800</v>
      </c>
      <c r="D22" s="6">
        <v>3254400</v>
      </c>
      <c r="E22" s="6">
        <v>3240200</v>
      </c>
      <c r="F22" s="6">
        <v>3225700</v>
      </c>
      <c r="G22" s="6">
        <v>3211400</v>
      </c>
      <c r="H22" s="6">
        <v>3197500</v>
      </c>
      <c r="I22" s="6">
        <v>3184200</v>
      </c>
      <c r="J22" s="6">
        <v>3171500</v>
      </c>
    </row>
    <row r="23" spans="1:10" s="3" customFormat="1" ht="9.75" customHeight="1">
      <c r="A23" s="11" t="s">
        <v>13</v>
      </c>
      <c r="B23" s="7">
        <v>593921</v>
      </c>
      <c r="C23" s="7">
        <v>420900</v>
      </c>
      <c r="D23" s="7">
        <v>392500</v>
      </c>
      <c r="E23" s="7">
        <v>366800</v>
      </c>
      <c r="F23" s="7">
        <v>343600</v>
      </c>
      <c r="G23" s="7">
        <v>322600</v>
      </c>
      <c r="H23" s="7">
        <v>303500</v>
      </c>
      <c r="I23" s="7">
        <v>286300</v>
      </c>
      <c r="J23" s="7">
        <v>270700</v>
      </c>
    </row>
    <row r="24" spans="1:10" s="3" customFormat="1" ht="9.75" customHeight="1">
      <c r="A24" s="11" t="s">
        <v>14</v>
      </c>
      <c r="B24" s="7">
        <v>2776485</v>
      </c>
      <c r="C24" s="7">
        <v>2846800</v>
      </c>
      <c r="D24" s="7">
        <v>2861900</v>
      </c>
      <c r="E24" s="7">
        <v>2873400</v>
      </c>
      <c r="F24" s="7">
        <v>2882100</v>
      </c>
      <c r="G24" s="7">
        <v>2888800</v>
      </c>
      <c r="H24" s="7">
        <v>2894000</v>
      </c>
      <c r="I24" s="7">
        <v>2897900</v>
      </c>
      <c r="J24" s="7">
        <v>2900800</v>
      </c>
    </row>
    <row r="25" spans="1:10" s="2" customFormat="1" ht="9.75" customHeight="1">
      <c r="A25" s="43" t="s">
        <v>136</v>
      </c>
      <c r="B25" s="6">
        <v>550179</v>
      </c>
      <c r="C25" s="6">
        <v>587800</v>
      </c>
      <c r="D25" s="6">
        <v>591000</v>
      </c>
      <c r="E25" s="6">
        <v>591000</v>
      </c>
      <c r="F25" s="6">
        <v>591000</v>
      </c>
      <c r="G25" s="6">
        <v>591000</v>
      </c>
      <c r="H25" s="6">
        <v>591000</v>
      </c>
      <c r="I25" s="6">
        <v>591000</v>
      </c>
      <c r="J25" s="6">
        <v>591000</v>
      </c>
    </row>
    <row r="26" spans="1:10" s="2" customFormat="1" ht="9.75" customHeight="1">
      <c r="A26" s="43" t="s">
        <v>137</v>
      </c>
      <c r="B26" s="6">
        <v>5117987</v>
      </c>
      <c r="C26" s="6">
        <v>5149000</v>
      </c>
      <c r="D26" s="6">
        <v>5366500</v>
      </c>
      <c r="E26" s="6">
        <v>5483000</v>
      </c>
      <c r="F26" s="6">
        <v>5594900</v>
      </c>
      <c r="G26" s="6">
        <v>5707900</v>
      </c>
      <c r="H26" s="6">
        <v>5821600</v>
      </c>
      <c r="I26" s="6">
        <v>5935700</v>
      </c>
      <c r="J26" s="6">
        <v>6050000</v>
      </c>
    </row>
    <row r="27" spans="1:10" s="3" customFormat="1" ht="9.75" customHeight="1">
      <c r="A27" s="11" t="s">
        <v>15</v>
      </c>
      <c r="B27" s="7">
        <v>556772</v>
      </c>
      <c r="C27" s="7">
        <v>268000</v>
      </c>
      <c r="D27" s="7">
        <v>249500</v>
      </c>
      <c r="E27" s="7">
        <v>236700</v>
      </c>
      <c r="F27" s="7">
        <v>226500</v>
      </c>
      <c r="G27" s="7">
        <v>219000</v>
      </c>
      <c r="H27" s="7">
        <v>213400</v>
      </c>
      <c r="I27" s="7">
        <v>209300</v>
      </c>
      <c r="J27" s="7">
        <v>206200</v>
      </c>
    </row>
    <row r="28" spans="1:10" s="3" customFormat="1" ht="9.75" customHeight="1">
      <c r="A28" s="11" t="s">
        <v>16</v>
      </c>
      <c r="B28" s="7">
        <v>4561215</v>
      </c>
      <c r="C28" s="7">
        <v>4881000</v>
      </c>
      <c r="D28" s="7">
        <v>5117000</v>
      </c>
      <c r="E28" s="7">
        <v>5246200</v>
      </c>
      <c r="F28" s="7">
        <v>5368400</v>
      </c>
      <c r="G28" s="7">
        <v>5488900</v>
      </c>
      <c r="H28" s="7">
        <v>5608200</v>
      </c>
      <c r="I28" s="7">
        <v>5726400</v>
      </c>
      <c r="J28" s="7">
        <v>5843700</v>
      </c>
    </row>
    <row r="29" spans="1:10" s="2" customFormat="1" ht="9.75" customHeight="1">
      <c r="A29" s="43" t="s">
        <v>17</v>
      </c>
      <c r="B29" s="6">
        <v>8269075</v>
      </c>
      <c r="C29" s="6">
        <v>8398800</v>
      </c>
      <c r="D29" s="6">
        <v>8450900</v>
      </c>
      <c r="E29" s="6">
        <v>8501600</v>
      </c>
      <c r="F29" s="6">
        <v>8550500</v>
      </c>
      <c r="G29" s="6">
        <v>8597500</v>
      </c>
      <c r="H29" s="6">
        <v>8642300</v>
      </c>
      <c r="I29" s="6">
        <v>8685000</v>
      </c>
      <c r="J29" s="6">
        <v>8725600</v>
      </c>
    </row>
    <row r="30" spans="1:10" s="2" customFormat="1" ht="9.75" customHeight="1">
      <c r="A30" s="43" t="s">
        <v>18</v>
      </c>
      <c r="B30" s="6">
        <v>1356072</v>
      </c>
      <c r="C30" s="6">
        <v>1144900</v>
      </c>
      <c r="D30" s="6">
        <v>1093800</v>
      </c>
      <c r="E30" s="6">
        <v>1051400</v>
      </c>
      <c r="F30" s="6">
        <v>1016200</v>
      </c>
      <c r="G30" s="6">
        <v>987000</v>
      </c>
      <c r="H30" s="6">
        <v>962800</v>
      </c>
      <c r="I30" s="6">
        <v>942900</v>
      </c>
      <c r="J30" s="6">
        <v>926600</v>
      </c>
    </row>
    <row r="31" spans="1:10" s="2" customFormat="1" ht="9.75" customHeight="1">
      <c r="A31" s="43" t="s">
        <v>19</v>
      </c>
      <c r="B31" s="6">
        <v>6913003</v>
      </c>
      <c r="C31" s="6">
        <v>7253900</v>
      </c>
      <c r="D31" s="6">
        <v>7357100</v>
      </c>
      <c r="E31" s="6">
        <v>7450200</v>
      </c>
      <c r="F31" s="6">
        <v>7534300</v>
      </c>
      <c r="G31" s="6">
        <v>7610500</v>
      </c>
      <c r="H31" s="6">
        <v>7679500</v>
      </c>
      <c r="I31" s="6">
        <v>7742100</v>
      </c>
      <c r="J31" s="6">
        <v>7799000</v>
      </c>
    </row>
    <row r="32" spans="1:10" s="3" customFormat="1" ht="9.75" customHeight="1">
      <c r="A32" s="11" t="s">
        <v>20</v>
      </c>
      <c r="B32" s="7">
        <v>1867015</v>
      </c>
      <c r="C32" s="7">
        <v>1873100</v>
      </c>
      <c r="D32" s="7">
        <v>1853800</v>
      </c>
      <c r="E32" s="7">
        <v>1835800</v>
      </c>
      <c r="F32" s="7">
        <v>1819200</v>
      </c>
      <c r="G32" s="7">
        <v>1803900</v>
      </c>
      <c r="H32" s="7">
        <v>1789900</v>
      </c>
      <c r="I32" s="7">
        <v>1777200</v>
      </c>
      <c r="J32" s="7">
        <v>1765500</v>
      </c>
    </row>
    <row r="33" spans="1:10" s="3" customFormat="1" ht="9.75" customHeight="1">
      <c r="A33" s="11" t="s">
        <v>21</v>
      </c>
      <c r="B33" s="7">
        <v>346630</v>
      </c>
      <c r="C33" s="7">
        <v>307800</v>
      </c>
      <c r="D33" s="7">
        <v>286400</v>
      </c>
      <c r="E33" s="7">
        <v>267000</v>
      </c>
      <c r="F33" s="7">
        <v>249500</v>
      </c>
      <c r="G33" s="7">
        <v>233600</v>
      </c>
      <c r="H33" s="7">
        <v>219300</v>
      </c>
      <c r="I33" s="7">
        <v>206300</v>
      </c>
      <c r="J33" s="7">
        <v>194500</v>
      </c>
    </row>
    <row r="34" spans="1:10" s="3" customFormat="1" ht="9.75" customHeight="1">
      <c r="A34" s="11" t="s">
        <v>22</v>
      </c>
      <c r="B34" s="7">
        <v>1520385</v>
      </c>
      <c r="C34" s="7">
        <v>1565300</v>
      </c>
      <c r="D34" s="7">
        <v>1567400</v>
      </c>
      <c r="E34" s="7">
        <v>1568800</v>
      </c>
      <c r="F34" s="7">
        <v>1569700</v>
      </c>
      <c r="G34" s="7">
        <v>1570300</v>
      </c>
      <c r="H34" s="7">
        <v>1570700</v>
      </c>
      <c r="I34" s="7">
        <v>1570900</v>
      </c>
      <c r="J34" s="7">
        <v>1571000</v>
      </c>
    </row>
    <row r="35" spans="1:10" s="3" customFormat="1" ht="9.75" customHeight="1">
      <c r="A35" s="11" t="s">
        <v>138</v>
      </c>
      <c r="B35" s="7">
        <v>11678</v>
      </c>
      <c r="C35" s="7">
        <v>8800</v>
      </c>
      <c r="D35" s="7">
        <v>8600</v>
      </c>
      <c r="E35" s="7">
        <v>8600</v>
      </c>
      <c r="F35" s="7">
        <v>8600</v>
      </c>
      <c r="G35" s="7">
        <v>8600</v>
      </c>
      <c r="H35" s="7">
        <v>8600</v>
      </c>
      <c r="I35" s="7">
        <v>8600</v>
      </c>
      <c r="J35" s="7">
        <v>8600</v>
      </c>
    </row>
    <row r="36" spans="1:10" s="3" customFormat="1" ht="9.75" customHeight="1">
      <c r="A36" s="11" t="s">
        <v>139</v>
      </c>
      <c r="B36" s="7">
        <v>60937</v>
      </c>
      <c r="C36" s="7">
        <v>61400</v>
      </c>
      <c r="D36" s="7">
        <v>62200</v>
      </c>
      <c r="E36" s="7">
        <v>63100</v>
      </c>
      <c r="F36" s="7">
        <v>64000</v>
      </c>
      <c r="G36" s="7">
        <v>64700</v>
      </c>
      <c r="H36" s="7">
        <v>65500</v>
      </c>
      <c r="I36" s="7">
        <v>66200</v>
      </c>
      <c r="J36" s="7">
        <v>66900</v>
      </c>
    </row>
    <row r="37" spans="1:10" s="3" customFormat="1" ht="9.75" customHeight="1">
      <c r="A37" s="11" t="s">
        <v>23</v>
      </c>
      <c r="B37" s="7">
        <v>18164</v>
      </c>
      <c r="C37" s="7">
        <v>15700</v>
      </c>
      <c r="D37" s="7">
        <v>15000</v>
      </c>
      <c r="E37" s="7">
        <v>14500</v>
      </c>
      <c r="F37" s="7">
        <v>14000</v>
      </c>
      <c r="G37" s="7">
        <v>13600</v>
      </c>
      <c r="H37" s="7">
        <v>13300</v>
      </c>
      <c r="I37" s="7">
        <v>13000</v>
      </c>
      <c r="J37" s="7">
        <v>12800</v>
      </c>
    </row>
    <row r="38" spans="1:10" s="3" customFormat="1" ht="9.75" customHeight="1">
      <c r="A38" s="11" t="s">
        <v>24</v>
      </c>
      <c r="B38" s="7">
        <v>42773</v>
      </c>
      <c r="C38" s="7">
        <v>45600</v>
      </c>
      <c r="D38" s="7">
        <v>47200</v>
      </c>
      <c r="E38" s="7">
        <v>48700</v>
      </c>
      <c r="F38" s="7">
        <v>50000</v>
      </c>
      <c r="G38" s="7">
        <v>51200</v>
      </c>
      <c r="H38" s="7">
        <v>52200</v>
      </c>
      <c r="I38" s="7">
        <v>53200</v>
      </c>
      <c r="J38" s="7">
        <v>54100</v>
      </c>
    </row>
    <row r="39" spans="1:10" s="3" customFormat="1" ht="9.75" customHeight="1">
      <c r="A39" s="11" t="s">
        <v>140</v>
      </c>
      <c r="B39" s="7">
        <v>385466</v>
      </c>
      <c r="C39" s="7">
        <v>325300</v>
      </c>
      <c r="D39" s="7">
        <v>332200</v>
      </c>
      <c r="E39" s="7">
        <v>339100</v>
      </c>
      <c r="F39" s="7">
        <v>346100</v>
      </c>
      <c r="G39" s="7">
        <v>353000</v>
      </c>
      <c r="H39" s="7">
        <v>359900</v>
      </c>
      <c r="I39" s="7">
        <v>366900</v>
      </c>
      <c r="J39" s="7">
        <v>373800</v>
      </c>
    </row>
    <row r="40" spans="1:10" s="3" customFormat="1" ht="9.75" customHeight="1">
      <c r="A40" s="11" t="s">
        <v>141</v>
      </c>
      <c r="B40" s="7">
        <v>61949</v>
      </c>
      <c r="C40" s="7">
        <v>60000</v>
      </c>
      <c r="D40" s="7">
        <v>61500</v>
      </c>
      <c r="E40" s="7">
        <v>63100</v>
      </c>
      <c r="F40" s="7">
        <v>64600</v>
      </c>
      <c r="G40" s="7">
        <v>66200</v>
      </c>
      <c r="H40" s="7">
        <v>67700</v>
      </c>
      <c r="I40" s="7">
        <v>69300</v>
      </c>
      <c r="J40" s="7">
        <v>70900</v>
      </c>
    </row>
    <row r="41" spans="1:10" s="3" customFormat="1" ht="9.75" customHeight="1">
      <c r="A41" s="11" t="s">
        <v>25</v>
      </c>
      <c r="B41" s="7">
        <v>5882030</v>
      </c>
      <c r="C41" s="7">
        <v>6070300</v>
      </c>
      <c r="D41" s="7">
        <v>6132500</v>
      </c>
      <c r="E41" s="7">
        <v>6191800</v>
      </c>
      <c r="F41" s="7">
        <v>6248000</v>
      </c>
      <c r="G41" s="7">
        <v>6301000</v>
      </c>
      <c r="H41" s="7">
        <v>6350600</v>
      </c>
      <c r="I41" s="7">
        <v>6396900</v>
      </c>
      <c r="J41" s="7">
        <v>6440000</v>
      </c>
    </row>
    <row r="42" spans="1:10" s="3" customFormat="1" ht="9.75" customHeight="1">
      <c r="A42" s="11" t="s">
        <v>26</v>
      </c>
      <c r="B42" s="7">
        <v>532185</v>
      </c>
      <c r="C42" s="7">
        <v>427300</v>
      </c>
      <c r="D42" s="7">
        <v>390100</v>
      </c>
      <c r="E42" s="7">
        <v>359100</v>
      </c>
      <c r="F42" s="7">
        <v>333400</v>
      </c>
      <c r="G42" s="7">
        <v>311900</v>
      </c>
      <c r="H42" s="7">
        <v>294000</v>
      </c>
      <c r="I42" s="7">
        <v>278800</v>
      </c>
      <c r="J42" s="7">
        <v>266000</v>
      </c>
    </row>
    <row r="43" spans="1:10" s="3" customFormat="1" ht="9.75" customHeight="1">
      <c r="A43" s="11" t="s">
        <v>27</v>
      </c>
      <c r="B43" s="7">
        <v>5349845</v>
      </c>
      <c r="C43" s="7">
        <v>5643000</v>
      </c>
      <c r="D43" s="7">
        <v>5742400</v>
      </c>
      <c r="E43" s="7">
        <v>5832700</v>
      </c>
      <c r="F43" s="7">
        <v>5914600</v>
      </c>
      <c r="G43" s="7">
        <v>5989000</v>
      </c>
      <c r="H43" s="7">
        <v>6056600</v>
      </c>
      <c r="I43" s="7">
        <v>6118100</v>
      </c>
      <c r="J43" s="7">
        <v>6173900</v>
      </c>
    </row>
    <row r="44" spans="1:10" s="2" customFormat="1" ht="9.75" customHeight="1">
      <c r="A44" s="43" t="s">
        <v>142</v>
      </c>
      <c r="B44" s="6">
        <v>693461</v>
      </c>
      <c r="C44" s="6">
        <v>665200</v>
      </c>
      <c r="D44" s="6">
        <v>665200</v>
      </c>
      <c r="E44" s="6">
        <v>665200</v>
      </c>
      <c r="F44" s="6">
        <v>665200</v>
      </c>
      <c r="G44" s="6">
        <v>665200</v>
      </c>
      <c r="H44" s="6">
        <v>665200</v>
      </c>
      <c r="I44" s="6">
        <v>665200</v>
      </c>
      <c r="J44" s="6">
        <v>665200</v>
      </c>
    </row>
    <row r="45" spans="1:10" s="2" customFormat="1" ht="9.75" customHeight="1">
      <c r="A45" s="43" t="s">
        <v>143</v>
      </c>
      <c r="B45" s="6">
        <v>73736</v>
      </c>
      <c r="C45" s="6">
        <v>49100</v>
      </c>
      <c r="D45" s="6">
        <v>50500</v>
      </c>
      <c r="E45" s="6">
        <v>51900</v>
      </c>
      <c r="F45" s="6">
        <v>53400</v>
      </c>
      <c r="G45" s="6">
        <v>54800</v>
      </c>
      <c r="H45" s="6">
        <v>56200</v>
      </c>
      <c r="I45" s="6">
        <v>57700</v>
      </c>
      <c r="J45" s="6">
        <v>59100</v>
      </c>
    </row>
    <row r="46" spans="1:10" s="2" customFormat="1" ht="9.75" customHeight="1">
      <c r="A46" s="43" t="s">
        <v>144</v>
      </c>
      <c r="B46" s="6">
        <v>49633</v>
      </c>
      <c r="C46" s="6">
        <v>26700</v>
      </c>
      <c r="D46" s="6">
        <v>26200</v>
      </c>
      <c r="E46" s="6">
        <v>25800</v>
      </c>
      <c r="F46" s="6">
        <v>25300</v>
      </c>
      <c r="G46" s="6">
        <v>24800</v>
      </c>
      <c r="H46" s="6">
        <v>24400</v>
      </c>
      <c r="I46" s="6">
        <v>23900</v>
      </c>
      <c r="J46" s="6">
        <v>23500</v>
      </c>
    </row>
    <row r="47" spans="1:10" s="2" customFormat="1" ht="9.75" customHeight="1">
      <c r="A47" s="43" t="s">
        <v>145</v>
      </c>
      <c r="B47" s="6">
        <v>516991</v>
      </c>
      <c r="C47" s="6">
        <v>247000</v>
      </c>
      <c r="D47" s="6">
        <v>253200</v>
      </c>
      <c r="E47" s="6">
        <v>253100</v>
      </c>
      <c r="F47" s="6">
        <v>253000</v>
      </c>
      <c r="G47" s="6">
        <v>252900</v>
      </c>
      <c r="H47" s="6">
        <v>252800</v>
      </c>
      <c r="I47" s="6">
        <v>252500</v>
      </c>
      <c r="J47" s="6">
        <v>252200</v>
      </c>
    </row>
    <row r="48" spans="1:10" s="2" customFormat="1" ht="9.75" customHeight="1">
      <c r="A48" s="43" t="s">
        <v>28</v>
      </c>
      <c r="B48" s="6">
        <v>36192816</v>
      </c>
      <c r="C48" s="6">
        <v>33054000</v>
      </c>
      <c r="D48" s="6">
        <v>33183600</v>
      </c>
      <c r="E48" s="6">
        <v>33397900</v>
      </c>
      <c r="F48" s="6">
        <v>33611200</v>
      </c>
      <c r="G48" s="6">
        <v>33824800</v>
      </c>
      <c r="H48" s="6">
        <v>34039600</v>
      </c>
      <c r="I48" s="6">
        <v>34256000</v>
      </c>
      <c r="J48" s="6">
        <v>34474300</v>
      </c>
    </row>
    <row r="49" spans="1:10" s="2" customFormat="1" ht="9.75" customHeight="1">
      <c r="A49" s="43" t="s">
        <v>29</v>
      </c>
      <c r="B49" s="6">
        <v>15228471</v>
      </c>
      <c r="C49" s="6">
        <v>11128200</v>
      </c>
      <c r="D49" s="6">
        <v>9921000</v>
      </c>
      <c r="E49" s="6">
        <v>8844500</v>
      </c>
      <c r="F49" s="6">
        <v>7788400</v>
      </c>
      <c r="G49" s="6">
        <v>6743400</v>
      </c>
      <c r="H49" s="6">
        <v>5699700</v>
      </c>
      <c r="I49" s="6">
        <v>4647500</v>
      </c>
      <c r="J49" s="6">
        <v>3577000</v>
      </c>
    </row>
    <row r="50" spans="1:10" s="2" customFormat="1" ht="9.75" customHeight="1">
      <c r="A50" s="43" t="s">
        <v>30</v>
      </c>
      <c r="B50" s="6">
        <v>20964345</v>
      </c>
      <c r="C50" s="6">
        <v>21925900</v>
      </c>
      <c r="D50" s="6">
        <v>23262700</v>
      </c>
      <c r="E50" s="6">
        <v>24553400</v>
      </c>
      <c r="F50" s="6">
        <v>25822800</v>
      </c>
      <c r="G50" s="6">
        <v>27081400</v>
      </c>
      <c r="H50" s="6">
        <v>28339800</v>
      </c>
      <c r="I50" s="6">
        <v>29608500</v>
      </c>
      <c r="J50" s="6">
        <v>30897300</v>
      </c>
    </row>
    <row r="51" spans="1:10" s="3" customFormat="1" ht="9.75" customHeight="1">
      <c r="A51" s="11" t="s">
        <v>31</v>
      </c>
      <c r="B51" s="7">
        <v>6433244</v>
      </c>
      <c r="C51" s="7">
        <v>6516700</v>
      </c>
      <c r="D51" s="7">
        <v>6590200</v>
      </c>
      <c r="E51" s="7">
        <v>6643700</v>
      </c>
      <c r="F51" s="7">
        <v>6695200</v>
      </c>
      <c r="G51" s="7">
        <v>6745800</v>
      </c>
      <c r="H51" s="7">
        <v>6796300</v>
      </c>
      <c r="I51" s="7">
        <v>6846900</v>
      </c>
      <c r="J51" s="7">
        <v>6897900</v>
      </c>
    </row>
    <row r="52" spans="1:10" s="3" customFormat="1" ht="9.75" customHeight="1">
      <c r="A52" s="50" t="s">
        <v>32</v>
      </c>
      <c r="B52" s="7">
        <v>2032414</v>
      </c>
      <c r="C52" s="7">
        <v>2278100</v>
      </c>
      <c r="D52" s="7">
        <v>2115700</v>
      </c>
      <c r="E52" s="7">
        <v>1938300</v>
      </c>
      <c r="F52" s="7">
        <v>1762900</v>
      </c>
      <c r="G52" s="7">
        <v>1590100</v>
      </c>
      <c r="H52" s="7">
        <v>1420600</v>
      </c>
      <c r="I52" s="7">
        <v>1254500</v>
      </c>
      <c r="J52" s="7">
        <v>1091800</v>
      </c>
    </row>
    <row r="53" spans="1:10" s="3" customFormat="1" ht="9.75" customHeight="1">
      <c r="A53" s="11" t="s">
        <v>33</v>
      </c>
      <c r="B53" s="7">
        <v>4400830</v>
      </c>
      <c r="C53" s="7">
        <v>4238500</v>
      </c>
      <c r="D53" s="7">
        <v>4474500</v>
      </c>
      <c r="E53" s="7">
        <v>4705300</v>
      </c>
      <c r="F53" s="7">
        <v>4932300</v>
      </c>
      <c r="G53" s="7">
        <v>5155700</v>
      </c>
      <c r="H53" s="7">
        <v>5375600</v>
      </c>
      <c r="I53" s="7">
        <v>5592400</v>
      </c>
      <c r="J53" s="7">
        <v>5806000</v>
      </c>
    </row>
    <row r="54" spans="1:10" s="3" customFormat="1" ht="9.75" customHeight="1">
      <c r="A54" s="11" t="s">
        <v>34</v>
      </c>
      <c r="B54" s="7">
        <v>29435205</v>
      </c>
      <c r="C54" s="7">
        <v>26262800</v>
      </c>
      <c r="D54" s="7">
        <v>26324000</v>
      </c>
      <c r="E54" s="7">
        <v>26494200</v>
      </c>
      <c r="F54" s="7">
        <v>26666200</v>
      </c>
      <c r="G54" s="7">
        <v>26839100</v>
      </c>
      <c r="H54" s="7">
        <v>27013200</v>
      </c>
      <c r="I54" s="7">
        <v>27188400</v>
      </c>
      <c r="J54" s="7">
        <v>27364700</v>
      </c>
    </row>
    <row r="55" spans="1:10" s="3" customFormat="1" ht="9.75" customHeight="1">
      <c r="A55" s="50" t="s">
        <v>146</v>
      </c>
      <c r="B55" s="7">
        <v>12931555</v>
      </c>
      <c r="C55" s="7">
        <v>8648100</v>
      </c>
      <c r="D55" s="7">
        <v>7615300</v>
      </c>
      <c r="E55" s="7">
        <v>6731600</v>
      </c>
      <c r="F55" s="7">
        <v>5867100</v>
      </c>
      <c r="G55" s="7">
        <v>5010600</v>
      </c>
      <c r="H55" s="7">
        <v>4151700</v>
      </c>
      <c r="I55" s="7">
        <v>3280300</v>
      </c>
      <c r="J55" s="7">
        <v>2386600</v>
      </c>
    </row>
    <row r="56" spans="1:10" s="3" customFormat="1" ht="9.75" customHeight="1">
      <c r="A56" s="11" t="s">
        <v>147</v>
      </c>
      <c r="B56" s="7">
        <v>16503650</v>
      </c>
      <c r="C56" s="7">
        <v>17614600</v>
      </c>
      <c r="D56" s="7">
        <v>18708700</v>
      </c>
      <c r="E56" s="7">
        <v>19762600</v>
      </c>
      <c r="F56" s="7">
        <v>20799000</v>
      </c>
      <c r="G56" s="7">
        <v>21828500</v>
      </c>
      <c r="H56" s="7">
        <v>22861500</v>
      </c>
      <c r="I56" s="7">
        <v>23908100</v>
      </c>
      <c r="J56" s="7">
        <v>24978100</v>
      </c>
    </row>
    <row r="57" spans="1:10" s="3" customFormat="1" ht="9.75" customHeight="1">
      <c r="A57" s="11" t="s">
        <v>35</v>
      </c>
      <c r="B57" s="7">
        <v>174970</v>
      </c>
      <c r="C57" s="7">
        <v>153500</v>
      </c>
      <c r="D57" s="7">
        <v>151300</v>
      </c>
      <c r="E57" s="7">
        <v>147200</v>
      </c>
      <c r="F57" s="7">
        <v>143200</v>
      </c>
      <c r="G57" s="7">
        <v>139400</v>
      </c>
      <c r="H57" s="7">
        <v>135600</v>
      </c>
      <c r="I57" s="7">
        <v>132000</v>
      </c>
      <c r="J57" s="7">
        <v>128400</v>
      </c>
    </row>
    <row r="58" spans="1:10" s="3" customFormat="1" ht="9.75" customHeight="1">
      <c r="A58" s="11" t="s">
        <v>36</v>
      </c>
      <c r="B58" s="7">
        <v>151498</v>
      </c>
      <c r="C58" s="7">
        <v>124300</v>
      </c>
      <c r="D58" s="7">
        <v>117900</v>
      </c>
      <c r="E58" s="7">
        <v>110000</v>
      </c>
      <c r="F58" s="7">
        <v>102300</v>
      </c>
      <c r="G58" s="7">
        <v>95000</v>
      </c>
      <c r="H58" s="7">
        <v>88000</v>
      </c>
      <c r="I58" s="7">
        <v>81200</v>
      </c>
      <c r="J58" s="7">
        <v>74700</v>
      </c>
    </row>
    <row r="59" spans="1:10" s="3" customFormat="1" ht="9.75" customHeight="1">
      <c r="A59" s="11" t="s">
        <v>37</v>
      </c>
      <c r="B59" s="7">
        <v>23472</v>
      </c>
      <c r="C59" s="7">
        <v>29300</v>
      </c>
      <c r="D59" s="7">
        <v>33400</v>
      </c>
      <c r="E59" s="7">
        <v>37200</v>
      </c>
      <c r="F59" s="7">
        <v>40900</v>
      </c>
      <c r="G59" s="7">
        <v>44400</v>
      </c>
      <c r="H59" s="7">
        <v>47700</v>
      </c>
      <c r="I59" s="7">
        <v>50800</v>
      </c>
      <c r="J59" s="7">
        <v>53800</v>
      </c>
    </row>
    <row r="60" spans="1:10" s="3" customFormat="1" ht="9.75" customHeight="1">
      <c r="A60" s="11" t="s">
        <v>38</v>
      </c>
      <c r="B60" s="7">
        <v>81520</v>
      </c>
      <c r="C60" s="7">
        <v>70800</v>
      </c>
      <c r="D60" s="7">
        <v>70600</v>
      </c>
      <c r="E60" s="7">
        <v>67800</v>
      </c>
      <c r="F60" s="7">
        <v>64000</v>
      </c>
      <c r="G60" s="7">
        <v>60000</v>
      </c>
      <c r="H60" s="7">
        <v>56000</v>
      </c>
      <c r="I60" s="7">
        <v>52200</v>
      </c>
      <c r="J60" s="7">
        <v>48600</v>
      </c>
    </row>
    <row r="61" spans="1:10" s="3" customFormat="1" ht="9.75" customHeight="1">
      <c r="A61" s="11" t="s">
        <v>39</v>
      </c>
      <c r="B61" s="7">
        <v>53089</v>
      </c>
      <c r="C61" s="7">
        <v>36900</v>
      </c>
      <c r="D61" s="7">
        <v>35200</v>
      </c>
      <c r="E61" s="7">
        <v>31400</v>
      </c>
      <c r="F61" s="7">
        <v>26500</v>
      </c>
      <c r="G61" s="7">
        <v>21300</v>
      </c>
      <c r="H61" s="7">
        <v>16200</v>
      </c>
      <c r="I61" s="7">
        <v>11200</v>
      </c>
      <c r="J61" s="7">
        <v>6400</v>
      </c>
    </row>
    <row r="62" spans="1:10" s="3" customFormat="1" ht="9.75" customHeight="1">
      <c r="A62" s="11" t="s">
        <v>40</v>
      </c>
      <c r="B62" s="7">
        <v>28431</v>
      </c>
      <c r="C62" s="7">
        <v>34000</v>
      </c>
      <c r="D62" s="7">
        <v>35400</v>
      </c>
      <c r="E62" s="7">
        <v>36400</v>
      </c>
      <c r="F62" s="7">
        <v>37600</v>
      </c>
      <c r="G62" s="7">
        <v>38700</v>
      </c>
      <c r="H62" s="7">
        <v>39900</v>
      </c>
      <c r="I62" s="7">
        <v>41000</v>
      </c>
      <c r="J62" s="7">
        <v>42200</v>
      </c>
    </row>
    <row r="63" spans="1:10" s="3" customFormat="1" ht="9.75" customHeight="1">
      <c r="A63" s="11" t="s">
        <v>41</v>
      </c>
      <c r="B63" s="7">
        <v>65520</v>
      </c>
      <c r="C63" s="7">
        <v>48600</v>
      </c>
      <c r="D63" s="7">
        <v>45900</v>
      </c>
      <c r="E63" s="7">
        <v>43400</v>
      </c>
      <c r="F63" s="7">
        <v>40900</v>
      </c>
      <c r="G63" s="7">
        <v>38700</v>
      </c>
      <c r="H63" s="7">
        <v>36700</v>
      </c>
      <c r="I63" s="7">
        <v>34800</v>
      </c>
      <c r="J63" s="7">
        <v>33000</v>
      </c>
    </row>
    <row r="64" spans="1:10" s="3" customFormat="1" ht="9.75" customHeight="1">
      <c r="A64" s="11" t="s">
        <v>42</v>
      </c>
      <c r="B64" s="7">
        <v>57558</v>
      </c>
      <c r="C64" s="7">
        <v>39100</v>
      </c>
      <c r="D64" s="7">
        <v>35200</v>
      </c>
      <c r="E64" s="7">
        <v>31500</v>
      </c>
      <c r="F64" s="7">
        <v>27900</v>
      </c>
      <c r="G64" s="7">
        <v>24600</v>
      </c>
      <c r="H64" s="7">
        <v>21500</v>
      </c>
      <c r="I64" s="7">
        <v>18600</v>
      </c>
      <c r="J64" s="7">
        <v>15800</v>
      </c>
    </row>
    <row r="65" spans="1:10" s="3" customFormat="1" ht="9.75" customHeight="1">
      <c r="A65" s="11" t="s">
        <v>43</v>
      </c>
      <c r="B65" s="7">
        <v>7962</v>
      </c>
      <c r="C65" s="7">
        <v>9500</v>
      </c>
      <c r="D65" s="7">
        <v>10700</v>
      </c>
      <c r="E65" s="7">
        <v>11900</v>
      </c>
      <c r="F65" s="7">
        <v>13000</v>
      </c>
      <c r="G65" s="7">
        <v>14100</v>
      </c>
      <c r="H65" s="7">
        <v>15200</v>
      </c>
      <c r="I65" s="7">
        <v>16200</v>
      </c>
      <c r="J65" s="7">
        <v>17200</v>
      </c>
    </row>
    <row r="66" spans="1:10" s="4" customFormat="1" ht="9.75" customHeight="1">
      <c r="A66" s="45" t="s">
        <v>148</v>
      </c>
      <c r="B66" s="7">
        <v>2357</v>
      </c>
      <c r="C66" s="7">
        <v>1700</v>
      </c>
      <c r="D66" s="7">
        <v>1700</v>
      </c>
      <c r="E66" s="7">
        <v>1700</v>
      </c>
      <c r="F66" s="7">
        <v>1700</v>
      </c>
      <c r="G66" s="7">
        <v>1700</v>
      </c>
      <c r="H66" s="7">
        <v>1700</v>
      </c>
      <c r="I66" s="7">
        <v>1700</v>
      </c>
      <c r="J66" s="7">
        <v>1700</v>
      </c>
    </row>
    <row r="67" spans="1:10" ht="9" customHeight="1">
      <c r="A67" s="81" t="s">
        <v>102</v>
      </c>
      <c r="B67" s="81"/>
      <c r="C67" s="81"/>
      <c r="D67" s="81"/>
      <c r="E67" s="81"/>
      <c r="F67" s="81"/>
      <c r="G67" s="81"/>
      <c r="H67" s="81"/>
      <c r="I67" s="81"/>
      <c r="J67" s="81"/>
    </row>
    <row r="68" spans="1:10" ht="21" customHeight="1" thickBot="1">
      <c r="A68" s="10" t="s">
        <v>197</v>
      </c>
      <c r="B68" s="5"/>
      <c r="C68" s="5"/>
      <c r="D68" s="5"/>
      <c r="E68" s="5"/>
      <c r="F68" s="5"/>
      <c r="G68" s="5"/>
      <c r="H68" s="5"/>
      <c r="I68" s="5"/>
      <c r="J68" s="5"/>
    </row>
    <row r="69" spans="1:10" s="54" customFormat="1" ht="12.75" customHeight="1" thickTop="1">
      <c r="A69" s="82" t="s">
        <v>0</v>
      </c>
      <c r="B69" s="84" t="str">
        <f>B2</f>
        <v>Actual—                                                                                                      FY 2023</v>
      </c>
      <c r="C69" s="86" t="s">
        <v>1</v>
      </c>
      <c r="D69" s="87"/>
      <c r="E69" s="87"/>
      <c r="F69" s="87"/>
      <c r="G69" s="87"/>
      <c r="H69" s="87"/>
      <c r="I69" s="87"/>
      <c r="J69" s="87"/>
    </row>
    <row r="70" spans="1:10" s="54" customFormat="1" ht="10.5" customHeight="1">
      <c r="A70" s="83"/>
      <c r="B70" s="85"/>
      <c r="C70" s="55">
        <f>C3</f>
        <v>2024</v>
      </c>
      <c r="D70" s="55">
        <f>C70+1</f>
        <v>2025</v>
      </c>
      <c r="E70" s="55">
        <f t="shared" ref="E70:J70" si="1">D70+1</f>
        <v>2026</v>
      </c>
      <c r="F70" s="55">
        <f t="shared" si="1"/>
        <v>2027</v>
      </c>
      <c r="G70" s="55">
        <f t="shared" si="1"/>
        <v>2028</v>
      </c>
      <c r="H70" s="55">
        <f t="shared" si="1"/>
        <v>2029</v>
      </c>
      <c r="I70" s="55">
        <f t="shared" si="1"/>
        <v>2030</v>
      </c>
      <c r="J70" s="55">
        <f t="shared" si="1"/>
        <v>2031</v>
      </c>
    </row>
    <row r="71" spans="1:10" s="58" customFormat="1" ht="9.75" customHeight="1">
      <c r="A71" s="89" t="s">
        <v>184</v>
      </c>
      <c r="B71" s="59" t="s">
        <v>82</v>
      </c>
      <c r="C71" s="60" t="s">
        <v>83</v>
      </c>
      <c r="D71" s="60" t="s">
        <v>84</v>
      </c>
      <c r="E71" s="60" t="s">
        <v>85</v>
      </c>
      <c r="F71" s="60" t="s">
        <v>86</v>
      </c>
      <c r="G71" s="60" t="s">
        <v>87</v>
      </c>
      <c r="H71" s="60" t="s">
        <v>88</v>
      </c>
      <c r="I71" s="60" t="s">
        <v>89</v>
      </c>
      <c r="J71" s="60" t="s">
        <v>90</v>
      </c>
    </row>
    <row r="72" spans="1:10" s="2" customFormat="1" ht="14.25" customHeight="1">
      <c r="A72" s="90"/>
      <c r="B72" s="41">
        <v>93311</v>
      </c>
      <c r="C72" s="41">
        <v>62500</v>
      </c>
      <c r="D72" s="41">
        <v>64200</v>
      </c>
      <c r="E72" s="41">
        <v>66200</v>
      </c>
      <c r="F72" s="41">
        <v>68300</v>
      </c>
      <c r="G72" s="41">
        <v>70500</v>
      </c>
      <c r="H72" s="41">
        <v>72700</v>
      </c>
      <c r="I72" s="41">
        <v>75000</v>
      </c>
      <c r="J72" s="41">
        <v>77400</v>
      </c>
    </row>
    <row r="73" spans="1:10" s="2" customFormat="1" ht="10.5" customHeight="1">
      <c r="A73" s="11" t="s">
        <v>178</v>
      </c>
      <c r="B73" s="78">
        <v>93311</v>
      </c>
      <c r="C73" s="78">
        <v>41000</v>
      </c>
      <c r="D73" s="78">
        <v>29600</v>
      </c>
      <c r="E73" s="78">
        <v>26500</v>
      </c>
      <c r="F73" s="78">
        <v>22500</v>
      </c>
      <c r="G73" s="78">
        <v>21200</v>
      </c>
      <c r="H73" s="78">
        <v>18700</v>
      </c>
      <c r="I73" s="78">
        <v>17900</v>
      </c>
      <c r="J73" s="78">
        <v>14900</v>
      </c>
    </row>
    <row r="74" spans="1:10" s="2" customFormat="1" ht="10.5" customHeight="1">
      <c r="A74" s="11" t="s">
        <v>179</v>
      </c>
      <c r="B74" s="79" t="s">
        <v>193</v>
      </c>
      <c r="C74" s="78">
        <v>21500</v>
      </c>
      <c r="D74" s="78">
        <v>34600</v>
      </c>
      <c r="E74" s="78">
        <v>39800</v>
      </c>
      <c r="F74" s="78">
        <v>45800</v>
      </c>
      <c r="G74" s="78">
        <v>49300</v>
      </c>
      <c r="H74" s="78">
        <v>54000</v>
      </c>
      <c r="I74" s="78">
        <v>57200</v>
      </c>
      <c r="J74" s="78">
        <v>62500</v>
      </c>
    </row>
    <row r="75" spans="1:10" s="2" customFormat="1" ht="9.75" customHeight="1">
      <c r="A75" s="43" t="s">
        <v>44</v>
      </c>
      <c r="B75" s="41">
        <v>1738481</v>
      </c>
      <c r="C75" s="41">
        <v>1777300</v>
      </c>
      <c r="D75" s="41">
        <v>1808100</v>
      </c>
      <c r="E75" s="41">
        <v>1821000</v>
      </c>
      <c r="F75" s="41">
        <v>1830400</v>
      </c>
      <c r="G75" s="41">
        <v>1839500</v>
      </c>
      <c r="H75" s="41">
        <v>1849000</v>
      </c>
      <c r="I75" s="41">
        <v>1858700</v>
      </c>
      <c r="J75" s="41">
        <v>1868100</v>
      </c>
    </row>
    <row r="76" spans="1:10" s="2" customFormat="1" ht="9.75" customHeight="1">
      <c r="A76" s="43" t="s">
        <v>45</v>
      </c>
      <c r="B76" s="41">
        <v>169404</v>
      </c>
      <c r="C76" s="41">
        <v>58500</v>
      </c>
      <c r="D76" s="41">
        <v>24700</v>
      </c>
      <c r="E76" s="41">
        <v>11000</v>
      </c>
      <c r="F76" s="41">
        <v>5900</v>
      </c>
      <c r="G76" s="41">
        <v>3300</v>
      </c>
      <c r="H76" s="41">
        <v>1900</v>
      </c>
      <c r="I76" s="41">
        <v>1700</v>
      </c>
      <c r="J76" s="41">
        <v>1700</v>
      </c>
    </row>
    <row r="77" spans="1:10" s="2" customFormat="1" ht="9.75" customHeight="1">
      <c r="A77" s="43" t="s">
        <v>46</v>
      </c>
      <c r="B77" s="41">
        <v>1569077</v>
      </c>
      <c r="C77" s="41">
        <v>1718800</v>
      </c>
      <c r="D77" s="41">
        <v>1783400</v>
      </c>
      <c r="E77" s="41">
        <v>1810000</v>
      </c>
      <c r="F77" s="41">
        <v>1824400</v>
      </c>
      <c r="G77" s="41">
        <v>1836200</v>
      </c>
      <c r="H77" s="41">
        <v>1847100</v>
      </c>
      <c r="I77" s="41">
        <v>1857000</v>
      </c>
      <c r="J77" s="41">
        <v>1866400</v>
      </c>
    </row>
    <row r="78" spans="1:10" s="3" customFormat="1" ht="9.75" customHeight="1">
      <c r="A78" s="11" t="s">
        <v>47</v>
      </c>
      <c r="B78" s="7">
        <v>348028</v>
      </c>
      <c r="C78" s="7">
        <v>362800</v>
      </c>
      <c r="D78" s="7">
        <v>370000</v>
      </c>
      <c r="E78" s="7">
        <v>371700</v>
      </c>
      <c r="F78" s="7">
        <v>371700</v>
      </c>
      <c r="G78" s="7">
        <v>371700</v>
      </c>
      <c r="H78" s="7">
        <v>371700</v>
      </c>
      <c r="I78" s="7">
        <v>371700</v>
      </c>
      <c r="J78" s="7">
        <v>371700</v>
      </c>
    </row>
    <row r="79" spans="1:10" s="3" customFormat="1" ht="9.75" customHeight="1">
      <c r="A79" s="11" t="s">
        <v>48</v>
      </c>
      <c r="B79" s="7">
        <v>6934</v>
      </c>
      <c r="C79" s="7">
        <v>4600</v>
      </c>
      <c r="D79" s="7">
        <v>1100</v>
      </c>
      <c r="E79" s="7">
        <v>0</v>
      </c>
      <c r="F79" s="7">
        <v>0</v>
      </c>
      <c r="G79" s="7">
        <v>0</v>
      </c>
      <c r="H79" s="7">
        <v>0</v>
      </c>
      <c r="I79" s="7">
        <v>0</v>
      </c>
      <c r="J79" s="7">
        <v>0</v>
      </c>
    </row>
    <row r="80" spans="1:10" s="3" customFormat="1" ht="9.75" customHeight="1">
      <c r="A80" s="11" t="s">
        <v>49</v>
      </c>
      <c r="B80" s="7">
        <v>341094</v>
      </c>
      <c r="C80" s="7">
        <v>358300</v>
      </c>
      <c r="D80" s="7">
        <v>369000</v>
      </c>
      <c r="E80" s="7">
        <v>371700</v>
      </c>
      <c r="F80" s="7">
        <v>371700</v>
      </c>
      <c r="G80" s="7">
        <v>371700</v>
      </c>
      <c r="H80" s="7">
        <v>371700</v>
      </c>
      <c r="I80" s="7">
        <v>371700</v>
      </c>
      <c r="J80" s="7">
        <v>371700</v>
      </c>
    </row>
    <row r="81" spans="1:10" s="3" customFormat="1" ht="9.75" customHeight="1">
      <c r="A81" s="11" t="s">
        <v>50</v>
      </c>
      <c r="B81" s="7">
        <v>226484</v>
      </c>
      <c r="C81" s="7">
        <v>220700</v>
      </c>
      <c r="D81" s="7">
        <v>216400</v>
      </c>
      <c r="E81" s="7">
        <v>215600</v>
      </c>
      <c r="F81" s="7">
        <v>215600</v>
      </c>
      <c r="G81" s="7">
        <v>215600</v>
      </c>
      <c r="H81" s="7">
        <v>215600</v>
      </c>
      <c r="I81" s="7">
        <v>215600</v>
      </c>
      <c r="J81" s="7">
        <v>215600</v>
      </c>
    </row>
    <row r="82" spans="1:10" s="3" customFormat="1" ht="9.75" customHeight="1">
      <c r="A82" s="11" t="s">
        <v>51</v>
      </c>
      <c r="B82" s="7">
        <v>20401</v>
      </c>
      <c r="C82" s="7">
        <v>9200</v>
      </c>
      <c r="D82" s="7">
        <v>1600</v>
      </c>
      <c r="E82" s="7">
        <v>0</v>
      </c>
      <c r="F82" s="7">
        <v>0</v>
      </c>
      <c r="G82" s="7">
        <v>0</v>
      </c>
      <c r="H82" s="7">
        <v>0</v>
      </c>
      <c r="I82" s="7">
        <v>0</v>
      </c>
      <c r="J82" s="7">
        <v>0</v>
      </c>
    </row>
    <row r="83" spans="1:10" s="3" customFormat="1" ht="9.75" customHeight="1">
      <c r="A83" s="11" t="s">
        <v>52</v>
      </c>
      <c r="B83" s="7">
        <v>206083</v>
      </c>
      <c r="C83" s="7">
        <v>211400</v>
      </c>
      <c r="D83" s="7">
        <v>214800</v>
      </c>
      <c r="E83" s="7">
        <v>215600</v>
      </c>
      <c r="F83" s="7">
        <v>215600</v>
      </c>
      <c r="G83" s="7">
        <v>215600</v>
      </c>
      <c r="H83" s="7">
        <v>215600</v>
      </c>
      <c r="I83" s="7">
        <v>215600</v>
      </c>
      <c r="J83" s="7">
        <v>215600</v>
      </c>
    </row>
    <row r="84" spans="1:10" s="3" customFormat="1" ht="9.75" customHeight="1">
      <c r="A84" s="11" t="s">
        <v>188</v>
      </c>
      <c r="B84" s="7">
        <v>653158</v>
      </c>
      <c r="C84" s="7">
        <v>759900</v>
      </c>
      <c r="D84" s="7">
        <v>785600</v>
      </c>
      <c r="E84" s="7">
        <v>796200</v>
      </c>
      <c r="F84" s="7">
        <v>805500</v>
      </c>
      <c r="G84" s="7">
        <v>814600</v>
      </c>
      <c r="H84" s="7">
        <v>823900</v>
      </c>
      <c r="I84" s="7">
        <v>833300</v>
      </c>
      <c r="J84" s="7">
        <v>842500</v>
      </c>
    </row>
    <row r="85" spans="1:10" s="3" customFormat="1" ht="9.75" customHeight="1">
      <c r="A85" s="11" t="s">
        <v>53</v>
      </c>
      <c r="B85" s="7">
        <v>125834</v>
      </c>
      <c r="C85" s="7">
        <v>129200</v>
      </c>
      <c r="D85" s="7">
        <v>131300</v>
      </c>
      <c r="E85" s="7">
        <v>134000</v>
      </c>
      <c r="F85" s="7">
        <v>136400</v>
      </c>
      <c r="G85" s="7">
        <v>138700</v>
      </c>
      <c r="H85" s="7">
        <v>141000</v>
      </c>
      <c r="I85" s="7">
        <v>143500</v>
      </c>
      <c r="J85" s="7">
        <v>145900</v>
      </c>
    </row>
    <row r="86" spans="1:10" s="3" customFormat="1" ht="9.75" customHeight="1">
      <c r="A86" s="11" t="s">
        <v>54</v>
      </c>
      <c r="B86" s="7">
        <v>1923</v>
      </c>
      <c r="C86" s="7">
        <v>1800</v>
      </c>
      <c r="D86" s="7">
        <v>500</v>
      </c>
      <c r="E86" s="7">
        <v>0</v>
      </c>
      <c r="F86" s="7">
        <v>0</v>
      </c>
      <c r="G86" s="7">
        <v>0</v>
      </c>
      <c r="H86" s="7">
        <v>0</v>
      </c>
      <c r="I86" s="7">
        <v>0</v>
      </c>
      <c r="J86" s="7">
        <v>0</v>
      </c>
    </row>
    <row r="87" spans="1:10" s="3" customFormat="1" ht="9.75" customHeight="1">
      <c r="A87" s="11" t="s">
        <v>55</v>
      </c>
      <c r="B87" s="7">
        <v>123911</v>
      </c>
      <c r="C87" s="7">
        <v>127400</v>
      </c>
      <c r="D87" s="7">
        <v>130800</v>
      </c>
      <c r="E87" s="7">
        <v>134000</v>
      </c>
      <c r="F87" s="7">
        <v>136400</v>
      </c>
      <c r="G87" s="7">
        <v>138700</v>
      </c>
      <c r="H87" s="7">
        <v>141000</v>
      </c>
      <c r="I87" s="7">
        <v>143500</v>
      </c>
      <c r="J87" s="7">
        <v>145900</v>
      </c>
    </row>
    <row r="88" spans="1:10" s="3" customFormat="1" ht="9.75" customHeight="1">
      <c r="A88" s="11" t="s">
        <v>186</v>
      </c>
      <c r="B88" s="7">
        <v>223710</v>
      </c>
      <c r="C88" s="7">
        <v>207700</v>
      </c>
      <c r="D88" s="7">
        <v>210900</v>
      </c>
      <c r="E88" s="7">
        <v>212300</v>
      </c>
      <c r="F88" s="7">
        <v>212300</v>
      </c>
      <c r="G88" s="7">
        <v>212300</v>
      </c>
      <c r="H88" s="7">
        <v>212300</v>
      </c>
      <c r="I88" s="7">
        <v>212300</v>
      </c>
      <c r="J88" s="7">
        <v>212300</v>
      </c>
    </row>
    <row r="89" spans="1:10" s="3" customFormat="1" ht="9.75" customHeight="1">
      <c r="A89" s="11" t="s">
        <v>106</v>
      </c>
      <c r="B89" s="7">
        <v>4067</v>
      </c>
      <c r="C89" s="7">
        <v>1900</v>
      </c>
      <c r="D89" s="7">
        <v>600</v>
      </c>
      <c r="E89" s="7">
        <v>0</v>
      </c>
      <c r="F89" s="7">
        <v>0</v>
      </c>
      <c r="G89" s="7">
        <v>0</v>
      </c>
      <c r="H89" s="7">
        <v>0</v>
      </c>
      <c r="I89" s="7">
        <v>0</v>
      </c>
      <c r="J89" s="7">
        <v>0</v>
      </c>
    </row>
    <row r="90" spans="1:10" s="3" customFormat="1" ht="9.75" customHeight="1">
      <c r="A90" s="11" t="s">
        <v>107</v>
      </c>
      <c r="B90" s="7">
        <v>219643</v>
      </c>
      <c r="C90" s="7">
        <v>205800</v>
      </c>
      <c r="D90" s="7">
        <v>210300</v>
      </c>
      <c r="E90" s="7">
        <v>212300</v>
      </c>
      <c r="F90" s="7">
        <v>212300</v>
      </c>
      <c r="G90" s="7">
        <v>212300</v>
      </c>
      <c r="H90" s="7">
        <v>212300</v>
      </c>
      <c r="I90" s="7">
        <v>212300</v>
      </c>
      <c r="J90" s="7">
        <v>212300</v>
      </c>
    </row>
    <row r="91" spans="1:10" s="3" customFormat="1" ht="9.75" customHeight="1">
      <c r="A91" s="11" t="s">
        <v>114</v>
      </c>
      <c r="B91" s="7">
        <v>5110</v>
      </c>
      <c r="C91" s="7">
        <v>4400</v>
      </c>
      <c r="D91" s="7">
        <v>4200</v>
      </c>
      <c r="E91" s="7">
        <v>4200</v>
      </c>
      <c r="F91" s="7">
        <v>4300</v>
      </c>
      <c r="G91" s="7">
        <v>4300</v>
      </c>
      <c r="H91" s="7">
        <v>4300</v>
      </c>
      <c r="I91" s="7">
        <v>4300</v>
      </c>
      <c r="J91" s="7">
        <v>4400</v>
      </c>
    </row>
    <row r="92" spans="1:10" s="3" customFormat="1" ht="9.75" customHeight="1">
      <c r="A92" s="11" t="s">
        <v>104</v>
      </c>
      <c r="B92" s="7">
        <v>2572</v>
      </c>
      <c r="C92" s="7">
        <v>1300</v>
      </c>
      <c r="D92" s="7">
        <v>900</v>
      </c>
      <c r="E92" s="7">
        <v>800</v>
      </c>
      <c r="F92" s="7">
        <v>700</v>
      </c>
      <c r="G92" s="7">
        <v>600</v>
      </c>
      <c r="H92" s="7">
        <v>600</v>
      </c>
      <c r="I92" s="7">
        <v>600</v>
      </c>
      <c r="J92" s="7">
        <v>600</v>
      </c>
    </row>
    <row r="93" spans="1:10" s="3" customFormat="1" ht="9.75" customHeight="1">
      <c r="A93" s="11" t="s">
        <v>105</v>
      </c>
      <c r="B93" s="7">
        <v>2538</v>
      </c>
      <c r="C93" s="7">
        <v>3000</v>
      </c>
      <c r="D93" s="7">
        <v>3300</v>
      </c>
      <c r="E93" s="7">
        <v>3400</v>
      </c>
      <c r="F93" s="7">
        <v>3500</v>
      </c>
      <c r="G93" s="7">
        <v>3600</v>
      </c>
      <c r="H93" s="7">
        <v>3700</v>
      </c>
      <c r="I93" s="7">
        <v>3800</v>
      </c>
      <c r="J93" s="7">
        <v>3800</v>
      </c>
    </row>
    <row r="94" spans="1:10" s="3" customFormat="1" ht="9.75" customHeight="1">
      <c r="A94" s="11" t="s">
        <v>115</v>
      </c>
      <c r="B94" s="7">
        <v>156157</v>
      </c>
      <c r="C94" s="7">
        <v>92600</v>
      </c>
      <c r="D94" s="7">
        <v>89600</v>
      </c>
      <c r="E94" s="7">
        <v>87000</v>
      </c>
      <c r="F94" s="7">
        <v>84600</v>
      </c>
      <c r="G94" s="7">
        <v>82400</v>
      </c>
      <c r="H94" s="7">
        <v>80200</v>
      </c>
      <c r="I94" s="7">
        <v>78000</v>
      </c>
      <c r="J94" s="7">
        <v>75800</v>
      </c>
    </row>
    <row r="95" spans="1:10" s="3" customFormat="1" ht="9.75" customHeight="1">
      <c r="A95" s="11" t="s">
        <v>108</v>
      </c>
      <c r="B95" s="7">
        <v>133507</v>
      </c>
      <c r="C95" s="7">
        <v>39600</v>
      </c>
      <c r="D95" s="7">
        <v>20000</v>
      </c>
      <c r="E95" s="7">
        <v>10200</v>
      </c>
      <c r="F95" s="7">
        <v>5200</v>
      </c>
      <c r="G95" s="7">
        <v>2700</v>
      </c>
      <c r="H95" s="7">
        <v>1400</v>
      </c>
      <c r="I95" s="7">
        <v>1100</v>
      </c>
      <c r="J95" s="7">
        <v>1100</v>
      </c>
    </row>
    <row r="96" spans="1:10" s="3" customFormat="1" ht="9.75" customHeight="1">
      <c r="A96" s="11" t="s">
        <v>183</v>
      </c>
      <c r="B96" s="7">
        <v>22650</v>
      </c>
      <c r="C96" s="7">
        <v>53000</v>
      </c>
      <c r="D96" s="7">
        <v>69600</v>
      </c>
      <c r="E96" s="7">
        <v>76800</v>
      </c>
      <c r="F96" s="7">
        <v>79400</v>
      </c>
      <c r="G96" s="7">
        <v>79700</v>
      </c>
      <c r="H96" s="7">
        <v>78800</v>
      </c>
      <c r="I96" s="7">
        <v>76800</v>
      </c>
      <c r="J96" s="7">
        <v>74700</v>
      </c>
    </row>
    <row r="97" spans="1:10" s="2" customFormat="1" ht="9.75" customHeight="1">
      <c r="A97" s="43" t="s">
        <v>116</v>
      </c>
      <c r="B97" s="6">
        <v>11038</v>
      </c>
      <c r="C97" s="6">
        <v>6100</v>
      </c>
      <c r="D97" s="6">
        <v>5600</v>
      </c>
      <c r="E97" s="6">
        <v>5300</v>
      </c>
      <c r="F97" s="6">
        <v>5000</v>
      </c>
      <c r="G97" s="6">
        <v>4700</v>
      </c>
      <c r="H97" s="6">
        <v>4500</v>
      </c>
      <c r="I97" s="6">
        <v>4300</v>
      </c>
      <c r="J97" s="6">
        <v>4100</v>
      </c>
    </row>
    <row r="98" spans="1:10" s="2" customFormat="1" ht="9.75" customHeight="1">
      <c r="A98" s="43" t="s">
        <v>56</v>
      </c>
      <c r="B98" s="6">
        <v>45533</v>
      </c>
      <c r="C98" s="6">
        <v>36200</v>
      </c>
      <c r="D98" s="6">
        <v>34200</v>
      </c>
      <c r="E98" s="6">
        <v>33400</v>
      </c>
      <c r="F98" s="6">
        <v>32600</v>
      </c>
      <c r="G98" s="6">
        <v>31900</v>
      </c>
      <c r="H98" s="6">
        <v>31200</v>
      </c>
      <c r="I98" s="6">
        <v>30500</v>
      </c>
      <c r="J98" s="6">
        <v>29800</v>
      </c>
    </row>
    <row r="99" spans="1:10" s="3" customFormat="1" ht="9.75" customHeight="1">
      <c r="A99" s="11" t="s">
        <v>117</v>
      </c>
      <c r="B99" s="7">
        <v>4266</v>
      </c>
      <c r="C99" s="7">
        <v>3100</v>
      </c>
      <c r="D99" s="7">
        <v>3100</v>
      </c>
      <c r="E99" s="7">
        <v>3000</v>
      </c>
      <c r="F99" s="7">
        <v>3000</v>
      </c>
      <c r="G99" s="7">
        <v>3000</v>
      </c>
      <c r="H99" s="7">
        <v>3000</v>
      </c>
      <c r="I99" s="7">
        <v>3000</v>
      </c>
      <c r="J99" s="7">
        <v>3000</v>
      </c>
    </row>
    <row r="100" spans="1:10" s="3" customFormat="1" ht="9.75" customHeight="1">
      <c r="A100" s="11" t="s">
        <v>185</v>
      </c>
      <c r="B100" s="7">
        <v>5423</v>
      </c>
      <c r="C100" s="7">
        <v>5100</v>
      </c>
      <c r="D100" s="7">
        <v>4600</v>
      </c>
      <c r="E100" s="7">
        <v>4500</v>
      </c>
      <c r="F100" s="7">
        <v>4500</v>
      </c>
      <c r="G100" s="7">
        <v>4500</v>
      </c>
      <c r="H100" s="7">
        <v>4500</v>
      </c>
      <c r="I100" s="7">
        <v>4500</v>
      </c>
      <c r="J100" s="7">
        <v>4500</v>
      </c>
    </row>
    <row r="101" spans="1:10" s="3" customFormat="1" ht="9.75" customHeight="1">
      <c r="A101" s="11" t="s">
        <v>118</v>
      </c>
      <c r="B101" s="7">
        <v>28089</v>
      </c>
      <c r="C101" s="7">
        <v>22000</v>
      </c>
      <c r="D101" s="7">
        <v>20900</v>
      </c>
      <c r="E101" s="7">
        <v>20500</v>
      </c>
      <c r="F101" s="7">
        <v>20100</v>
      </c>
      <c r="G101" s="7">
        <v>19700</v>
      </c>
      <c r="H101" s="7">
        <v>19300</v>
      </c>
      <c r="I101" s="7">
        <v>18900</v>
      </c>
      <c r="J101" s="7">
        <v>18500</v>
      </c>
    </row>
    <row r="102" spans="1:10" s="3" customFormat="1" ht="9.75" customHeight="1">
      <c r="A102" s="11" t="s">
        <v>119</v>
      </c>
      <c r="B102" s="7">
        <v>7095</v>
      </c>
      <c r="C102" s="7">
        <v>5500</v>
      </c>
      <c r="D102" s="7">
        <v>5200</v>
      </c>
      <c r="E102" s="7">
        <v>4900</v>
      </c>
      <c r="F102" s="7">
        <v>4600</v>
      </c>
      <c r="G102" s="7">
        <v>4300</v>
      </c>
      <c r="H102" s="7">
        <v>4000</v>
      </c>
      <c r="I102" s="7">
        <v>3700</v>
      </c>
      <c r="J102" s="7">
        <v>3300</v>
      </c>
    </row>
    <row r="103" spans="1:10" s="3" customFormat="1" ht="9.75" customHeight="1">
      <c r="A103" s="11" t="s">
        <v>120</v>
      </c>
      <c r="B103" s="7">
        <v>349</v>
      </c>
      <c r="C103" s="7">
        <v>300</v>
      </c>
      <c r="D103" s="7">
        <v>300</v>
      </c>
      <c r="E103" s="7">
        <v>300</v>
      </c>
      <c r="F103" s="7">
        <v>300</v>
      </c>
      <c r="G103" s="7">
        <v>300</v>
      </c>
      <c r="H103" s="7">
        <v>300</v>
      </c>
      <c r="I103" s="7">
        <v>300</v>
      </c>
      <c r="J103" s="7">
        <v>300</v>
      </c>
    </row>
    <row r="104" spans="1:10" s="3" customFormat="1" ht="9.75" customHeight="1">
      <c r="A104" s="11" t="s">
        <v>121</v>
      </c>
      <c r="B104" s="7">
        <v>311</v>
      </c>
      <c r="C104" s="7">
        <v>200</v>
      </c>
      <c r="D104" s="7">
        <v>200</v>
      </c>
      <c r="E104" s="7">
        <v>200</v>
      </c>
      <c r="F104" s="7">
        <v>200</v>
      </c>
      <c r="G104" s="7">
        <v>200</v>
      </c>
      <c r="H104" s="7">
        <v>200</v>
      </c>
      <c r="I104" s="7">
        <v>200</v>
      </c>
      <c r="J104" s="7">
        <v>200</v>
      </c>
    </row>
    <row r="105" spans="1:10" s="2" customFormat="1" ht="9.75" customHeight="1">
      <c r="A105" s="43" t="s">
        <v>57</v>
      </c>
      <c r="B105" s="6">
        <v>9925</v>
      </c>
      <c r="C105" s="6">
        <v>10700</v>
      </c>
      <c r="D105" s="6">
        <v>9300</v>
      </c>
      <c r="E105" s="6">
        <v>10500</v>
      </c>
      <c r="F105" s="6">
        <v>9300</v>
      </c>
      <c r="G105" s="6">
        <v>10500</v>
      </c>
      <c r="H105" s="6">
        <v>9300</v>
      </c>
      <c r="I105" s="6">
        <v>10600</v>
      </c>
      <c r="J105" s="6">
        <v>9300</v>
      </c>
    </row>
    <row r="106" spans="1:10" s="3" customFormat="1" ht="9.75" customHeight="1">
      <c r="A106" s="11" t="s">
        <v>58</v>
      </c>
      <c r="B106" s="7">
        <v>4055</v>
      </c>
      <c r="C106" s="7">
        <v>3800</v>
      </c>
      <c r="D106" s="7">
        <v>3700</v>
      </c>
      <c r="E106" s="7">
        <v>3600</v>
      </c>
      <c r="F106" s="7">
        <v>3500</v>
      </c>
      <c r="G106" s="7">
        <v>3300</v>
      </c>
      <c r="H106" s="7">
        <v>3200</v>
      </c>
      <c r="I106" s="7">
        <v>3000</v>
      </c>
      <c r="J106" s="7">
        <v>2900</v>
      </c>
    </row>
    <row r="107" spans="1:10" s="3" customFormat="1" ht="9.75" customHeight="1">
      <c r="A107" s="11" t="s">
        <v>59</v>
      </c>
      <c r="B107" s="7">
        <v>3950</v>
      </c>
      <c r="C107" s="7">
        <v>3300</v>
      </c>
      <c r="D107" s="7">
        <v>3200</v>
      </c>
      <c r="E107" s="7">
        <v>3000</v>
      </c>
      <c r="F107" s="7">
        <v>2900</v>
      </c>
      <c r="G107" s="7">
        <v>2800</v>
      </c>
      <c r="H107" s="7">
        <v>2600</v>
      </c>
      <c r="I107" s="7">
        <v>2500</v>
      </c>
      <c r="J107" s="7">
        <v>2300</v>
      </c>
    </row>
    <row r="108" spans="1:10" s="3" customFormat="1" ht="9.75" customHeight="1">
      <c r="A108" s="11" t="s">
        <v>60</v>
      </c>
      <c r="B108" s="7">
        <v>105</v>
      </c>
      <c r="C108" s="7">
        <v>500</v>
      </c>
      <c r="D108" s="7">
        <v>600</v>
      </c>
      <c r="E108" s="7">
        <v>600</v>
      </c>
      <c r="F108" s="7">
        <v>600</v>
      </c>
      <c r="G108" s="7">
        <v>600</v>
      </c>
      <c r="H108" s="7">
        <v>600</v>
      </c>
      <c r="I108" s="7">
        <v>600</v>
      </c>
      <c r="J108" s="7">
        <v>600</v>
      </c>
    </row>
    <row r="109" spans="1:10" s="3" customFormat="1" ht="9.75" customHeight="1">
      <c r="A109" s="11" t="s">
        <v>189</v>
      </c>
      <c r="B109" s="7">
        <v>2915</v>
      </c>
      <c r="C109" s="7">
        <v>3400</v>
      </c>
      <c r="D109" s="7">
        <v>3400</v>
      </c>
      <c r="E109" s="7">
        <v>3500</v>
      </c>
      <c r="F109" s="7">
        <v>3600</v>
      </c>
      <c r="G109" s="7">
        <v>3700</v>
      </c>
      <c r="H109" s="7">
        <v>3900</v>
      </c>
      <c r="I109" s="7">
        <v>4000</v>
      </c>
      <c r="J109" s="7">
        <v>4200</v>
      </c>
    </row>
    <row r="110" spans="1:10" s="3" customFormat="1" ht="9.75" customHeight="1">
      <c r="A110" s="11" t="s">
        <v>61</v>
      </c>
      <c r="B110" s="7">
        <v>2955</v>
      </c>
      <c r="C110" s="7">
        <v>3500</v>
      </c>
      <c r="D110" s="7">
        <v>2100</v>
      </c>
      <c r="E110" s="7">
        <v>3500</v>
      </c>
      <c r="F110" s="7">
        <v>2200</v>
      </c>
      <c r="G110" s="7">
        <v>3500</v>
      </c>
      <c r="H110" s="7">
        <v>2200</v>
      </c>
      <c r="I110" s="7">
        <v>3500</v>
      </c>
      <c r="J110" s="7">
        <v>2200</v>
      </c>
    </row>
    <row r="111" spans="1:10" s="3" customFormat="1" ht="9.75" customHeight="1">
      <c r="A111" s="11" t="s">
        <v>62</v>
      </c>
      <c r="B111" s="7">
        <v>11</v>
      </c>
      <c r="C111" s="7">
        <v>0</v>
      </c>
      <c r="D111" s="7">
        <v>0</v>
      </c>
      <c r="E111" s="7">
        <v>0</v>
      </c>
      <c r="F111" s="7">
        <v>0</v>
      </c>
      <c r="G111" s="7">
        <v>0</v>
      </c>
      <c r="H111" s="7">
        <v>0</v>
      </c>
      <c r="I111" s="7">
        <v>0</v>
      </c>
      <c r="J111" s="7">
        <v>0</v>
      </c>
    </row>
    <row r="112" spans="1:10" s="3" customFormat="1" ht="9.75" customHeight="1">
      <c r="A112" s="11" t="s">
        <v>63</v>
      </c>
      <c r="B112" s="7">
        <v>2944</v>
      </c>
      <c r="C112" s="7">
        <v>3500</v>
      </c>
      <c r="D112" s="7">
        <v>2100</v>
      </c>
      <c r="E112" s="7">
        <v>3500</v>
      </c>
      <c r="F112" s="7">
        <v>2200</v>
      </c>
      <c r="G112" s="7">
        <v>3500</v>
      </c>
      <c r="H112" s="7">
        <v>2200</v>
      </c>
      <c r="I112" s="7">
        <v>3500</v>
      </c>
      <c r="J112" s="7">
        <v>2200</v>
      </c>
    </row>
    <row r="113" spans="1:10" s="2" customFormat="1" ht="9.75" customHeight="1">
      <c r="A113" s="43" t="s">
        <v>64</v>
      </c>
      <c r="B113" s="6">
        <v>1208373</v>
      </c>
      <c r="C113" s="6">
        <v>1132700</v>
      </c>
      <c r="D113" s="6">
        <v>1145400</v>
      </c>
      <c r="E113" s="6">
        <v>1158400</v>
      </c>
      <c r="F113" s="6">
        <v>1171700</v>
      </c>
      <c r="G113" s="6">
        <v>1185300</v>
      </c>
      <c r="H113" s="6">
        <v>1199200</v>
      </c>
      <c r="I113" s="6">
        <v>1213400</v>
      </c>
      <c r="J113" s="6">
        <v>1227900</v>
      </c>
    </row>
    <row r="114" spans="1:10" s="3" customFormat="1" ht="9.75" customHeight="1">
      <c r="A114" s="11" t="s">
        <v>122</v>
      </c>
      <c r="B114" s="7">
        <v>6327</v>
      </c>
      <c r="C114" s="7">
        <v>3600</v>
      </c>
      <c r="D114" s="7">
        <v>3500</v>
      </c>
      <c r="E114" s="7">
        <v>3500</v>
      </c>
      <c r="F114" s="7">
        <v>3500</v>
      </c>
      <c r="G114" s="7">
        <v>3500</v>
      </c>
      <c r="H114" s="7">
        <v>3500</v>
      </c>
      <c r="I114" s="7">
        <v>3500</v>
      </c>
      <c r="J114" s="7">
        <v>3500</v>
      </c>
    </row>
    <row r="115" spans="1:10" s="3" customFormat="1" ht="9.75" customHeight="1">
      <c r="A115" s="11" t="s">
        <v>65</v>
      </c>
      <c r="B115" s="7">
        <v>232085</v>
      </c>
      <c r="C115" s="7">
        <v>176400</v>
      </c>
      <c r="D115" s="7">
        <v>174700</v>
      </c>
      <c r="E115" s="7">
        <v>173100</v>
      </c>
      <c r="F115" s="7">
        <v>171500</v>
      </c>
      <c r="G115" s="7">
        <v>169800</v>
      </c>
      <c r="H115" s="7">
        <v>168100</v>
      </c>
      <c r="I115" s="7">
        <v>166500</v>
      </c>
      <c r="J115" s="7">
        <v>164900</v>
      </c>
    </row>
    <row r="116" spans="1:10" s="3" customFormat="1" ht="9.75" customHeight="1">
      <c r="A116" s="11" t="s">
        <v>66</v>
      </c>
      <c r="B116" s="7">
        <v>226772</v>
      </c>
      <c r="C116" s="7">
        <v>170600</v>
      </c>
      <c r="D116" s="7">
        <v>168800</v>
      </c>
      <c r="E116" s="7">
        <v>167000</v>
      </c>
      <c r="F116" s="7">
        <v>165300</v>
      </c>
      <c r="G116" s="7">
        <v>163500</v>
      </c>
      <c r="H116" s="7">
        <v>161700</v>
      </c>
      <c r="I116" s="7">
        <v>160000</v>
      </c>
      <c r="J116" s="7">
        <v>158200</v>
      </c>
    </row>
    <row r="117" spans="1:10" s="3" customFormat="1" ht="9.75" customHeight="1">
      <c r="A117" s="11" t="s">
        <v>67</v>
      </c>
      <c r="B117" s="7">
        <v>5313</v>
      </c>
      <c r="C117" s="7">
        <v>5800</v>
      </c>
      <c r="D117" s="7">
        <v>5900</v>
      </c>
      <c r="E117" s="7">
        <v>6100</v>
      </c>
      <c r="F117" s="7">
        <v>6200</v>
      </c>
      <c r="G117" s="7">
        <v>6300</v>
      </c>
      <c r="H117" s="7">
        <v>6400</v>
      </c>
      <c r="I117" s="7">
        <v>6500</v>
      </c>
      <c r="J117" s="7">
        <v>6600</v>
      </c>
    </row>
    <row r="118" spans="1:10" s="3" customFormat="1" ht="9.75" customHeight="1">
      <c r="A118" s="11" t="s">
        <v>123</v>
      </c>
      <c r="B118" s="7">
        <v>20688</v>
      </c>
      <c r="C118" s="7">
        <v>17800</v>
      </c>
      <c r="D118" s="7">
        <v>17100</v>
      </c>
      <c r="E118" s="7">
        <v>16300</v>
      </c>
      <c r="F118" s="7">
        <v>15500</v>
      </c>
      <c r="G118" s="7">
        <v>14900</v>
      </c>
      <c r="H118" s="7">
        <v>14300</v>
      </c>
      <c r="I118" s="7">
        <v>13700</v>
      </c>
      <c r="J118" s="7">
        <v>13200</v>
      </c>
    </row>
    <row r="119" spans="1:10" s="3" customFormat="1" ht="9.75" customHeight="1">
      <c r="A119" s="11" t="s">
        <v>68</v>
      </c>
      <c r="B119" s="7">
        <v>929456</v>
      </c>
      <c r="C119" s="7">
        <v>914200</v>
      </c>
      <c r="D119" s="7">
        <v>929400</v>
      </c>
      <c r="E119" s="7">
        <v>944900</v>
      </c>
      <c r="F119" s="7">
        <v>960600</v>
      </c>
      <c r="G119" s="7">
        <v>976600</v>
      </c>
      <c r="H119" s="7">
        <v>992800</v>
      </c>
      <c r="I119" s="7">
        <v>1009300</v>
      </c>
      <c r="J119" s="7">
        <v>1026000</v>
      </c>
    </row>
    <row r="120" spans="1:10" s="3" customFormat="1" ht="9.75" customHeight="1">
      <c r="A120" s="11" t="s">
        <v>69</v>
      </c>
      <c r="B120" s="7">
        <v>106859</v>
      </c>
      <c r="C120" s="7">
        <v>102900</v>
      </c>
      <c r="D120" s="7">
        <v>99700</v>
      </c>
      <c r="E120" s="7">
        <v>93900</v>
      </c>
      <c r="F120" s="7">
        <v>88800</v>
      </c>
      <c r="G120" s="7">
        <v>84200</v>
      </c>
      <c r="H120" s="7">
        <v>80200</v>
      </c>
      <c r="I120" s="7">
        <v>75900</v>
      </c>
      <c r="J120" s="7">
        <v>72000</v>
      </c>
    </row>
    <row r="121" spans="1:10" s="3" customFormat="1" ht="9.75" customHeight="1">
      <c r="A121" s="11" t="s">
        <v>70</v>
      </c>
      <c r="B121" s="7">
        <v>822597</v>
      </c>
      <c r="C121" s="7">
        <v>811300</v>
      </c>
      <c r="D121" s="7">
        <v>829800</v>
      </c>
      <c r="E121" s="7">
        <v>851000</v>
      </c>
      <c r="F121" s="7">
        <v>871800</v>
      </c>
      <c r="G121" s="7">
        <v>892400</v>
      </c>
      <c r="H121" s="7">
        <v>912600</v>
      </c>
      <c r="I121" s="7">
        <v>933400</v>
      </c>
      <c r="J121" s="7">
        <v>954000</v>
      </c>
    </row>
    <row r="122" spans="1:10" s="3" customFormat="1" ht="9.75" customHeight="1">
      <c r="A122" s="44" t="s">
        <v>71</v>
      </c>
      <c r="B122" s="7">
        <v>19817</v>
      </c>
      <c r="C122" s="7">
        <v>20700</v>
      </c>
      <c r="D122" s="7">
        <v>20600</v>
      </c>
      <c r="E122" s="7">
        <v>20600</v>
      </c>
      <c r="F122" s="7">
        <v>20500</v>
      </c>
      <c r="G122" s="7">
        <v>20500</v>
      </c>
      <c r="H122" s="7">
        <v>20400</v>
      </c>
      <c r="I122" s="7">
        <v>20400</v>
      </c>
      <c r="J122" s="7">
        <v>20400</v>
      </c>
    </row>
    <row r="123" spans="1:10" s="3" customFormat="1" ht="9.75" customHeight="1">
      <c r="A123" s="44" t="s">
        <v>72</v>
      </c>
      <c r="B123" s="7">
        <v>11431</v>
      </c>
      <c r="C123" s="7">
        <v>12100</v>
      </c>
      <c r="D123" s="7">
        <v>11900</v>
      </c>
      <c r="E123" s="7">
        <v>11700</v>
      </c>
      <c r="F123" s="7">
        <v>11400</v>
      </c>
      <c r="G123" s="7">
        <v>11200</v>
      </c>
      <c r="H123" s="7">
        <v>10900</v>
      </c>
      <c r="I123" s="7">
        <v>10700</v>
      </c>
      <c r="J123" s="7">
        <v>10500</v>
      </c>
    </row>
    <row r="124" spans="1:10" s="3" customFormat="1" ht="9.75" customHeight="1">
      <c r="A124" s="44" t="s">
        <v>73</v>
      </c>
      <c r="B124" s="7">
        <v>8386</v>
      </c>
      <c r="C124" s="7">
        <v>8500</v>
      </c>
      <c r="D124" s="7">
        <v>8700</v>
      </c>
      <c r="E124" s="7">
        <v>8900</v>
      </c>
      <c r="F124" s="7">
        <v>9100</v>
      </c>
      <c r="G124" s="7">
        <v>9300</v>
      </c>
      <c r="H124" s="7">
        <v>9500</v>
      </c>
      <c r="I124" s="7">
        <v>9700</v>
      </c>
      <c r="J124" s="7">
        <v>9900</v>
      </c>
    </row>
    <row r="125" spans="1:10" s="2" customFormat="1" ht="9.75" customHeight="1">
      <c r="A125" s="43" t="s">
        <v>124</v>
      </c>
      <c r="B125" s="6">
        <v>32971</v>
      </c>
      <c r="C125" s="6">
        <v>26400</v>
      </c>
      <c r="D125" s="6">
        <v>20200</v>
      </c>
      <c r="E125" s="6">
        <v>20100</v>
      </c>
      <c r="F125" s="6">
        <v>20100</v>
      </c>
      <c r="G125" s="6">
        <v>20100</v>
      </c>
      <c r="H125" s="6">
        <v>20100</v>
      </c>
      <c r="I125" s="6">
        <v>20000</v>
      </c>
      <c r="J125" s="6">
        <v>20000</v>
      </c>
    </row>
    <row r="126" spans="1:10" s="2" customFormat="1" ht="9.75" customHeight="1">
      <c r="A126" s="43" t="s">
        <v>125</v>
      </c>
      <c r="B126" s="6">
        <v>239618</v>
      </c>
      <c r="C126" s="6">
        <v>181800</v>
      </c>
      <c r="D126" s="6">
        <v>117900</v>
      </c>
      <c r="E126" s="6">
        <v>117000</v>
      </c>
      <c r="F126" s="6">
        <v>116100</v>
      </c>
      <c r="G126" s="6">
        <v>115200</v>
      </c>
      <c r="H126" s="6">
        <v>114300</v>
      </c>
      <c r="I126" s="6">
        <v>113500</v>
      </c>
      <c r="J126" s="6">
        <v>112600</v>
      </c>
    </row>
    <row r="127" spans="1:10" s="2" customFormat="1" ht="9.75" customHeight="1">
      <c r="A127" s="43" t="s">
        <v>126</v>
      </c>
      <c r="B127" s="6">
        <v>34753</v>
      </c>
      <c r="C127" s="6">
        <v>19000</v>
      </c>
      <c r="D127" s="6">
        <v>17800</v>
      </c>
      <c r="E127" s="6">
        <v>16600</v>
      </c>
      <c r="F127" s="6">
        <v>15400</v>
      </c>
      <c r="G127" s="6">
        <v>14200</v>
      </c>
      <c r="H127" s="6">
        <v>13000</v>
      </c>
      <c r="I127" s="6">
        <v>11800</v>
      </c>
      <c r="J127" s="6">
        <v>10700</v>
      </c>
    </row>
    <row r="128" spans="1:10" s="2" customFormat="1" ht="9.75" customHeight="1">
      <c r="A128" s="43" t="s">
        <v>113</v>
      </c>
      <c r="B128" s="6">
        <v>38289627</v>
      </c>
      <c r="C128" s="6">
        <v>38114600</v>
      </c>
      <c r="D128" s="6">
        <v>38368400</v>
      </c>
      <c r="E128" s="6">
        <v>38741600</v>
      </c>
      <c r="F128" s="6">
        <v>39170500</v>
      </c>
      <c r="G128" s="6">
        <v>39635100</v>
      </c>
      <c r="H128" s="6">
        <v>40184900</v>
      </c>
      <c r="I128" s="6">
        <v>40751600</v>
      </c>
      <c r="J128" s="6">
        <v>41355000</v>
      </c>
    </row>
    <row r="129" spans="1:10" s="3" customFormat="1" ht="9.75" customHeight="1">
      <c r="A129" s="11" t="s">
        <v>103</v>
      </c>
      <c r="B129" s="7">
        <v>5504839</v>
      </c>
      <c r="C129" s="7">
        <v>5478400</v>
      </c>
      <c r="D129" s="7">
        <v>5148300</v>
      </c>
      <c r="E129" s="7">
        <v>4866900</v>
      </c>
      <c r="F129" s="7">
        <v>4626200</v>
      </c>
      <c r="G129" s="7">
        <v>4419200</v>
      </c>
      <c r="H129" s="7">
        <v>4240000</v>
      </c>
      <c r="I129" s="7">
        <v>4083400</v>
      </c>
      <c r="J129" s="7">
        <v>3944700</v>
      </c>
    </row>
    <row r="130" spans="1:10" s="3" customFormat="1" ht="9.75" customHeight="1">
      <c r="A130" s="11" t="s">
        <v>187</v>
      </c>
      <c r="B130" s="7">
        <v>3322368</v>
      </c>
      <c r="C130" s="7">
        <v>3151400</v>
      </c>
      <c r="D130" s="7">
        <v>2742700</v>
      </c>
      <c r="E130" s="7">
        <v>2388200</v>
      </c>
      <c r="F130" s="7">
        <v>2080800</v>
      </c>
      <c r="G130" s="7">
        <v>1814200</v>
      </c>
      <c r="H130" s="7">
        <v>1583000</v>
      </c>
      <c r="I130" s="7">
        <v>1382400</v>
      </c>
      <c r="J130" s="7">
        <v>1208300</v>
      </c>
    </row>
    <row r="131" spans="1:10" s="3" customFormat="1" ht="9.75" customHeight="1">
      <c r="A131" s="11" t="s">
        <v>110</v>
      </c>
      <c r="B131" s="7">
        <v>2182471</v>
      </c>
      <c r="C131" s="7">
        <v>2327000</v>
      </c>
      <c r="D131" s="7">
        <v>2405700</v>
      </c>
      <c r="E131" s="7">
        <v>2478700</v>
      </c>
      <c r="F131" s="7">
        <v>2545400</v>
      </c>
      <c r="G131" s="7">
        <v>2605000</v>
      </c>
      <c r="H131" s="7">
        <v>2657100</v>
      </c>
      <c r="I131" s="7">
        <v>2701000</v>
      </c>
      <c r="J131" s="7">
        <v>2736400</v>
      </c>
    </row>
    <row r="132" spans="1:10" s="3" customFormat="1" ht="9.75" customHeight="1">
      <c r="A132" s="11" t="s">
        <v>74</v>
      </c>
      <c r="B132" s="7">
        <v>18511015</v>
      </c>
      <c r="C132" s="7">
        <v>20103700</v>
      </c>
      <c r="D132" s="7">
        <v>20284300</v>
      </c>
      <c r="E132" s="7">
        <v>20532900</v>
      </c>
      <c r="F132" s="7">
        <v>20795500</v>
      </c>
      <c r="G132" s="7">
        <v>21058300</v>
      </c>
      <c r="H132" s="7">
        <v>21378600</v>
      </c>
      <c r="I132" s="7">
        <v>21692900</v>
      </c>
      <c r="J132" s="7">
        <v>22028000</v>
      </c>
    </row>
    <row r="133" spans="1:10" s="3" customFormat="1" ht="9.75" customHeight="1">
      <c r="A133" s="11" t="s">
        <v>75</v>
      </c>
      <c r="B133" s="7">
        <v>2248766</v>
      </c>
      <c r="C133" s="7">
        <v>2656300</v>
      </c>
      <c r="D133" s="7">
        <v>2347400</v>
      </c>
      <c r="E133" s="7">
        <v>2106300</v>
      </c>
      <c r="F133" s="7">
        <v>1879300</v>
      </c>
      <c r="G133" s="7">
        <v>1651200</v>
      </c>
      <c r="H133" s="7">
        <v>1481800</v>
      </c>
      <c r="I133" s="7">
        <v>1306500</v>
      </c>
      <c r="J133" s="7">
        <v>1152000</v>
      </c>
    </row>
    <row r="134" spans="1:10" s="3" customFormat="1" ht="9.75" customHeight="1">
      <c r="A134" s="11" t="s">
        <v>76</v>
      </c>
      <c r="B134" s="7">
        <v>16262249</v>
      </c>
      <c r="C134" s="7">
        <v>17447400</v>
      </c>
      <c r="D134" s="7">
        <v>17937000</v>
      </c>
      <c r="E134" s="7">
        <v>18426600</v>
      </c>
      <c r="F134" s="7">
        <v>18916200</v>
      </c>
      <c r="G134" s="7">
        <v>19407200</v>
      </c>
      <c r="H134" s="7">
        <v>19896800</v>
      </c>
      <c r="I134" s="7">
        <v>20386400</v>
      </c>
      <c r="J134" s="7">
        <v>20876000</v>
      </c>
    </row>
    <row r="135" spans="1:10" s="3" customFormat="1" ht="9.75" customHeight="1">
      <c r="A135" s="11" t="s">
        <v>127</v>
      </c>
      <c r="B135" s="7">
        <v>35677</v>
      </c>
      <c r="C135" s="7">
        <v>33600</v>
      </c>
      <c r="D135" s="7">
        <v>33600</v>
      </c>
      <c r="E135" s="7">
        <v>33600</v>
      </c>
      <c r="F135" s="7">
        <v>33700</v>
      </c>
      <c r="G135" s="7">
        <v>33700</v>
      </c>
      <c r="H135" s="7">
        <v>33800</v>
      </c>
      <c r="I135" s="7">
        <v>33800</v>
      </c>
      <c r="J135" s="7">
        <v>34100</v>
      </c>
    </row>
    <row r="136" spans="1:10" s="3" customFormat="1" ht="9.75" customHeight="1">
      <c r="A136" s="11" t="s">
        <v>128</v>
      </c>
      <c r="B136" s="7">
        <v>748157</v>
      </c>
      <c r="C136" s="7">
        <v>560100</v>
      </c>
      <c r="D136" s="7">
        <v>559700</v>
      </c>
      <c r="E136" s="7">
        <v>559300</v>
      </c>
      <c r="F136" s="7">
        <v>558900</v>
      </c>
      <c r="G136" s="7">
        <v>558400</v>
      </c>
      <c r="H136" s="7">
        <v>558000</v>
      </c>
      <c r="I136" s="7">
        <v>557600</v>
      </c>
      <c r="J136" s="7">
        <v>557200</v>
      </c>
    </row>
    <row r="137" spans="1:10" s="3" customFormat="1" ht="9.75" customHeight="1">
      <c r="A137" s="11" t="s">
        <v>77</v>
      </c>
      <c r="B137" s="7">
        <v>9800716</v>
      </c>
      <c r="C137" s="7">
        <v>10214300</v>
      </c>
      <c r="D137" s="7">
        <v>10583500</v>
      </c>
      <c r="E137" s="7">
        <v>10953600</v>
      </c>
      <c r="F137" s="7">
        <v>11324700</v>
      </c>
      <c r="G137" s="7">
        <v>11697500</v>
      </c>
      <c r="H137" s="7">
        <v>12069900</v>
      </c>
      <c r="I137" s="7">
        <v>12443000</v>
      </c>
      <c r="J137" s="7">
        <v>12813600</v>
      </c>
    </row>
    <row r="138" spans="1:10" s="3" customFormat="1" ht="9.75" customHeight="1">
      <c r="A138" s="11" t="s">
        <v>78</v>
      </c>
      <c r="B138" s="7">
        <v>1217727</v>
      </c>
      <c r="C138" s="7">
        <v>1121300</v>
      </c>
      <c r="D138" s="7">
        <v>1103200</v>
      </c>
      <c r="E138" s="7">
        <v>1086000</v>
      </c>
      <c r="F138" s="7">
        <v>1069700</v>
      </c>
      <c r="G138" s="7">
        <v>1054200</v>
      </c>
      <c r="H138" s="7">
        <v>1039200</v>
      </c>
      <c r="I138" s="7">
        <v>1024900</v>
      </c>
      <c r="J138" s="7">
        <v>1008200</v>
      </c>
    </row>
    <row r="139" spans="1:10" s="3" customFormat="1" ht="9.75" customHeight="1">
      <c r="A139" s="11" t="s">
        <v>79</v>
      </c>
      <c r="B139" s="7">
        <v>8582989</v>
      </c>
      <c r="C139" s="7">
        <v>9092900</v>
      </c>
      <c r="D139" s="7">
        <v>9480300</v>
      </c>
      <c r="E139" s="7">
        <v>9867600</v>
      </c>
      <c r="F139" s="7">
        <v>10255000</v>
      </c>
      <c r="G139" s="7">
        <v>10643400</v>
      </c>
      <c r="H139" s="7">
        <v>11030700</v>
      </c>
      <c r="I139" s="7">
        <v>11418100</v>
      </c>
      <c r="J139" s="7">
        <v>11805400</v>
      </c>
    </row>
    <row r="140" spans="1:10" s="3" customFormat="1" ht="9.75" customHeight="1">
      <c r="A140" s="11" t="s">
        <v>80</v>
      </c>
      <c r="B140" s="7">
        <v>1170875</v>
      </c>
      <c r="C140" s="7">
        <v>1232200</v>
      </c>
      <c r="D140" s="7">
        <v>1265700</v>
      </c>
      <c r="E140" s="7">
        <v>1299000</v>
      </c>
      <c r="F140" s="7">
        <v>1332400</v>
      </c>
      <c r="G140" s="7">
        <v>1365800</v>
      </c>
      <c r="H140" s="7">
        <v>1399500</v>
      </c>
      <c r="I140" s="7">
        <v>1432800</v>
      </c>
      <c r="J140" s="7">
        <v>1466300</v>
      </c>
    </row>
    <row r="141" spans="1:10" s="3" customFormat="1" ht="9.75" customHeight="1">
      <c r="A141" s="11" t="s">
        <v>81</v>
      </c>
      <c r="B141" s="7">
        <v>445443</v>
      </c>
      <c r="C141" s="7">
        <v>373600</v>
      </c>
      <c r="D141" s="7">
        <v>369000</v>
      </c>
      <c r="E141" s="7">
        <v>364400</v>
      </c>
      <c r="F141" s="7">
        <v>359800</v>
      </c>
      <c r="G141" s="7">
        <v>355200</v>
      </c>
      <c r="H141" s="7">
        <v>350600</v>
      </c>
      <c r="I141" s="7">
        <v>346000</v>
      </c>
      <c r="J141" s="7">
        <v>341400</v>
      </c>
    </row>
    <row r="142" spans="1:10" s="3" customFormat="1" ht="9.75" customHeight="1">
      <c r="A142" s="11" t="s">
        <v>109</v>
      </c>
      <c r="B142" s="7">
        <v>725432</v>
      </c>
      <c r="C142" s="7">
        <v>858600</v>
      </c>
      <c r="D142" s="7">
        <v>896600</v>
      </c>
      <c r="E142" s="7">
        <v>934600</v>
      </c>
      <c r="F142" s="7">
        <v>972600</v>
      </c>
      <c r="G142" s="7">
        <v>1010600</v>
      </c>
      <c r="H142" s="7">
        <v>1048900</v>
      </c>
      <c r="I142" s="7">
        <v>1086800</v>
      </c>
      <c r="J142" s="7">
        <v>1124800</v>
      </c>
    </row>
    <row r="143" spans="1:10" s="3" customFormat="1" ht="9.75" customHeight="1">
      <c r="A143" s="11" t="s">
        <v>129</v>
      </c>
      <c r="B143" s="7">
        <v>2500859</v>
      </c>
      <c r="C143" s="7">
        <v>485900</v>
      </c>
      <c r="D143" s="7">
        <v>487000</v>
      </c>
      <c r="E143" s="7">
        <v>490100</v>
      </c>
      <c r="F143" s="7">
        <v>493300</v>
      </c>
      <c r="G143" s="7">
        <v>496500</v>
      </c>
      <c r="H143" s="7">
        <v>499700</v>
      </c>
      <c r="I143" s="7">
        <v>503000</v>
      </c>
      <c r="J143" s="7">
        <v>506200</v>
      </c>
    </row>
    <row r="144" spans="1:10" s="3" customFormat="1" ht="9.75" customHeight="1">
      <c r="A144" s="11" t="s">
        <v>130</v>
      </c>
      <c r="B144" s="7">
        <v>10775</v>
      </c>
      <c r="C144" s="7">
        <v>2600</v>
      </c>
      <c r="D144" s="7">
        <v>2600</v>
      </c>
      <c r="E144" s="7">
        <v>2500</v>
      </c>
      <c r="F144" s="7">
        <v>2400</v>
      </c>
      <c r="G144" s="7">
        <v>2400</v>
      </c>
      <c r="H144" s="7">
        <v>2300</v>
      </c>
      <c r="I144" s="7">
        <v>2200</v>
      </c>
      <c r="J144" s="7">
        <v>2200</v>
      </c>
    </row>
    <row r="145" spans="1:10" s="3" customFormat="1" ht="9.75" customHeight="1">
      <c r="A145" s="11" t="s">
        <v>131</v>
      </c>
      <c r="B145" s="7">
        <v>3434</v>
      </c>
      <c r="C145" s="7">
        <v>1400</v>
      </c>
      <c r="D145" s="7">
        <v>1400</v>
      </c>
      <c r="E145" s="7">
        <v>1400</v>
      </c>
      <c r="F145" s="7">
        <v>1300</v>
      </c>
      <c r="G145" s="7">
        <v>1200</v>
      </c>
      <c r="H145" s="7">
        <v>1100</v>
      </c>
      <c r="I145" s="7">
        <v>1000</v>
      </c>
      <c r="J145" s="7">
        <v>1000</v>
      </c>
    </row>
    <row r="146" spans="1:10" s="3" customFormat="1" ht="9.75" customHeight="1">
      <c r="A146" s="11" t="s">
        <v>132</v>
      </c>
      <c r="B146" s="7">
        <v>3079</v>
      </c>
      <c r="C146" s="7">
        <v>2400</v>
      </c>
      <c r="D146" s="7">
        <v>2300</v>
      </c>
      <c r="E146" s="7">
        <v>2200</v>
      </c>
      <c r="F146" s="7">
        <v>2000</v>
      </c>
      <c r="G146" s="7">
        <v>1900</v>
      </c>
      <c r="H146" s="7">
        <v>1800</v>
      </c>
      <c r="I146" s="7">
        <v>1700</v>
      </c>
      <c r="J146" s="7">
        <v>1700</v>
      </c>
    </row>
    <row r="147" spans="1:10" s="3" customFormat="1" ht="9.75" customHeight="1">
      <c r="A147" s="45" t="s">
        <v>133</v>
      </c>
      <c r="B147" s="7">
        <v>201</v>
      </c>
      <c r="C147" s="7">
        <v>100</v>
      </c>
      <c r="D147" s="7">
        <v>100</v>
      </c>
      <c r="E147" s="7">
        <v>100</v>
      </c>
      <c r="F147" s="7">
        <v>100</v>
      </c>
      <c r="G147" s="7">
        <v>100</v>
      </c>
      <c r="H147" s="7">
        <v>100</v>
      </c>
      <c r="I147" s="7">
        <v>100</v>
      </c>
      <c r="J147" s="7">
        <v>100</v>
      </c>
    </row>
    <row r="148" spans="1:10" s="9" customFormat="1" ht="110.5" customHeight="1">
      <c r="A148" s="88" t="s">
        <v>199</v>
      </c>
      <c r="B148" s="88"/>
      <c r="C148" s="88"/>
      <c r="D148" s="88"/>
      <c r="E148" s="88"/>
      <c r="F148" s="88"/>
      <c r="G148" s="88"/>
      <c r="H148" s="88"/>
      <c r="I148" s="88"/>
      <c r="J148" s="88"/>
    </row>
    <row r="150" spans="1:10">
      <c r="A150" s="42"/>
    </row>
  </sheetData>
  <mergeCells count="10">
    <mergeCell ref="A148:J148"/>
    <mergeCell ref="A2:A3"/>
    <mergeCell ref="B2:B3"/>
    <mergeCell ref="C2:J2"/>
    <mergeCell ref="A71:A72"/>
    <mergeCell ref="A1:J1"/>
    <mergeCell ref="A67:J67"/>
    <mergeCell ref="A69:A70"/>
    <mergeCell ref="B69:B70"/>
    <mergeCell ref="C69:J69"/>
  </mergeCells>
  <printOptions horizontalCentered="1"/>
  <pageMargins left="0.05" right="0.05" top="0.46" bottom="0.44" header="0" footer="0"/>
  <pageSetup scale="78" orientation="portrait" r:id="rId1"/>
  <headerFooter alignWithMargins="0"/>
  <rowBreaks count="1" manualBreakCount="1">
    <brk id="6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J28"/>
  <sheetViews>
    <sheetView zoomScaleNormal="100" zoomScaleSheetLayoutView="120" workbookViewId="0">
      <selection activeCell="D13" sqref="D13"/>
    </sheetView>
  </sheetViews>
  <sheetFormatPr defaultColWidth="9.08984375" defaultRowHeight="14"/>
  <cols>
    <col min="1" max="1" width="35.453125" style="62" customWidth="1"/>
    <col min="2" max="10" width="9.90625" style="62" customWidth="1"/>
    <col min="11" max="16384" width="9.08984375" style="62"/>
  </cols>
  <sheetData>
    <row r="1" spans="1:10" ht="20.5" customHeight="1" thickBot="1">
      <c r="A1" s="61" t="s">
        <v>181</v>
      </c>
      <c r="B1" s="61"/>
      <c r="C1" s="61"/>
      <c r="D1" s="61"/>
      <c r="E1" s="61"/>
      <c r="F1" s="61"/>
      <c r="G1" s="61"/>
      <c r="H1" s="61"/>
      <c r="I1" s="61"/>
      <c r="J1" s="61"/>
    </row>
    <row r="2" spans="1:10" s="72" customFormat="1" ht="17.149999999999999" customHeight="1" thickTop="1">
      <c r="A2" s="91" t="s">
        <v>91</v>
      </c>
      <c r="B2" s="93" t="s">
        <v>180</v>
      </c>
      <c r="C2" s="95" t="s">
        <v>1</v>
      </c>
      <c r="D2" s="96"/>
      <c r="E2" s="96"/>
      <c r="F2" s="96"/>
      <c r="G2" s="96"/>
      <c r="H2" s="96"/>
      <c r="I2" s="96"/>
      <c r="J2" s="96"/>
    </row>
    <row r="3" spans="1:10" s="72" customFormat="1" ht="17.149999999999999" customHeight="1">
      <c r="A3" s="92"/>
      <c r="B3" s="94"/>
      <c r="C3" s="73">
        <v>2024</v>
      </c>
      <c r="D3" s="73">
        <f>C3+1</f>
        <v>2025</v>
      </c>
      <c r="E3" s="73">
        <f t="shared" ref="E3:J3" si="0">D3+1</f>
        <v>2026</v>
      </c>
      <c r="F3" s="73">
        <f t="shared" si="0"/>
        <v>2027</v>
      </c>
      <c r="G3" s="73">
        <f t="shared" si="0"/>
        <v>2028</v>
      </c>
      <c r="H3" s="73">
        <f t="shared" si="0"/>
        <v>2029</v>
      </c>
      <c r="I3" s="73">
        <f t="shared" si="0"/>
        <v>2030</v>
      </c>
      <c r="J3" s="73">
        <f t="shared" si="0"/>
        <v>2031</v>
      </c>
    </row>
    <row r="4" spans="1:10" s="72" customFormat="1" ht="12" customHeight="1">
      <c r="A4" s="74"/>
      <c r="B4" s="75" t="s">
        <v>82</v>
      </c>
      <c r="C4" s="76" t="s">
        <v>83</v>
      </c>
      <c r="D4" s="75" t="s">
        <v>84</v>
      </c>
      <c r="E4" s="76" t="s">
        <v>85</v>
      </c>
      <c r="F4" s="75" t="s">
        <v>86</v>
      </c>
      <c r="G4" s="76" t="s">
        <v>87</v>
      </c>
      <c r="H4" s="75" t="s">
        <v>88</v>
      </c>
      <c r="I4" s="76" t="s">
        <v>89</v>
      </c>
      <c r="J4" s="77" t="s">
        <v>90</v>
      </c>
    </row>
    <row r="5" spans="1:10">
      <c r="A5" s="63" t="s">
        <v>92</v>
      </c>
      <c r="B5" s="64">
        <v>161781457</v>
      </c>
      <c r="C5" s="64">
        <v>161125100</v>
      </c>
      <c r="D5" s="64">
        <v>162570600</v>
      </c>
      <c r="E5" s="64">
        <v>164001200</v>
      </c>
      <c r="F5" s="64">
        <v>165433700</v>
      </c>
      <c r="G5" s="64">
        <v>166878300</v>
      </c>
      <c r="H5" s="64">
        <v>168319500</v>
      </c>
      <c r="I5" s="64">
        <v>169751700</v>
      </c>
      <c r="J5" s="64">
        <v>171213800</v>
      </c>
    </row>
    <row r="6" spans="1:10" ht="10.5" customHeight="1">
      <c r="A6" s="65" t="s">
        <v>93</v>
      </c>
      <c r="B6" s="66">
        <v>47498852</v>
      </c>
      <c r="C6" s="66">
        <v>47169700</v>
      </c>
      <c r="D6" s="66">
        <v>47468800</v>
      </c>
      <c r="E6" s="66">
        <v>48288600</v>
      </c>
      <c r="F6" s="66">
        <v>48763500</v>
      </c>
      <c r="G6" s="66">
        <v>49427900</v>
      </c>
      <c r="H6" s="66">
        <v>50000800</v>
      </c>
      <c r="I6" s="66">
        <v>50599500</v>
      </c>
      <c r="J6" s="66">
        <v>51310700</v>
      </c>
    </row>
    <row r="7" spans="1:10" ht="10.5" customHeight="1">
      <c r="A7" s="65" t="s">
        <v>195</v>
      </c>
      <c r="B7" s="66">
        <v>114282605</v>
      </c>
      <c r="C7" s="66">
        <v>113955400</v>
      </c>
      <c r="D7" s="66">
        <v>115101700</v>
      </c>
      <c r="E7" s="66">
        <v>115712600</v>
      </c>
      <c r="F7" s="66">
        <v>116670200</v>
      </c>
      <c r="G7" s="66">
        <v>117450400</v>
      </c>
      <c r="H7" s="66">
        <v>118318600</v>
      </c>
      <c r="I7" s="66">
        <v>119152200</v>
      </c>
      <c r="J7" s="66">
        <v>119903200</v>
      </c>
    </row>
    <row r="8" spans="1:10" s="69" customFormat="1" ht="10" customHeight="1">
      <c r="A8" s="67" t="s">
        <v>94</v>
      </c>
      <c r="B8" s="68">
        <v>8269075</v>
      </c>
      <c r="C8" s="68">
        <v>8398800</v>
      </c>
      <c r="D8" s="68">
        <v>8450900</v>
      </c>
      <c r="E8" s="68">
        <v>8501600</v>
      </c>
      <c r="F8" s="68">
        <v>8550500</v>
      </c>
      <c r="G8" s="68">
        <v>8597500</v>
      </c>
      <c r="H8" s="68">
        <v>8642300</v>
      </c>
      <c r="I8" s="68">
        <v>8685000</v>
      </c>
      <c r="J8" s="68">
        <v>8725600</v>
      </c>
    </row>
    <row r="9" spans="1:10" ht="10.5" customHeight="1">
      <c r="A9" s="65" t="s">
        <v>93</v>
      </c>
      <c r="B9" s="66">
        <v>8009010</v>
      </c>
      <c r="C9" s="66">
        <v>8138700</v>
      </c>
      <c r="D9" s="66">
        <v>8189700</v>
      </c>
      <c r="E9" s="66">
        <v>8239100</v>
      </c>
      <c r="F9" s="66">
        <v>8286700</v>
      </c>
      <c r="G9" s="66">
        <v>8332300</v>
      </c>
      <c r="H9" s="66">
        <v>8375800</v>
      </c>
      <c r="I9" s="66">
        <v>8417300</v>
      </c>
      <c r="J9" s="66">
        <v>8456600</v>
      </c>
    </row>
    <row r="10" spans="1:10" ht="10.5" customHeight="1">
      <c r="A10" s="65" t="s">
        <v>95</v>
      </c>
      <c r="B10" s="66">
        <v>247223</v>
      </c>
      <c r="C10" s="66">
        <v>247600</v>
      </c>
      <c r="D10" s="66">
        <v>248800</v>
      </c>
      <c r="E10" s="66">
        <v>250200</v>
      </c>
      <c r="F10" s="66">
        <v>251500</v>
      </c>
      <c r="G10" s="66">
        <v>252800</v>
      </c>
      <c r="H10" s="66">
        <v>254100</v>
      </c>
      <c r="I10" s="66">
        <v>255400</v>
      </c>
      <c r="J10" s="66">
        <v>256700</v>
      </c>
    </row>
    <row r="11" spans="1:10" ht="10.5" customHeight="1">
      <c r="A11" s="65" t="s">
        <v>96</v>
      </c>
      <c r="B11" s="66">
        <v>12842</v>
      </c>
      <c r="C11" s="66">
        <v>12400</v>
      </c>
      <c r="D11" s="66">
        <v>12400</v>
      </c>
      <c r="E11" s="66">
        <v>12400</v>
      </c>
      <c r="F11" s="66">
        <v>12400</v>
      </c>
      <c r="G11" s="66">
        <v>12400</v>
      </c>
      <c r="H11" s="66">
        <v>12400</v>
      </c>
      <c r="I11" s="66">
        <v>12400</v>
      </c>
      <c r="J11" s="66">
        <v>12400</v>
      </c>
    </row>
    <row r="12" spans="1:10" s="69" customFormat="1" ht="10.5" customHeight="1">
      <c r="A12" s="67" t="s">
        <v>97</v>
      </c>
      <c r="B12" s="68">
        <v>5117987</v>
      </c>
      <c r="C12" s="68">
        <v>5149000</v>
      </c>
      <c r="D12" s="68">
        <v>5366500</v>
      </c>
      <c r="E12" s="68">
        <v>5483000</v>
      </c>
      <c r="F12" s="68">
        <v>5594900</v>
      </c>
      <c r="G12" s="68">
        <v>5707900</v>
      </c>
      <c r="H12" s="68">
        <v>5821600</v>
      </c>
      <c r="I12" s="68">
        <v>5935700</v>
      </c>
      <c r="J12" s="68">
        <v>6050000</v>
      </c>
    </row>
    <row r="13" spans="1:10" ht="10.5" customHeight="1">
      <c r="A13" s="65" t="s">
        <v>93</v>
      </c>
      <c r="B13" s="66">
        <v>4788840</v>
      </c>
      <c r="C13" s="66">
        <v>4817900</v>
      </c>
      <c r="D13" s="66">
        <v>5021400</v>
      </c>
      <c r="E13" s="66">
        <v>5130300</v>
      </c>
      <c r="F13" s="66">
        <v>5235100</v>
      </c>
      <c r="G13" s="66">
        <v>5340900</v>
      </c>
      <c r="H13" s="66">
        <v>5447200</v>
      </c>
      <c r="I13" s="66">
        <v>5554000</v>
      </c>
      <c r="J13" s="66">
        <v>5660900</v>
      </c>
    </row>
    <row r="14" spans="1:10" ht="10.5" customHeight="1">
      <c r="A14" s="65" t="s">
        <v>95</v>
      </c>
      <c r="B14" s="66">
        <v>328598</v>
      </c>
      <c r="C14" s="66">
        <v>330600</v>
      </c>
      <c r="D14" s="66">
        <v>344600</v>
      </c>
      <c r="E14" s="66">
        <v>352000</v>
      </c>
      <c r="F14" s="66">
        <v>359200</v>
      </c>
      <c r="G14" s="66">
        <v>366500</v>
      </c>
      <c r="H14" s="66">
        <v>373800</v>
      </c>
      <c r="I14" s="66">
        <v>381100</v>
      </c>
      <c r="J14" s="66">
        <v>388400</v>
      </c>
    </row>
    <row r="15" spans="1:10" ht="10.5" customHeight="1">
      <c r="A15" s="65" t="s">
        <v>96</v>
      </c>
      <c r="B15" s="66">
        <v>549</v>
      </c>
      <c r="C15" s="66">
        <v>600</v>
      </c>
      <c r="D15" s="66">
        <v>600</v>
      </c>
      <c r="E15" s="66">
        <v>600</v>
      </c>
      <c r="F15" s="66">
        <v>600</v>
      </c>
      <c r="G15" s="66">
        <v>600</v>
      </c>
      <c r="H15" s="66">
        <v>600</v>
      </c>
      <c r="I15" s="66">
        <v>600</v>
      </c>
      <c r="J15" s="66">
        <v>600</v>
      </c>
    </row>
    <row r="16" spans="1:10" s="69" customFormat="1" ht="10.5" customHeight="1">
      <c r="A16" s="67" t="s">
        <v>98</v>
      </c>
      <c r="B16" s="68">
        <v>36192816</v>
      </c>
      <c r="C16" s="68">
        <v>33054000</v>
      </c>
      <c r="D16" s="68">
        <v>33183600</v>
      </c>
      <c r="E16" s="68">
        <v>33397900</v>
      </c>
      <c r="F16" s="68">
        <v>33611200</v>
      </c>
      <c r="G16" s="68">
        <v>33824800</v>
      </c>
      <c r="H16" s="68">
        <v>34039600</v>
      </c>
      <c r="I16" s="68">
        <v>34256000</v>
      </c>
      <c r="J16" s="68">
        <v>34474300</v>
      </c>
    </row>
    <row r="17" spans="1:10" ht="10.5" customHeight="1">
      <c r="A17" s="65" t="s">
        <v>93</v>
      </c>
      <c r="B17" s="66">
        <v>32977094</v>
      </c>
      <c r="C17" s="66">
        <v>30154300</v>
      </c>
      <c r="D17" s="66">
        <v>30275600</v>
      </c>
      <c r="E17" s="66">
        <v>30472100</v>
      </c>
      <c r="F17" s="66">
        <v>30667600</v>
      </c>
      <c r="G17" s="66">
        <v>30863400</v>
      </c>
      <c r="H17" s="66">
        <v>31060100</v>
      </c>
      <c r="I17" s="66">
        <v>31258300</v>
      </c>
      <c r="J17" s="66">
        <v>31458300</v>
      </c>
    </row>
    <row r="18" spans="1:10" ht="10.5" customHeight="1">
      <c r="A18" s="65" t="s">
        <v>95</v>
      </c>
      <c r="B18" s="66">
        <v>928384</v>
      </c>
      <c r="C18" s="66">
        <v>849100</v>
      </c>
      <c r="D18" s="66">
        <v>852300</v>
      </c>
      <c r="E18" s="66">
        <v>857600</v>
      </c>
      <c r="F18" s="66">
        <v>862800</v>
      </c>
      <c r="G18" s="66">
        <v>868100</v>
      </c>
      <c r="H18" s="66">
        <v>873500</v>
      </c>
      <c r="I18" s="66">
        <v>878900</v>
      </c>
      <c r="J18" s="66">
        <v>884300</v>
      </c>
    </row>
    <row r="19" spans="1:10" ht="10.5" customHeight="1">
      <c r="A19" s="65" t="s">
        <v>96</v>
      </c>
      <c r="B19" s="66">
        <v>2287338</v>
      </c>
      <c r="C19" s="66">
        <v>2050600</v>
      </c>
      <c r="D19" s="66">
        <v>2055800</v>
      </c>
      <c r="E19" s="66">
        <v>2068300</v>
      </c>
      <c r="F19" s="66">
        <v>2080700</v>
      </c>
      <c r="G19" s="66">
        <v>2093300</v>
      </c>
      <c r="H19" s="66">
        <v>2106000</v>
      </c>
      <c r="I19" s="66">
        <v>2118800</v>
      </c>
      <c r="J19" s="66">
        <v>2131700</v>
      </c>
    </row>
    <row r="20" spans="1:10" s="69" customFormat="1" ht="10.5" customHeight="1">
      <c r="A20" s="67" t="s">
        <v>99</v>
      </c>
      <c r="B20" s="68">
        <v>1208373</v>
      </c>
      <c r="C20" s="68">
        <v>1132700</v>
      </c>
      <c r="D20" s="68">
        <v>1145400</v>
      </c>
      <c r="E20" s="68">
        <v>1158400</v>
      </c>
      <c r="F20" s="68">
        <v>1171700</v>
      </c>
      <c r="G20" s="68">
        <v>1185300</v>
      </c>
      <c r="H20" s="68">
        <v>1199200</v>
      </c>
      <c r="I20" s="68">
        <v>1213400</v>
      </c>
      <c r="J20" s="68">
        <v>1227900</v>
      </c>
    </row>
    <row r="21" spans="1:10" ht="10.5" customHeight="1">
      <c r="A21" s="65" t="s">
        <v>93</v>
      </c>
      <c r="B21" s="66">
        <v>1040162</v>
      </c>
      <c r="C21" s="66">
        <v>996600</v>
      </c>
      <c r="D21" s="66">
        <v>1006400</v>
      </c>
      <c r="E21" s="66">
        <v>1017900</v>
      </c>
      <c r="F21" s="66">
        <v>1029500</v>
      </c>
      <c r="G21" s="66">
        <v>1041400</v>
      </c>
      <c r="H21" s="66">
        <v>1053700</v>
      </c>
      <c r="I21" s="66">
        <v>1066100</v>
      </c>
      <c r="J21" s="66">
        <v>1078900</v>
      </c>
    </row>
    <row r="22" spans="1:10" ht="10.5" customHeight="1">
      <c r="A22" s="65" t="s">
        <v>95</v>
      </c>
      <c r="B22" s="66">
        <v>118410</v>
      </c>
      <c r="C22" s="66">
        <v>100600</v>
      </c>
      <c r="D22" s="66">
        <v>97300</v>
      </c>
      <c r="E22" s="66">
        <v>98400</v>
      </c>
      <c r="F22" s="66">
        <v>99500</v>
      </c>
      <c r="G22" s="66">
        <v>100700</v>
      </c>
      <c r="H22" s="66">
        <v>101800</v>
      </c>
      <c r="I22" s="66">
        <v>103000</v>
      </c>
      <c r="J22" s="66">
        <v>104300</v>
      </c>
    </row>
    <row r="23" spans="1:10" ht="10.5" customHeight="1">
      <c r="A23" s="65" t="s">
        <v>96</v>
      </c>
      <c r="B23" s="66">
        <v>49801</v>
      </c>
      <c r="C23" s="66">
        <v>35600</v>
      </c>
      <c r="D23" s="66">
        <v>41700</v>
      </c>
      <c r="E23" s="66">
        <v>42200</v>
      </c>
      <c r="F23" s="66">
        <v>42700</v>
      </c>
      <c r="G23" s="66">
        <v>43200</v>
      </c>
      <c r="H23" s="66">
        <v>43700</v>
      </c>
      <c r="I23" s="66">
        <v>44200</v>
      </c>
      <c r="J23" s="66">
        <v>44700</v>
      </c>
    </row>
    <row r="24" spans="1:10" s="69" customFormat="1" ht="10.5" customHeight="1">
      <c r="A24" s="70" t="s">
        <v>100</v>
      </c>
      <c r="B24" s="68">
        <v>1738481</v>
      </c>
      <c r="C24" s="68">
        <v>1777300</v>
      </c>
      <c r="D24" s="68">
        <v>1808100</v>
      </c>
      <c r="E24" s="68">
        <v>1821000</v>
      </c>
      <c r="F24" s="68">
        <v>1830400</v>
      </c>
      <c r="G24" s="68">
        <v>1839500</v>
      </c>
      <c r="H24" s="68">
        <v>1849000</v>
      </c>
      <c r="I24" s="68">
        <v>1858700</v>
      </c>
      <c r="J24" s="68">
        <v>1868100</v>
      </c>
    </row>
    <row r="25" spans="1:10" ht="10.5" customHeight="1">
      <c r="A25" s="65" t="s">
        <v>96</v>
      </c>
      <c r="B25" s="66">
        <v>1738481</v>
      </c>
      <c r="C25" s="66">
        <v>1777300</v>
      </c>
      <c r="D25" s="66">
        <v>1808100</v>
      </c>
      <c r="E25" s="66">
        <v>1821000</v>
      </c>
      <c r="F25" s="66">
        <v>1830400</v>
      </c>
      <c r="G25" s="66">
        <v>1839500</v>
      </c>
      <c r="H25" s="66">
        <v>1849000</v>
      </c>
      <c r="I25" s="66">
        <v>1858700</v>
      </c>
      <c r="J25" s="66">
        <v>1868100</v>
      </c>
    </row>
    <row r="26" spans="1:10" s="69" customFormat="1" ht="10.5" customHeight="1">
      <c r="A26" s="67" t="s">
        <v>101</v>
      </c>
      <c r="B26" s="68">
        <v>1115847</v>
      </c>
      <c r="C26" s="68">
        <v>1005400</v>
      </c>
      <c r="D26" s="68">
        <v>1006800</v>
      </c>
      <c r="E26" s="68">
        <v>1012600</v>
      </c>
      <c r="F26" s="68">
        <v>1013500</v>
      </c>
      <c r="G26" s="68">
        <v>1014100</v>
      </c>
      <c r="H26" s="68">
        <v>1014900</v>
      </c>
      <c r="I26" s="68">
        <v>1015600</v>
      </c>
      <c r="J26" s="68">
        <v>1016300</v>
      </c>
    </row>
    <row r="27" spans="1:10" ht="10.5" customHeight="1">
      <c r="A27" s="71" t="s">
        <v>96</v>
      </c>
      <c r="B27" s="66">
        <v>1115847</v>
      </c>
      <c r="C27" s="66">
        <v>1005400</v>
      </c>
      <c r="D27" s="66">
        <v>1006800</v>
      </c>
      <c r="E27" s="66">
        <v>1012600</v>
      </c>
      <c r="F27" s="66">
        <v>1013500</v>
      </c>
      <c r="G27" s="66">
        <v>1014100</v>
      </c>
      <c r="H27" s="66">
        <v>1014900</v>
      </c>
      <c r="I27" s="66">
        <v>1015600</v>
      </c>
      <c r="J27" s="66">
        <v>1016300</v>
      </c>
    </row>
    <row r="28" spans="1:10" ht="25.5" customHeight="1">
      <c r="A28" s="97" t="s">
        <v>198</v>
      </c>
      <c r="B28" s="97"/>
      <c r="C28" s="97"/>
      <c r="D28" s="97"/>
      <c r="E28" s="97"/>
      <c r="F28" s="97"/>
      <c r="G28" s="97"/>
      <c r="H28" s="97"/>
      <c r="I28" s="97"/>
      <c r="J28" s="97"/>
    </row>
  </sheetData>
  <mergeCells count="4">
    <mergeCell ref="A2:A3"/>
    <mergeCell ref="B2:B3"/>
    <mergeCell ref="C2:J2"/>
    <mergeCell ref="A28:J28"/>
  </mergeCells>
  <printOptions horizontalCentered="1"/>
  <pageMargins left="0.05" right="0.05" top="0.46" bottom="0.44" header="0" footer="0"/>
  <pageSetup scale="81" fitToWidth="0" fitToHeight="0" orientation="portrait" r:id="rId1"/>
  <headerFooter alignWithMargins="0"/>
  <ignoredErrors>
    <ignoredError sqref="B4:J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47F0-9F32-41A8-BFCB-8B8E6A13215E}">
  <dimension ref="A1:G53"/>
  <sheetViews>
    <sheetView tabSelected="1" workbookViewId="0">
      <selection activeCell="I52" sqref="I52"/>
    </sheetView>
  </sheetViews>
  <sheetFormatPr defaultColWidth="9.1796875" defaultRowHeight="12.5"/>
  <cols>
    <col min="1" max="1" width="30" style="38" customWidth="1"/>
    <col min="2" max="2" width="12.1796875" style="38" customWidth="1"/>
    <col min="3" max="7" width="10.7265625" style="38" customWidth="1"/>
    <col min="8" max="16384" width="9.1796875" style="12"/>
  </cols>
  <sheetData>
    <row r="1" spans="1:7" ht="30.75" customHeight="1" thickBot="1">
      <c r="A1" s="98" t="s">
        <v>194</v>
      </c>
      <c r="B1" s="98"/>
      <c r="C1" s="98"/>
      <c r="D1" s="98"/>
      <c r="E1" s="98"/>
      <c r="F1" s="98"/>
      <c r="G1" s="98"/>
    </row>
    <row r="2" spans="1:7" ht="15" customHeight="1" thickTop="1">
      <c r="A2" s="99" t="s">
        <v>149</v>
      </c>
      <c r="B2" s="101" t="s">
        <v>150</v>
      </c>
      <c r="C2" s="102"/>
      <c r="D2" s="102"/>
      <c r="E2" s="102"/>
      <c r="F2" s="102"/>
      <c r="G2" s="102"/>
    </row>
    <row r="3" spans="1:7" ht="30" customHeight="1">
      <c r="A3" s="100"/>
      <c r="B3" s="13" t="s">
        <v>182</v>
      </c>
      <c r="C3" s="14" t="s">
        <v>151</v>
      </c>
      <c r="D3" s="14" t="s">
        <v>152</v>
      </c>
      <c r="E3" s="14" t="s">
        <v>153</v>
      </c>
      <c r="F3" s="14" t="s">
        <v>154</v>
      </c>
      <c r="G3" s="39" t="s">
        <v>155</v>
      </c>
    </row>
    <row r="4" spans="1:7" s="18" customFormat="1" ht="15.75" customHeight="1">
      <c r="A4" s="51" t="s">
        <v>156</v>
      </c>
      <c r="B4" s="15">
        <v>265006.20799999998</v>
      </c>
      <c r="C4" s="16"/>
      <c r="D4" s="16"/>
      <c r="E4" s="16"/>
      <c r="F4" s="16"/>
      <c r="G4" s="40"/>
    </row>
    <row r="5" spans="1:7" s="18" customFormat="1" ht="11.25" customHeight="1">
      <c r="A5" s="19" t="s">
        <v>157</v>
      </c>
      <c r="B5" s="20"/>
      <c r="C5" s="21">
        <v>3.4964168903983329E-2</v>
      </c>
      <c r="D5" s="21">
        <v>2.9654124804663524E-2</v>
      </c>
      <c r="E5" s="21">
        <v>1.8985804796303591E-2</v>
      </c>
      <c r="F5" s="21">
        <v>2.3523322198821785E-2</v>
      </c>
      <c r="G5" s="22">
        <v>2.720743264866288E-2</v>
      </c>
    </row>
    <row r="6" spans="1:7" ht="11.25" customHeight="1">
      <c r="A6" s="19" t="s">
        <v>158</v>
      </c>
      <c r="B6" s="15"/>
      <c r="C6" s="23">
        <v>4</v>
      </c>
      <c r="D6" s="23">
        <v>3</v>
      </c>
      <c r="E6" s="23">
        <v>2</v>
      </c>
      <c r="F6" s="23">
        <v>1</v>
      </c>
      <c r="G6" s="24">
        <v>1</v>
      </c>
    </row>
    <row r="7" spans="1:7" s="18" customFormat="1" ht="11.25" customHeight="1">
      <c r="A7" s="25" t="s">
        <v>159</v>
      </c>
      <c r="B7" s="15">
        <v>48617.019</v>
      </c>
      <c r="C7" s="16"/>
      <c r="D7" s="16"/>
      <c r="E7" s="16"/>
      <c r="F7" s="16"/>
      <c r="G7" s="17"/>
    </row>
    <row r="8" spans="1:7" ht="11.25" customHeight="1">
      <c r="A8" s="19" t="s">
        <v>160</v>
      </c>
      <c r="B8" s="20"/>
      <c r="C8" s="21">
        <v>0.12354232122326178</v>
      </c>
      <c r="D8" s="21">
        <v>0.1430180884548872</v>
      </c>
      <c r="E8" s="21">
        <v>0.14786490028915247</v>
      </c>
      <c r="F8" s="21">
        <v>0.21087935304530853</v>
      </c>
      <c r="G8" s="22">
        <v>0.24485728299125981</v>
      </c>
    </row>
    <row r="9" spans="1:7" ht="11.25" customHeight="1">
      <c r="A9" s="19" t="s">
        <v>161</v>
      </c>
      <c r="B9" s="20"/>
      <c r="C9" s="23">
        <v>4</v>
      </c>
      <c r="D9" s="23">
        <v>3</v>
      </c>
      <c r="E9" s="23">
        <v>3</v>
      </c>
      <c r="F9" s="23">
        <v>3</v>
      </c>
      <c r="G9" s="24">
        <v>4</v>
      </c>
    </row>
    <row r="10" spans="1:7" s="18" customFormat="1" ht="11.25" customHeight="1">
      <c r="A10" s="25" t="s">
        <v>162</v>
      </c>
      <c r="B10" s="15">
        <v>218021.89300000001</v>
      </c>
      <c r="C10" s="16"/>
      <c r="D10" s="16"/>
      <c r="E10" s="16"/>
      <c r="F10" s="16"/>
      <c r="G10" s="17"/>
    </row>
    <row r="11" spans="1:7" s="18" customFormat="1" ht="11.25" customHeight="1">
      <c r="A11" s="19" t="s">
        <v>160</v>
      </c>
      <c r="B11" s="26"/>
      <c r="C11" s="21">
        <v>1.5184117130587198E-2</v>
      </c>
      <c r="D11" s="21">
        <v>2.9487203224076854E-2</v>
      </c>
      <c r="E11" s="21">
        <v>3.2016826075087469E-2</v>
      </c>
      <c r="F11" s="21">
        <v>4.7292537215289643E-2</v>
      </c>
      <c r="G11" s="22">
        <v>5.6201320016178904E-2</v>
      </c>
    </row>
    <row r="12" spans="1:7" ht="11.25" customHeight="1">
      <c r="A12" s="19" t="s">
        <v>161</v>
      </c>
      <c r="B12" s="26"/>
      <c r="C12" s="23">
        <v>3</v>
      </c>
      <c r="D12" s="23">
        <v>2</v>
      </c>
      <c r="E12" s="23">
        <v>0</v>
      </c>
      <c r="F12" s="23">
        <v>0</v>
      </c>
      <c r="G12" s="24">
        <v>0</v>
      </c>
    </row>
    <row r="13" spans="1:7" s="18" customFormat="1" ht="11.25" customHeight="1">
      <c r="A13" s="25" t="s">
        <v>163</v>
      </c>
      <c r="B13" s="15">
        <v>227136.49799999999</v>
      </c>
      <c r="C13" s="27"/>
      <c r="D13" s="27"/>
      <c r="E13" s="27"/>
      <c r="F13" s="27"/>
      <c r="G13" s="28"/>
    </row>
    <row r="14" spans="1:7" s="18" customFormat="1" ht="11.25" customHeight="1">
      <c r="A14" s="19" t="s">
        <v>157</v>
      </c>
      <c r="B14" s="29"/>
      <c r="C14" s="21">
        <v>3.4089011135971639E-2</v>
      </c>
      <c r="D14" s="21">
        <v>2.2863947014524065E-2</v>
      </c>
      <c r="E14" s="21">
        <v>1.5625383398623481E-2</v>
      </c>
      <c r="F14" s="21">
        <v>2.1628247499316473E-2</v>
      </c>
      <c r="G14" s="22">
        <v>2.8046287953367562E-2</v>
      </c>
    </row>
    <row r="15" spans="1:7" ht="11.25" customHeight="1">
      <c r="A15" s="19" t="s">
        <v>158</v>
      </c>
      <c r="B15" s="30"/>
      <c r="C15" s="23">
        <v>4</v>
      </c>
      <c r="D15" s="23">
        <v>3</v>
      </c>
      <c r="E15" s="23">
        <v>3</v>
      </c>
      <c r="F15" s="23">
        <v>2</v>
      </c>
      <c r="G15" s="24">
        <v>3</v>
      </c>
    </row>
    <row r="16" spans="1:7" s="18" customFormat="1" ht="11.25" customHeight="1">
      <c r="A16" s="25" t="s">
        <v>164</v>
      </c>
      <c r="B16" s="15">
        <v>40255.828999999998</v>
      </c>
      <c r="C16" s="27"/>
      <c r="D16" s="27"/>
      <c r="E16" s="27"/>
      <c r="F16" s="27"/>
      <c r="G16" s="28"/>
    </row>
    <row r="17" spans="1:7" s="18" customFormat="1" ht="11.25" customHeight="1">
      <c r="A17" s="19" t="s">
        <v>160</v>
      </c>
      <c r="B17" s="31"/>
      <c r="C17" s="21">
        <v>0.1394170564575542</v>
      </c>
      <c r="D17" s="21">
        <v>0.12132715589128948</v>
      </c>
      <c r="E17" s="21">
        <v>0.17956688620493588</v>
      </c>
      <c r="F17" s="21">
        <v>0.22308053227483526</v>
      </c>
      <c r="G17" s="22">
        <v>0.26780453348542832</v>
      </c>
    </row>
    <row r="18" spans="1:7" ht="11.25" customHeight="1">
      <c r="A18" s="19" t="s">
        <v>161</v>
      </c>
      <c r="B18" s="29"/>
      <c r="C18" s="23">
        <v>4</v>
      </c>
      <c r="D18" s="23">
        <v>4</v>
      </c>
      <c r="E18" s="23">
        <v>4</v>
      </c>
      <c r="F18" s="23">
        <v>4</v>
      </c>
      <c r="G18" s="24">
        <v>4</v>
      </c>
    </row>
    <row r="19" spans="1:7" s="18" customFormat="1" ht="11.25" customHeight="1">
      <c r="A19" s="25" t="s">
        <v>165</v>
      </c>
      <c r="B19" s="15">
        <v>186880.66899999999</v>
      </c>
      <c r="C19" s="27"/>
      <c r="D19" s="27"/>
      <c r="E19" s="27"/>
      <c r="F19" s="27"/>
      <c r="G19" s="28"/>
    </row>
    <row r="20" spans="1:7" s="18" customFormat="1" ht="11.25" customHeight="1">
      <c r="A20" s="19" t="s">
        <v>160</v>
      </c>
      <c r="B20" s="29"/>
      <c r="C20" s="21">
        <v>1.7925841333903188E-2</v>
      </c>
      <c r="D20" s="21">
        <v>2.4982205598133418E-2</v>
      </c>
      <c r="E20" s="21">
        <v>2.8705608350503772E-2</v>
      </c>
      <c r="F20" s="21">
        <v>3.3850610260799559E-2</v>
      </c>
      <c r="G20" s="22">
        <v>3.8059672698717406E-2</v>
      </c>
    </row>
    <row r="21" spans="1:7" ht="11.25" customHeight="1">
      <c r="A21" s="19" t="s">
        <v>161</v>
      </c>
      <c r="B21" s="29"/>
      <c r="C21" s="23">
        <v>2</v>
      </c>
      <c r="D21" s="23">
        <v>1</v>
      </c>
      <c r="E21" s="23">
        <v>0</v>
      </c>
      <c r="F21" s="23">
        <v>0</v>
      </c>
      <c r="G21" s="24">
        <v>0</v>
      </c>
    </row>
    <row r="22" spans="1:7" s="18" customFormat="1" ht="11.25" customHeight="1">
      <c r="A22" s="32" t="s">
        <v>166</v>
      </c>
      <c r="B22" s="15">
        <v>160237.179</v>
      </c>
      <c r="C22" s="27"/>
      <c r="D22" s="27"/>
      <c r="E22" s="27"/>
      <c r="F22" s="27"/>
      <c r="G22" s="28"/>
    </row>
    <row r="23" spans="1:7" s="18" customFormat="1" ht="11.25" customHeight="1">
      <c r="A23" s="19" t="s">
        <v>157</v>
      </c>
      <c r="B23" s="30"/>
      <c r="C23" s="21">
        <v>2.1978287163553101E-2</v>
      </c>
      <c r="D23" s="21">
        <v>2.9881380090525204E-2</v>
      </c>
      <c r="E23" s="21">
        <v>2.768223361273274E-2</v>
      </c>
      <c r="F23" s="21">
        <v>2.1531350800659602E-2</v>
      </c>
      <c r="G23" s="22">
        <v>1.9754287923033471E-2</v>
      </c>
    </row>
    <row r="24" spans="1:7" ht="11.25" customHeight="1">
      <c r="A24" s="19" t="s">
        <v>158</v>
      </c>
      <c r="B24" s="29"/>
      <c r="C24" s="23">
        <v>2</v>
      </c>
      <c r="D24" s="23">
        <v>1</v>
      </c>
      <c r="E24" s="23">
        <v>1</v>
      </c>
      <c r="F24" s="23">
        <v>0</v>
      </c>
      <c r="G24" s="24">
        <v>1</v>
      </c>
    </row>
    <row r="25" spans="1:7" s="18" customFormat="1" ht="11.25" customHeight="1">
      <c r="A25" s="25" t="s">
        <v>167</v>
      </c>
      <c r="B25" s="15">
        <v>11921.803</v>
      </c>
      <c r="C25" s="27"/>
      <c r="D25" s="27"/>
      <c r="E25" s="27"/>
      <c r="F25" s="27"/>
      <c r="G25" s="28"/>
    </row>
    <row r="26" spans="1:7" s="18" customFormat="1" ht="11.25" customHeight="1">
      <c r="A26" s="19" t="s">
        <v>168</v>
      </c>
      <c r="B26" s="31"/>
      <c r="C26" s="21">
        <v>0.28322971924003582</v>
      </c>
      <c r="D26" s="21">
        <v>0.25391974241196424</v>
      </c>
      <c r="E26" s="21">
        <v>0.32145154427616202</v>
      </c>
      <c r="F26" s="21">
        <v>0.27171929496577163</v>
      </c>
      <c r="G26" s="22">
        <v>0.17607287838384536</v>
      </c>
    </row>
    <row r="27" spans="1:7" ht="11.25" customHeight="1">
      <c r="A27" s="19" t="s">
        <v>169</v>
      </c>
      <c r="B27" s="33"/>
      <c r="C27" s="23">
        <v>3</v>
      </c>
      <c r="D27" s="23">
        <v>3</v>
      </c>
      <c r="E27" s="23">
        <v>2</v>
      </c>
      <c r="F27" s="23">
        <v>2</v>
      </c>
      <c r="G27" s="24">
        <v>4</v>
      </c>
    </row>
    <row r="28" spans="1:7" s="18" customFormat="1" ht="11.25" customHeight="1">
      <c r="A28" s="25" t="s">
        <v>170</v>
      </c>
      <c r="B28" s="15">
        <v>148315.37599999999</v>
      </c>
      <c r="C28" s="27"/>
      <c r="D28" s="27"/>
      <c r="E28" s="27"/>
      <c r="F28" s="27"/>
      <c r="G28" s="28"/>
    </row>
    <row r="29" spans="1:7" s="18" customFormat="1" ht="11.25" customHeight="1">
      <c r="A29" s="19" t="s">
        <v>168</v>
      </c>
      <c r="B29" s="33"/>
      <c r="C29" s="21">
        <v>2.9669077934174094E-2</v>
      </c>
      <c r="D29" s="21">
        <v>3.7276536662920481E-2</v>
      </c>
      <c r="E29" s="21">
        <v>4.3962351114003588E-2</v>
      </c>
      <c r="F29" s="21">
        <v>3.8841329239090921E-2</v>
      </c>
      <c r="G29" s="22">
        <v>3.3949555981313585E-2</v>
      </c>
    </row>
    <row r="30" spans="1:7" ht="11.25" customHeight="1">
      <c r="A30" s="19" t="s">
        <v>169</v>
      </c>
      <c r="B30" s="33"/>
      <c r="C30" s="23">
        <v>2</v>
      </c>
      <c r="D30" s="23">
        <v>1</v>
      </c>
      <c r="E30" s="23">
        <v>1</v>
      </c>
      <c r="F30" s="23">
        <v>1</v>
      </c>
      <c r="G30" s="24">
        <v>0</v>
      </c>
    </row>
    <row r="31" spans="1:7" s="18" customFormat="1" ht="11.25" customHeight="1">
      <c r="A31" s="32" t="s">
        <v>171</v>
      </c>
      <c r="B31" s="15">
        <v>11757.522999999999</v>
      </c>
      <c r="C31" s="27"/>
      <c r="D31" s="27"/>
      <c r="E31" s="27"/>
      <c r="F31" s="27"/>
      <c r="G31" s="28"/>
    </row>
    <row r="32" spans="1:7" s="18" customFormat="1" ht="11.25" customHeight="1">
      <c r="A32" s="19" t="s">
        <v>157</v>
      </c>
      <c r="B32" s="33"/>
      <c r="C32" s="21">
        <v>0.18703775289042207</v>
      </c>
      <c r="D32" s="21">
        <v>0.3956010361429626</v>
      </c>
      <c r="E32" s="21">
        <v>0.53695414279279186</v>
      </c>
      <c r="F32" s="21">
        <v>0.57075436370929788</v>
      </c>
      <c r="G32" s="22">
        <v>0.61686309833036135</v>
      </c>
    </row>
    <row r="33" spans="1:7" ht="11.25" customHeight="1">
      <c r="A33" s="19" t="s">
        <v>158</v>
      </c>
      <c r="B33" s="33"/>
      <c r="C33" s="23">
        <v>4</v>
      </c>
      <c r="D33" s="23">
        <v>4</v>
      </c>
      <c r="E33" s="23">
        <v>4</v>
      </c>
      <c r="F33" s="23">
        <v>4</v>
      </c>
      <c r="G33" s="24">
        <v>4</v>
      </c>
    </row>
    <row r="34" spans="1:7" s="18" customFormat="1" ht="11.25" customHeight="1">
      <c r="A34" s="34" t="s">
        <v>172</v>
      </c>
      <c r="B34" s="15">
        <v>3278.2719999999999</v>
      </c>
      <c r="C34" s="27"/>
      <c r="D34" s="27"/>
      <c r="E34" s="27"/>
      <c r="F34" s="27"/>
      <c r="G34" s="28"/>
    </row>
    <row r="35" spans="1:7" s="18" customFormat="1" ht="11.25" customHeight="1">
      <c r="A35" s="19" t="s">
        <v>157</v>
      </c>
      <c r="B35" s="29"/>
      <c r="C35" s="21">
        <v>4.2739939356843178E-2</v>
      </c>
      <c r="D35" s="21">
        <v>4.9565358656611089E-2</v>
      </c>
      <c r="E35" s="21">
        <v>6.6710011070097053E-2</v>
      </c>
      <c r="F35" s="21">
        <v>5.5096879291983154E-2</v>
      </c>
      <c r="G35" s="22">
        <v>6.0129812757945211E-2</v>
      </c>
    </row>
    <row r="36" spans="1:7" ht="11.25" customHeight="1">
      <c r="A36" s="19" t="s">
        <v>158</v>
      </c>
      <c r="B36" s="29"/>
      <c r="C36" s="23">
        <v>2</v>
      </c>
      <c r="D36" s="23">
        <v>1</v>
      </c>
      <c r="E36" s="23">
        <v>2</v>
      </c>
      <c r="F36" s="23">
        <v>2</v>
      </c>
      <c r="G36" s="24">
        <v>2</v>
      </c>
    </row>
    <row r="37" spans="1:7" s="18" customFormat="1" ht="11.25" customHeight="1">
      <c r="A37" s="35" t="s">
        <v>173</v>
      </c>
      <c r="B37" s="15">
        <v>4947.5680000000002</v>
      </c>
      <c r="C37" s="27"/>
      <c r="D37" s="27"/>
      <c r="E37" s="27"/>
      <c r="F37" s="27"/>
      <c r="G37" s="28"/>
    </row>
    <row r="38" spans="1:7" s="18" customFormat="1" ht="11.25" customHeight="1">
      <c r="A38" s="19" t="s">
        <v>157</v>
      </c>
      <c r="B38" s="31"/>
      <c r="C38" s="21">
        <v>4.1179828027395574E-2</v>
      </c>
      <c r="D38" s="21">
        <v>3.8692243054001901E-2</v>
      </c>
      <c r="E38" s="21">
        <v>4.2243563439265608E-2</v>
      </c>
      <c r="F38" s="21">
        <v>5.8658142070630075E-2</v>
      </c>
      <c r="G38" s="22">
        <v>5.3124918334014906E-2</v>
      </c>
    </row>
    <row r="39" spans="1:7" ht="11.25" customHeight="1">
      <c r="A39" s="19" t="s">
        <v>158</v>
      </c>
      <c r="B39" s="29"/>
      <c r="C39" s="23">
        <v>3</v>
      </c>
      <c r="D39" s="23">
        <v>1</v>
      </c>
      <c r="E39" s="23">
        <v>2</v>
      </c>
      <c r="F39" s="23">
        <v>1</v>
      </c>
      <c r="G39" s="24">
        <v>1</v>
      </c>
    </row>
    <row r="40" spans="1:7" s="18" customFormat="1" ht="11.25" customHeight="1">
      <c r="A40" s="35" t="s">
        <v>174</v>
      </c>
      <c r="B40" s="15">
        <v>8347.2330000000002</v>
      </c>
      <c r="C40" s="27"/>
      <c r="D40" s="27"/>
      <c r="E40" s="27"/>
      <c r="F40" s="27"/>
      <c r="G40" s="28"/>
    </row>
    <row r="41" spans="1:7" s="18" customFormat="1" ht="11.25" customHeight="1">
      <c r="A41" s="19" t="s">
        <v>157</v>
      </c>
      <c r="B41" s="29"/>
      <c r="C41" s="21">
        <v>4.4369711745879295E-2</v>
      </c>
      <c r="D41" s="21">
        <v>8.0492881226137999E-2</v>
      </c>
      <c r="E41" s="21">
        <v>6.4821177617448128E-2</v>
      </c>
      <c r="F41" s="21">
        <v>6.469936159442724E-2</v>
      </c>
      <c r="G41" s="22">
        <v>4.6721539141118387E-2</v>
      </c>
    </row>
    <row r="42" spans="1:7" ht="11.25" customHeight="1">
      <c r="A42" s="19" t="s">
        <v>158</v>
      </c>
      <c r="B42" s="29"/>
      <c r="C42" s="23">
        <v>1</v>
      </c>
      <c r="D42" s="23">
        <v>1</v>
      </c>
      <c r="E42" s="23">
        <v>1</v>
      </c>
      <c r="F42" s="23">
        <v>1</v>
      </c>
      <c r="G42" s="24">
        <v>1</v>
      </c>
    </row>
    <row r="43" spans="1:7" s="18" customFormat="1" ht="11.25" customHeight="1">
      <c r="A43" s="34" t="s">
        <v>175</v>
      </c>
      <c r="B43" s="15">
        <v>33681.396999999997</v>
      </c>
      <c r="C43" s="27"/>
      <c r="D43" s="27"/>
      <c r="E43" s="27"/>
      <c r="F43" s="27"/>
      <c r="G43" s="28"/>
    </row>
    <row r="44" spans="1:7" s="18" customFormat="1" ht="11.25" customHeight="1">
      <c r="A44" s="19" t="s">
        <v>157</v>
      </c>
      <c r="B44" s="29"/>
      <c r="C44" s="21">
        <v>6.2135488784977391E-2</v>
      </c>
      <c r="D44" s="21">
        <v>8.5990792678314859E-2</v>
      </c>
      <c r="E44" s="21">
        <v>7.9492938079782832E-2</v>
      </c>
      <c r="F44" s="21">
        <v>8.3084162993604549E-2</v>
      </c>
      <c r="G44" s="22">
        <v>7.5952859837274428E-2</v>
      </c>
    </row>
    <row r="45" spans="1:7" ht="11.25" customHeight="1">
      <c r="A45" s="19" t="s">
        <v>158</v>
      </c>
      <c r="B45" s="29"/>
      <c r="C45" s="23">
        <v>3</v>
      </c>
      <c r="D45" s="23">
        <v>1</v>
      </c>
      <c r="E45" s="23">
        <v>1</v>
      </c>
      <c r="F45" s="23">
        <v>1</v>
      </c>
      <c r="G45" s="24">
        <v>1</v>
      </c>
    </row>
    <row r="46" spans="1:7" s="18" customFormat="1" ht="11.25" customHeight="1">
      <c r="A46" s="34" t="s">
        <v>176</v>
      </c>
      <c r="B46" s="15">
        <v>1699.4829999999999</v>
      </c>
      <c r="C46" s="27"/>
      <c r="D46" s="27"/>
      <c r="E46" s="27"/>
      <c r="F46" s="27"/>
      <c r="G46" s="28"/>
    </row>
    <row r="47" spans="1:7" s="18" customFormat="1" ht="11.25" customHeight="1">
      <c r="A47" s="19" t="s">
        <v>157</v>
      </c>
      <c r="B47" s="29"/>
      <c r="C47" s="21">
        <v>0.13769153035604667</v>
      </c>
      <c r="D47" s="21">
        <v>0.1758704193896384</v>
      </c>
      <c r="E47" s="21">
        <v>0.1376397728934847</v>
      </c>
      <c r="F47" s="21">
        <v>0.13266584171553658</v>
      </c>
      <c r="G47" s="22">
        <v>0.17001844571840596</v>
      </c>
    </row>
    <row r="48" spans="1:7" ht="11.25" customHeight="1">
      <c r="A48" s="19" t="s">
        <v>158</v>
      </c>
      <c r="B48" s="29"/>
      <c r="C48" s="23">
        <v>3</v>
      </c>
      <c r="D48" s="23">
        <v>2</v>
      </c>
      <c r="E48" s="23">
        <v>2</v>
      </c>
      <c r="F48" s="23">
        <v>3</v>
      </c>
      <c r="G48" s="24">
        <v>3</v>
      </c>
    </row>
    <row r="49" spans="1:7" s="18" customFormat="1" ht="11.25" customHeight="1">
      <c r="A49" s="34" t="s">
        <v>177</v>
      </c>
      <c r="B49" s="15">
        <v>1161.58</v>
      </c>
      <c r="C49" s="27"/>
      <c r="D49" s="27"/>
      <c r="E49" s="27"/>
      <c r="F49" s="27"/>
      <c r="G49" s="28"/>
    </row>
    <row r="50" spans="1:7" s="18" customFormat="1" ht="11.25" customHeight="1">
      <c r="A50" s="19" t="s">
        <v>157</v>
      </c>
      <c r="B50" s="29"/>
      <c r="C50" s="21">
        <v>4.5960793054168288E-2</v>
      </c>
      <c r="D50" s="21">
        <v>6.1015570390261606E-2</v>
      </c>
      <c r="E50" s="21">
        <v>5.166214161536245E-2</v>
      </c>
      <c r="F50" s="21">
        <v>5.3835744749609046E-2</v>
      </c>
      <c r="G50" s="22">
        <v>6.6134926169585634E-2</v>
      </c>
    </row>
    <row r="51" spans="1:7" ht="11.25" customHeight="1">
      <c r="A51" s="36" t="s">
        <v>158</v>
      </c>
      <c r="B51" s="29"/>
      <c r="C51" s="23">
        <v>2</v>
      </c>
      <c r="D51" s="23">
        <v>1</v>
      </c>
      <c r="E51" s="23">
        <v>1</v>
      </c>
      <c r="F51" s="23">
        <v>1</v>
      </c>
      <c r="G51" s="37">
        <v>1</v>
      </c>
    </row>
    <row r="52" spans="1:7" ht="42.75" customHeight="1">
      <c r="A52" s="103" t="s">
        <v>200</v>
      </c>
      <c r="B52" s="103"/>
      <c r="C52" s="103"/>
      <c r="D52" s="103"/>
      <c r="E52" s="103"/>
      <c r="F52" s="103"/>
      <c r="G52" s="103"/>
    </row>
    <row r="53" spans="1:7">
      <c r="A53" s="52"/>
      <c r="B53" s="53"/>
      <c r="C53" s="53"/>
      <c r="D53" s="53"/>
      <c r="E53" s="53"/>
      <c r="F53" s="53"/>
      <c r="G53" s="53"/>
    </row>
  </sheetData>
  <mergeCells count="4">
    <mergeCell ref="A1:G1"/>
    <mergeCell ref="A2:A3"/>
    <mergeCell ref="B2:G2"/>
    <mergeCell ref="A52:G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468CAF-A0BB-4AE7-886B-42DEE0D5D72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7C8775E-526C-4F96-AC78-0BDFD3ECB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60C3629-92AB-46E6-BFBD-6E4494034A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Table 1 FY US</vt:lpstr>
      <vt:lpstr>Table 2 FY BOD</vt:lpstr>
      <vt:lpstr>Table MAPE</vt:lpstr>
      <vt:lpstr>'Table 2 FY BOD'!Actual—FY_2018</vt:lpstr>
      <vt:lpstr>Actual—FY2018______________________________________________________________________________________________________FY_2018</vt:lpstr>
      <vt:lpstr>'Table 1 FY US'!Notes</vt:lpstr>
      <vt:lpstr>'Table 2 FY BOD'!Notes</vt:lpstr>
      <vt:lpstr>'Table 1 FY US'!Print_Area</vt:lpstr>
      <vt:lpstr>'Table 2 FY BOD'!Print_Area</vt:lpstr>
      <vt:lpstr>'Table 2 FY BOD'!Projected_2019</vt:lpstr>
      <vt:lpstr>Projected_2019</vt:lpstr>
      <vt:lpstr>'Table 2 FY BOD'!Projected_2020</vt:lpstr>
      <vt:lpstr>Projected_2020</vt:lpstr>
      <vt:lpstr>'Table 2 FY BOD'!Projected_2021</vt:lpstr>
      <vt:lpstr>Projected_2021</vt:lpstr>
      <vt:lpstr>'Table 2 FY BOD'!Projected_2022</vt:lpstr>
      <vt:lpstr>Projected_2022</vt:lpstr>
      <vt:lpstr>'Table 2 FY BOD'!Projected_2023</vt:lpstr>
      <vt:lpstr>Projected_2023</vt:lpstr>
      <vt:lpstr>'Table 2 FY BOD'!Projected_2024</vt:lpstr>
      <vt:lpstr>Projected_2024</vt:lpstr>
      <vt:lpstr>'Table 2 FY BOD'!Projected_2025</vt:lpstr>
      <vt:lpstr>Projected_2025</vt:lpstr>
      <vt:lpstr>'Table 2 FY BOD'!Projected_2026</vt:lpstr>
      <vt:lpstr>Projected_2026</vt:lpstr>
      <vt:lpstr>'Table 2 FY BOD'!Title</vt:lpstr>
      <vt:lpstr>Title</vt:lpstr>
      <vt:lpstr>Type_of_Return</vt:lpstr>
      <vt:lpstr>Type_of_Return_BOD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 Fiscal Year Projections of the Number of Returns To Be Filed with IRS, 2018–2025</dc:title>
  <dc:creator>OS:RAAS:SOI</dc:creator>
  <cp:lastModifiedBy>Liu Yan K</cp:lastModifiedBy>
  <cp:lastPrinted>2019-08-07T20:05:23Z</cp:lastPrinted>
  <dcterms:created xsi:type="dcterms:W3CDTF">2018-08-30T12:47:26Z</dcterms:created>
  <dcterms:modified xsi:type="dcterms:W3CDTF">2024-11-20T15:31:59Z</dcterms:modified>
</cp:coreProperties>
</file>