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66925"/>
  <mc:AlternateContent xmlns:mc="http://schemas.openxmlformats.org/markup-compatibility/2006">
    <mc:Choice Requires="x15">
      <x15ac:absPath xmlns:x15ac="http://schemas.microsoft.com/office/spreadsheetml/2010/11/ac" url="P:\TaxStatsContentUpdates\2024\09 September\Statistical Services\Publication 6961\"/>
    </mc:Choice>
  </mc:AlternateContent>
  <xr:revisionPtr revIDLastSave="0" documentId="13_ncr:1_{2F013366-3079-4305-B565-BB4EF5BF0F80}" xr6:coauthVersionLast="47" xr6:coauthVersionMax="47" xr10:uidLastSave="{00000000-0000-0000-0000-000000000000}"/>
  <bookViews>
    <workbookView xWindow="-120" yWindow="-120" windowWidth="29040" windowHeight="17520" tabRatio="936" xr2:uid="{E8F6C181-78A1-4E0C-8830-99B7496DBCF5}"/>
  </bookViews>
  <sheets>
    <sheet name="Table 1" sheetId="1" r:id="rId1"/>
    <sheet name="Table 2" sheetId="53" r:id="rId2"/>
    <sheet name="Table 3" sheetId="54" r:id="rId3"/>
    <sheet name="Table 4" sheetId="55" r:id="rId4"/>
    <sheet name="Tables 5 A-C" sheetId="56" r:id="rId5"/>
    <sheet name="Table 6" sheetId="6" r:id="rId6"/>
    <sheet name="Table 7" sheetId="7" r:id="rId7"/>
  </sheets>
  <externalReferences>
    <externalReference r:id="rId8"/>
    <externalReference r:id="rId9"/>
    <externalReference r:id="rId10"/>
    <externalReference r:id="rId11"/>
  </externalReferences>
  <definedNames>
    <definedName name="_23_943_1" localSheetId="5">#REF!</definedName>
    <definedName name="_23_943_1" localSheetId="6">#REF!</definedName>
    <definedName name="_23_943_1">#REF!</definedName>
    <definedName name="_46_943_2" localSheetId="5">#REF!</definedName>
    <definedName name="_46_943_2" localSheetId="6">#REF!</definedName>
    <definedName name="_46_943_2">#REF!</definedName>
    <definedName name="_69_943_3" localSheetId="5">#REF!</definedName>
    <definedName name="_69_943_3" localSheetId="6">#REF!</definedName>
    <definedName name="_69_943_3">#REF!</definedName>
    <definedName name="_92_943_4" localSheetId="5">#REF!</definedName>
    <definedName name="_92_943_4" localSheetId="6">#REF!</definedName>
    <definedName name="_92_943_4">#REF!</definedName>
    <definedName name="A" localSheetId="2">#REF!</definedName>
    <definedName name="A" localSheetId="3">#REF!</definedName>
    <definedName name="A" localSheetId="5">#REF!</definedName>
    <definedName name="A" localSheetId="6">#REF!</definedName>
    <definedName name="A">#REF!</definedName>
    <definedName name="Aold" localSheetId="2">[1]Table1!#REF!</definedName>
    <definedName name="Aold" localSheetId="3">[1]Table1!#REF!</definedName>
    <definedName name="Aold" localSheetId="5">[1]Table1!#REF!</definedName>
    <definedName name="Aold" localSheetId="6">[1]Table1!#REF!</definedName>
    <definedName name="Aold">[1]Table1!#REF!</definedName>
    <definedName name="BOD_DATA" localSheetId="5">#REF!</definedName>
    <definedName name="BOD_DATA" localSheetId="6">#REF!</definedName>
    <definedName name="BOD_DATA">#REF!</definedName>
    <definedName name="EPMF2004" localSheetId="5">#REF!</definedName>
    <definedName name="EPMF2004" localSheetId="6">#REF!</definedName>
    <definedName name="EPMF2004">#REF!</definedName>
    <definedName name="Error">'[2]1099oid'!$E$3:$E$10</definedName>
    <definedName name="f1_" localSheetId="2">'[2]1099int'!#REF!</definedName>
    <definedName name="f1_" localSheetId="3">'[2]1099int'!#REF!</definedName>
    <definedName name="f1_" localSheetId="5">'[2]1099int'!#REF!</definedName>
    <definedName name="f1_" localSheetId="6">'[2]1099int'!#REF!</definedName>
    <definedName name="f1_">'[2]1099int'!#REF!</definedName>
    <definedName name="F5498_TEST">#REF!</definedName>
    <definedName name="F940_log_damp" localSheetId="5">#REF!</definedName>
    <definedName name="F940_log_damp" localSheetId="6">#REF!</definedName>
    <definedName name="F940_log_damp">#REF!</definedName>
    <definedName name="FORECAST" localSheetId="0">#REF!</definedName>
    <definedName name="FORECAST" localSheetId="2">#REF!</definedName>
    <definedName name="FORECAST" localSheetId="3">#REF!</definedName>
    <definedName name="FORECAST" localSheetId="5">#REF!</definedName>
    <definedName name="FORECAST" localSheetId="6">#REF!</definedName>
    <definedName name="FORECAST">#REF!</definedName>
    <definedName name="hist">#REF!</definedName>
    <definedName name="hist3">'[2]1099int'!#REF!</definedName>
    <definedName name="hist4">#REF!</definedName>
    <definedName name="hist5">'[2]1099int'!#REF!</definedName>
    <definedName name="hist6">#REF!</definedName>
    <definedName name="HTML_CodePage" hidden="1">1252</definedName>
    <definedName name="HTML_Control" localSheetId="0" hidden="1">{"'E'!$A$2:$L$51"}</definedName>
    <definedName name="HTML_Control" localSheetId="5" hidden="1">{"'E'!$A$2:$L$51"}</definedName>
    <definedName name="HTML_Control" localSheetId="4" hidden="1">{"'E'!$A$2:$L$51"}</definedName>
    <definedName name="HTML_Control" hidden="1">{"'E'!$A$2:$L$51"}</definedName>
    <definedName name="HTML_Description" hidden="1">""</definedName>
    <definedName name="HTML_Email" hidden="1">""</definedName>
    <definedName name="HTML_Header" hidden="1">""</definedName>
    <definedName name="HTML_LastUpdate" hidden="1">"5/26/98"</definedName>
    <definedName name="HTML_LineAfter" hidden="1">FALSE</definedName>
    <definedName name="HTML_LineBefore" hidden="1">FALSE</definedName>
    <definedName name="HTML_Name" hidden="1">"Compliance Research"</definedName>
    <definedName name="HTML_OBDlg2" hidden="1">TRUE</definedName>
    <definedName name="HTML_OBDlg4" hidden="1">TRUE</definedName>
    <definedName name="HTML_OS" hidden="1">0</definedName>
    <definedName name="HTML_PathFile" hidden="1">"C:\TERRY\DOC 6961\IRP\1998\table2.htm"</definedName>
    <definedName name="HTML_Title" hidden="1">""</definedName>
    <definedName name="KATY_FORMS" localSheetId="5">#REF!</definedName>
    <definedName name="KATY_FORMS" localSheetId="6">#REF!</definedName>
    <definedName name="KATY_FORMS">#REF!</definedName>
    <definedName name="MONTH00" localSheetId="5">#REF!</definedName>
    <definedName name="MONTH00" localSheetId="6">#REF!</definedName>
    <definedName name="MONTH00">#REF!</definedName>
    <definedName name="MONTH01" localSheetId="5">#REF!</definedName>
    <definedName name="MONTH01" localSheetId="6">#REF!</definedName>
    <definedName name="MONTH01">#REF!</definedName>
    <definedName name="MONTH02" localSheetId="5">#REF!</definedName>
    <definedName name="MONTH02" localSheetId="6">#REF!</definedName>
    <definedName name="MONTH02">#REF!</definedName>
    <definedName name="MONTH03" localSheetId="5">'[3]M TEGE'!#REF!</definedName>
    <definedName name="MONTH03" localSheetId="6">'[3]M TEGE'!#REF!</definedName>
    <definedName name="MONTH03">'[3]M TEGE'!#REF!</definedName>
    <definedName name="MONTH04" localSheetId="5">#REF!</definedName>
    <definedName name="MONTH04" localSheetId="6">#REF!</definedName>
    <definedName name="MONTH04">#REF!</definedName>
    <definedName name="MONTH99" localSheetId="5">#REF!</definedName>
    <definedName name="MONTH99" localSheetId="6">#REF!</definedName>
    <definedName name="MONTH99">#REF!</definedName>
    <definedName name="Pp">#REF!</definedName>
    <definedName name="PPFour">#REF!</definedName>
    <definedName name="PPTHREE">#REF!</definedName>
    <definedName name="PPtwo">#REF!</definedName>
    <definedName name="_xlnm.Print_Area" localSheetId="0">'Table 1'!$A$1:$I$48</definedName>
    <definedName name="_xlnm.Print_Area" localSheetId="1">'Table 2'!$A$1:$K$51</definedName>
    <definedName name="_xlnm.Print_Area" localSheetId="2">'Table 3'!$A$1:$K$47</definedName>
    <definedName name="_xlnm.Print_Area" localSheetId="3">'Table 4'!$A$1:$K$47</definedName>
    <definedName name="_xlnm.Print_Area" localSheetId="5">'Table 6'!$A$1:$G$18</definedName>
    <definedName name="_xlnm.Print_Area" localSheetId="6">'Table 7'!$A$1:$F$19</definedName>
    <definedName name="_xlnm.Print_Area" localSheetId="4">'Tables 5 A-C'!$A$1:$K$135</definedName>
    <definedName name="_xlnm.Print_Area">#REF!</definedName>
    <definedName name="Psixtyninesixtyone">#REF!</definedName>
    <definedName name="Ptwo">#REF!</definedName>
    <definedName name="sasout" localSheetId="0">#REF!</definedName>
    <definedName name="sasout" localSheetId="2">#REF!</definedName>
    <definedName name="sasout" localSheetId="3">#REF!</definedName>
    <definedName name="sasout" localSheetId="5">#REF!</definedName>
    <definedName name="sasout" localSheetId="6">#REF!</definedName>
    <definedName name="sasout">#REF!</definedName>
    <definedName name="TEST" localSheetId="0">[4]W2G!$A$2:$J$29</definedName>
    <definedName name="TEST">[4]W2G!$A$2:$J$29</definedName>
    <definedName name="tt">#REF!</definedName>
    <definedName name="TTfive">#REF!</definedName>
    <definedName name="TTfour">#REF!</definedName>
    <definedName name="TTthree" hidden="1">{"'E'!$A$2:$L$51"}</definedName>
    <definedName name="TTtwo">#REF!</definedName>
    <definedName name="what__">#REF!</definedName>
    <definedName name="what2">'[2]1099int'!#REF!</definedName>
    <definedName name="what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5" l="1"/>
  <c r="D8" i="55"/>
  <c r="E8" i="55"/>
  <c r="F8" i="55"/>
  <c r="G8" i="55"/>
  <c r="H8" i="55"/>
  <c r="I8" i="55"/>
  <c r="J8" i="55"/>
  <c r="K8" i="55"/>
  <c r="C5" i="55"/>
  <c r="D5" i="55"/>
  <c r="E5" i="55"/>
  <c r="F5" i="55"/>
  <c r="G5" i="55"/>
  <c r="H5" i="55"/>
  <c r="I5" i="55"/>
  <c r="J5" i="55"/>
  <c r="K5" i="55"/>
  <c r="C4" i="55"/>
  <c r="D4" i="55"/>
  <c r="E4" i="55"/>
  <c r="B4" i="55"/>
  <c r="B8" i="55"/>
  <c r="B5" i="55"/>
  <c r="C4" i="53"/>
  <c r="D4" i="53"/>
  <c r="E4" i="53"/>
  <c r="F4" i="53"/>
  <c r="G4" i="53"/>
  <c r="H4" i="53"/>
  <c r="I4" i="53"/>
  <c r="J4" i="53"/>
  <c r="K4" i="53"/>
  <c r="B4" i="53"/>
  <c r="C5" i="53"/>
  <c r="D5" i="53"/>
  <c r="E5" i="53"/>
  <c r="F5" i="53"/>
  <c r="G5" i="53"/>
  <c r="H5" i="53"/>
  <c r="I5" i="53"/>
  <c r="J5" i="53"/>
  <c r="K5" i="53"/>
  <c r="B5" i="53"/>
  <c r="C8" i="53"/>
  <c r="D8" i="53"/>
  <c r="E8" i="53"/>
  <c r="F8" i="53"/>
  <c r="G8" i="53"/>
  <c r="H8" i="53"/>
  <c r="I8" i="53"/>
  <c r="J8" i="53"/>
  <c r="K8" i="53"/>
  <c r="B8" i="53"/>
  <c r="C4" i="54"/>
  <c r="D4" i="54"/>
  <c r="E4" i="54"/>
  <c r="F4" i="54"/>
  <c r="G4" i="54"/>
  <c r="H4" i="54"/>
  <c r="I4" i="54"/>
  <c r="J4" i="54"/>
  <c r="K4" i="54"/>
  <c r="C8" i="54"/>
  <c r="D8" i="54"/>
  <c r="E8" i="54"/>
  <c r="F8" i="54"/>
  <c r="G8" i="54"/>
  <c r="H8" i="54"/>
  <c r="I8" i="54"/>
  <c r="J8" i="54"/>
  <c r="K8" i="54"/>
  <c r="C5" i="54"/>
  <c r="D5" i="54"/>
  <c r="E5" i="54"/>
  <c r="F5" i="54"/>
  <c r="G5" i="54"/>
  <c r="H5" i="54"/>
  <c r="I5" i="54"/>
  <c r="J5" i="54"/>
  <c r="K5" i="54"/>
  <c r="B8" i="54"/>
  <c r="B5" i="54"/>
  <c r="B4" i="54"/>
  <c r="K4" i="55" l="1"/>
  <c r="J4" i="55"/>
  <c r="I4" i="55"/>
  <c r="H4" i="55"/>
  <c r="G4" i="55"/>
  <c r="F4"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tc={AF0DD7E6-694D-48B1-9E1B-657C345E9B2C}</author>
  </authors>
  <commentList>
    <comment ref="A1" authorId="0" shapeId="0" xr:uid="{AF0DD7E6-694D-48B1-9E1B-657C345E9B2C}">
      <text>
        <t>[Threaded comment]
Your version of Excel allows you to read this threaded comment; however, any edits to it will get removed if the file is opened in a newer version of Excel. Learn more: https://go.microsoft.com/fwlink/?linkid=870924
Comment:
    Spell out &amp;</t>
      </text>
    </comment>
  </commentList>
</comments>
</file>

<file path=xl/sharedStrings.xml><?xml version="1.0" encoding="utf-8"?>
<sst xmlns="http://schemas.openxmlformats.org/spreadsheetml/2006/main" count="452" uniqueCount="138">
  <si>
    <r>
      <t xml:space="preserve">Table 1.  Comparison of Projections Made in 2023 Versus 2024 for Calendar Year 2025: All Media Grand Total and Paper Only
</t>
    </r>
    <r>
      <rPr>
        <sz val="7"/>
        <rFont val="Arial"/>
        <family val="2"/>
      </rPr>
      <t>[Data are in thousands]</t>
    </r>
  </si>
  <si>
    <t>Form</t>
  </si>
  <si>
    <t>All Media Grand Total</t>
  </si>
  <si>
    <t>Paper Only</t>
  </si>
  <si>
    <t>2025 Projections</t>
  </si>
  <si>
    <t>Net
change</t>
  </si>
  <si>
    <t>Percentage
change</t>
  </si>
  <si>
    <t>Produced in 2023</t>
  </si>
  <si>
    <t>Produced in 2024</t>
  </si>
  <si>
    <t>Grand Total</t>
  </si>
  <si>
    <t>Subtotal</t>
  </si>
  <si>
    <t>W-2</t>
  </si>
  <si>
    <t>N/A</t>
  </si>
  <si>
    <t>W-2G</t>
  </si>
  <si>
    <t>K-1 (Form 1041)</t>
  </si>
  <si>
    <t>K-1 (Form 1065)</t>
  </si>
  <si>
    <t>K-1 (Form 1120-S)</t>
  </si>
  <si>
    <t>Foreign</t>
  </si>
  <si>
    <t>SSA/RRB-1099</t>
  </si>
  <si>
    <t xml:space="preserve">1096 </t>
  </si>
  <si>
    <t>1042-S</t>
  </si>
  <si>
    <t>1097-BTC</t>
  </si>
  <si>
    <t>1098</t>
  </si>
  <si>
    <t>1098-C</t>
  </si>
  <si>
    <t>1098-E</t>
  </si>
  <si>
    <t>1098-F</t>
  </si>
  <si>
    <t>1098-Q</t>
  </si>
  <si>
    <t>1098-T</t>
  </si>
  <si>
    <t>1099-A</t>
  </si>
  <si>
    <t>1099-B</t>
  </si>
  <si>
    <t xml:space="preserve">1099-C </t>
  </si>
  <si>
    <t>1099-CAP</t>
  </si>
  <si>
    <t>1099-DIV</t>
  </si>
  <si>
    <t>1099-G</t>
  </si>
  <si>
    <t>1099-INT</t>
  </si>
  <si>
    <t>1099-K</t>
  </si>
  <si>
    <t>1099-LS</t>
  </si>
  <si>
    <t>1099-LTC</t>
  </si>
  <si>
    <t>1099-MISC</t>
  </si>
  <si>
    <t>1099-NEC</t>
  </si>
  <si>
    <t>1099-OID</t>
  </si>
  <si>
    <t>1099-PATR</t>
  </si>
  <si>
    <t>1099-Q</t>
  </si>
  <si>
    <t>1099-R</t>
  </si>
  <si>
    <t>1099-S</t>
  </si>
  <si>
    <t xml:space="preserve">1099-SA </t>
  </si>
  <si>
    <t>1099-SB</t>
  </si>
  <si>
    <t>3921</t>
  </si>
  <si>
    <t>3922</t>
  </si>
  <si>
    <t>5498-ESA</t>
  </si>
  <si>
    <t xml:space="preserve">5498-SA </t>
  </si>
  <si>
    <t>Actual</t>
  </si>
  <si>
    <t>Projected</t>
  </si>
  <si>
    <t>Grand Total [1]</t>
  </si>
  <si>
    <t>1096</t>
  </si>
  <si>
    <t>1099-C</t>
  </si>
  <si>
    <t>1099-SA</t>
  </si>
  <si>
    <t>5498</t>
  </si>
  <si>
    <t>5498-SA</t>
  </si>
  <si>
    <t>Currency Transaction Report [2]</t>
  </si>
  <si>
    <t>Total CTR</t>
  </si>
  <si>
    <r>
      <t>Table 3. Projections of Information and Withholding Documents-United States</t>
    </r>
    <r>
      <rPr>
        <b/>
        <i/>
        <sz val="10"/>
        <rFont val="Arial"/>
        <family val="2"/>
      </rPr>
      <t xml:space="preserve"> Paper</t>
    </r>
    <r>
      <rPr>
        <b/>
        <sz val="10"/>
        <rFont val="Arial"/>
        <family val="2"/>
      </rPr>
      <t xml:space="preserve"> Total: Calendar Years 2024–2032</t>
    </r>
  </si>
  <si>
    <t>Total, Paper  [1]</t>
  </si>
  <si>
    <t xml:space="preserve"> 3921</t>
  </si>
  <si>
    <t>Total, Nonpaper  [1]</t>
  </si>
  <si>
    <t>Table 5A. Projections of Information and Withholding Documents-Filed on Paper at the Austin IRS Campus: Calendar Years 2024–2032</t>
  </si>
  <si>
    <t xml:space="preserve">Total, Paper </t>
  </si>
  <si>
    <t>Table 5B. Projections of Information and Withholding Documents-Filed on Paper at the Kansas City IRS Campus: Calendar Years 2024-2032</t>
  </si>
  <si>
    <t>Table 5C. Projections of Information and Withholding Documents-Filed on Paper at the Ogden IRS Campus:  Calendar Years 2024-2032</t>
  </si>
  <si>
    <t>Table 6. Configuration of IRS Campuses for Paper Schedules K-1 and International</t>
  </si>
  <si>
    <t>Calendar Year 2023 and Beyond</t>
  </si>
  <si>
    <t>Kansas City</t>
  </si>
  <si>
    <t>Ogden</t>
  </si>
  <si>
    <t>Connecticut</t>
  </si>
  <si>
    <t>North Carolina</t>
  </si>
  <si>
    <t>Alabama</t>
  </si>
  <si>
    <t>Minnesota</t>
  </si>
  <si>
    <t>Utah</t>
  </si>
  <si>
    <t>Delaware</t>
  </si>
  <si>
    <t>Ohio</t>
  </si>
  <si>
    <t>Alaska</t>
  </si>
  <si>
    <t>Mississippi</t>
  </si>
  <si>
    <t>Washington</t>
  </si>
  <si>
    <t>District of Columbia</t>
  </si>
  <si>
    <t>Pennsylvania</t>
  </si>
  <si>
    <t>Arizona</t>
  </si>
  <si>
    <t>Missouri</t>
  </si>
  <si>
    <t>Wyoming</t>
  </si>
  <si>
    <t>Georgia</t>
  </si>
  <si>
    <t>Rhode Island</t>
  </si>
  <si>
    <t>Arkansas</t>
  </si>
  <si>
    <t>Montana</t>
  </si>
  <si>
    <t>Illinois</t>
  </si>
  <si>
    <t>South Carolina</t>
  </si>
  <si>
    <t>California</t>
  </si>
  <si>
    <t>Nebraska</t>
  </si>
  <si>
    <t>International</t>
  </si>
  <si>
    <t>Indiana</t>
  </si>
  <si>
    <t>Tennessee</t>
  </si>
  <si>
    <t>Colorado</t>
  </si>
  <si>
    <t>Nevada</t>
  </si>
  <si>
    <t>Kentucky</t>
  </si>
  <si>
    <t>Vermont</t>
  </si>
  <si>
    <t>Florida</t>
  </si>
  <si>
    <t>New Mexico</t>
  </si>
  <si>
    <t>Maine</t>
  </si>
  <si>
    <t>Virginia</t>
  </si>
  <si>
    <t>Hawaii</t>
  </si>
  <si>
    <t>North Dakota</t>
  </si>
  <si>
    <t>Maryland</t>
  </si>
  <si>
    <t>West Virginia</t>
  </si>
  <si>
    <t>Idaho</t>
  </si>
  <si>
    <t>Oklahoma</t>
  </si>
  <si>
    <t>Massachusetts</t>
  </si>
  <si>
    <t>Wisconsin</t>
  </si>
  <si>
    <t>Iowa</t>
  </si>
  <si>
    <t>Oregon</t>
  </si>
  <si>
    <t>Michigan</t>
  </si>
  <si>
    <t>Kansas</t>
  </si>
  <si>
    <t>South Dakota</t>
  </si>
  <si>
    <t>New Hampshire</t>
  </si>
  <si>
    <t>Louisiana</t>
  </si>
  <si>
    <t>Texas</t>
  </si>
  <si>
    <t>New Jersey</t>
  </si>
  <si>
    <t>New York</t>
  </si>
  <si>
    <t>Austin</t>
  </si>
  <si>
    <t>Table 7. Configuration of IRS Campuses for Most Paper Information and Withholding Documents (Exclusive of Schedules K-1 and International)</t>
  </si>
  <si>
    <r>
      <t xml:space="preserve">Table 2.  Projections of Information and Withholding Documents-United States </t>
    </r>
    <r>
      <rPr>
        <b/>
        <i/>
        <sz val="10"/>
        <rFont val="Arial"/>
        <family val="2"/>
      </rPr>
      <t>All Media</t>
    </r>
    <r>
      <rPr>
        <b/>
        <sz val="10"/>
        <rFont val="Arial"/>
        <family val="2"/>
      </rPr>
      <t xml:space="preserve"> Grand Total: Calendar Years 2024</t>
    </r>
    <r>
      <rPr>
        <b/>
        <sz val="10"/>
        <rFont val="Calibri"/>
        <family val="2"/>
      </rPr>
      <t>–</t>
    </r>
    <r>
      <rPr>
        <b/>
        <sz val="10"/>
        <rFont val="Arial"/>
        <family val="2"/>
      </rPr>
      <t>2032</t>
    </r>
  </si>
  <si>
    <r>
      <t xml:space="preserve">Table 4. Projections of Information and Withholding Documents-United States </t>
    </r>
    <r>
      <rPr>
        <b/>
        <i/>
        <sz val="10"/>
        <rFont val="Arial"/>
        <family val="2"/>
      </rPr>
      <t>Nonpaper</t>
    </r>
    <r>
      <rPr>
        <b/>
        <sz val="10"/>
        <rFont val="Arial"/>
        <family val="2"/>
      </rPr>
      <t xml:space="preserve"> Total: Calendar Years 2024–2032</t>
    </r>
  </si>
  <si>
    <t xml:space="preserve">NOTE: The information presented in this table for Calendar Year (CY) 2023 and beyond reflects campus alignments approved in CY 2021.                                                                                                                                                                                                         
SOURCE: Internal Revenue Service, Publication 6961, 2024 Update. </t>
  </si>
  <si>
    <t xml:space="preserve">NOTE: The information presented in this table reflects the IRS's decision made in Calendar Year (CY) 2022 to no longer close the Austin campus in CY 2024.
SOURCE: Internal Revenue Service, Publication 6961, 2024 Update. </t>
  </si>
  <si>
    <t>N/A—Not applicable.                                                                                                                                                                                                     
NOTES: Negative values (numbers in parentheses) indicate projections that have been lowered.
Detail may not add to total due to rounding.
Table does not contain counts for Forms 5471, 5472, and 8027.
Currency Transaction Reports are not included in Table 1.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t>
  </si>
  <si>
    <r>
      <t>N/A—Not applicable.                                                                                                                                                                                                                                                                                                                                                                                                                                                                             
[1] Grand Total includes Form 1096 which is a "payer" transmittal document used to transmit "payee" documents.
[2] Currency Transaction Report by Casinos</t>
    </r>
    <r>
      <rPr>
        <i/>
        <sz val="6"/>
        <rFont val="Arial"/>
        <family val="2"/>
      </rPr>
      <t xml:space="preserve"> </t>
    </r>
    <r>
      <rPr>
        <sz val="6"/>
        <rFont val="Arial"/>
        <family val="2"/>
      </rPr>
      <t>(FinCEN Form 103) and Currency Transaction Report (FinCEN Form 104) are no longer processed by the IRS. Effective January 1, 2024, Forms 8300 must be electronically filed (e-filed) if other information returns, such as Forms 1099 series and Forms W-2, are required to be e-filed. Forms 8300 are required to be e-filed if there are at least 10 information returns of 1 or more type(s) other than Form 8300 during a calendar year. The projections provided in this 2024 Publication 6961 only include Total numbers of F8300. Future Publication 6961 will provide F8300 paper volumes and electronic volumes separately when data become available.
NOTES: Table does not contain counts for Forms 5471, 5472, 8027.                                                                                                                                                                                                                                                                                                                                                                                    
Detail may not add to total due to rounding.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Service Center Recognition Image Processing System.</t>
    </r>
  </si>
  <si>
    <t>N/A—Not applicable.                                                                                                                                                                                                                                                                                                                                                                                                                                                                                 
[1] Total Paper includes Form 1096 which is a "payer" transmittal document used to transmit "payee" documents.
NOTES: Table does not contain counts for Forms 5471, 5472, and 8027.                                                                                                                                                                                                                                                                                                                                                              
Detail may not add to total due to rounding.
Currency Transaction Reports are not included in Table 3.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t>
  </si>
  <si>
    <t xml:space="preserve">N/A—Not applicable.                                                                                                                                                                                                                                                                                                                                                                                                                                                                             
[1] Total Nonpaper includes magnetic tape filing, electronic filing, and diskette filing.
NOTES: Table does not contain counts for Forms 5471, 5472, and 8027.
Actual historical data with values of 9 or fewer were rounded to the nearest 10.                                                                                                                                                                                                                                                                                                                                                                                                                                                                               
Detail may not add to total due to rounding.
Currency Transaction Reports are not included in Table 4.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
</t>
  </si>
  <si>
    <t>N/A—Not applicable.                                                                                                                                                                                                                                                                                                                                                                                                                                                                 
NOTES: Projected detail may not add to total due to rounding.
Table does not contain counts for Forms 5471, 5472, and 8027.
Actual historical data with values of 9 or fewer were rounded to the nearest 10.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t>
  </si>
  <si>
    <t>N/A—Not applicable.                                                                                                                                                                                                                                                                                                                                                                                                                                                                 
NOTES: Projected detail may not add to total due to rounding.
Table does not contain counts for Forms 5471, 5472, and 8027.
Actual historical data with values of 9 or fewer were rounded to the nearest 10.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t>
  </si>
  <si>
    <t>N/A—Not applicable.                                                                                                                                                                                                                                                                                                                                                                                                                                                                 
NOTES: Projected detail may not add to total due to rounding.
Table does not contain counts for Forms 5471, 5472, and 8027.
Actual historical data with values of 9 or fewer were rounded to the nearest 10.                                                                                                                                                                                                                                                                                                                                                                                                                                                                                                                                                                                                                                                                                                                 
SOURCE: Internal Revenue Service, Publication 6961, 2024 Update. Actual data is provided by program staff in the operating divisions from Statistics of Income, Large Business and International,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the Paper Information Returns Procession Production Report from the Service Center Recognition Image Processing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</si>
</sst>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0_)"/>
    <numFmt numFmtId="166" formatCode="0.00_)"/>
    <numFmt numFmtId="167" formatCode="0_);\(0\)"/>
    <numFmt numFmtId="168" formatCode="_(* #,##0_);_(* \(#,##0\);_(* &quot;-&quot;??_);_(@_)"/>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Helv"/>
    </font>
    <font>
      <b/>
      <sz val="10"/>
      <name val="Arial"/>
      <family val="2"/>
    </font>
    <font>
      <sz val="7"/>
      <name val="Arial"/>
      <family val="2"/>
    </font>
    <font>
      <b/>
      <sz val="7"/>
      <name val="Arial"/>
      <family val="2"/>
    </font>
    <font>
      <sz val="6"/>
      <name val="Arial"/>
      <family val="2"/>
    </font>
    <font>
      <b/>
      <sz val="6"/>
      <name val="Arial"/>
      <family val="2"/>
    </font>
    <font>
      <b/>
      <sz val="12"/>
      <name val="Helv"/>
    </font>
    <font>
      <b/>
      <i/>
      <sz val="10"/>
      <name val="Arial"/>
      <family val="2"/>
    </font>
    <font>
      <b/>
      <sz val="10"/>
      <name val="Calibri"/>
      <family val="2"/>
    </font>
    <font>
      <sz val="10"/>
      <name val="Arial"/>
      <family val="2"/>
    </font>
    <font>
      <sz val="10"/>
      <color indexed="12"/>
      <name val="Arial"/>
      <family val="2"/>
    </font>
    <font>
      <sz val="12"/>
      <name val="Arial"/>
      <family val="2"/>
    </font>
    <font>
      <b/>
      <sz val="8"/>
      <name val="Arial"/>
      <family val="2"/>
    </font>
    <font>
      <sz val="8"/>
      <name val="Arial"/>
      <family val="2"/>
    </font>
    <font>
      <i/>
      <sz val="6"/>
      <name val="Arial"/>
      <family val="2"/>
    </font>
    <font>
      <sz val="7"/>
      <color rgb="FFFF0000"/>
      <name val="Arial"/>
      <family val="2"/>
    </font>
    <font>
      <sz val="10"/>
      <name val="Arial"/>
      <family val="2"/>
    </font>
    <font>
      <sz val="10"/>
      <name val="Helv"/>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right/>
      <top/>
      <bottom style="double">
        <color indexed="8"/>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auto="1"/>
      </bottom>
      <diagonal/>
    </border>
    <border>
      <left/>
      <right style="thin">
        <color auto="1"/>
      </right>
      <top/>
      <bottom style="thin">
        <color auto="1"/>
      </bottom>
      <diagonal/>
    </border>
    <border>
      <left style="thin">
        <color auto="1"/>
      </left>
      <right/>
      <top style="thin">
        <color theme="0" tint="-0.24994659260841701"/>
      </top>
      <bottom style="thin">
        <color theme="0" tint="-0.24994659260841701"/>
      </bottom>
      <diagonal/>
    </border>
    <border>
      <left/>
      <right/>
      <top style="thin">
        <color theme="0" tint="-0.24994659260841701"/>
      </top>
      <bottom/>
      <diagonal/>
    </border>
    <border>
      <left/>
      <right style="thin">
        <color auto="1"/>
      </right>
      <top style="thin">
        <color auto="1"/>
      </top>
      <bottom style="thin">
        <color theme="0" tint="-0.24994659260841701"/>
      </bottom>
      <diagonal/>
    </border>
    <border>
      <left style="thin">
        <color indexed="64"/>
      </left>
      <right/>
      <top/>
      <bottom style="thin">
        <color indexed="64"/>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bottom style="double">
        <color auto="1"/>
      </bottom>
      <diagonal/>
    </border>
    <border>
      <left style="thin">
        <color indexed="64"/>
      </left>
      <right style="thin">
        <color indexed="64"/>
      </right>
      <top style="thin">
        <color theme="0" tint="-0.14996795556505021"/>
      </top>
      <bottom style="double">
        <color auto="1"/>
      </bottom>
      <diagonal/>
    </border>
    <border>
      <left style="thin">
        <color indexed="64"/>
      </left>
      <right/>
      <top style="thin">
        <color theme="0" tint="-0.14996795556505021"/>
      </top>
      <bottom style="double">
        <color auto="1"/>
      </bottom>
      <diagonal/>
    </border>
    <border>
      <left style="thin">
        <color indexed="8"/>
      </left>
      <right/>
      <top style="double">
        <color indexed="64"/>
      </top>
      <bottom style="thin">
        <color indexed="64"/>
      </bottom>
      <diagonal/>
    </border>
    <border>
      <left/>
      <right/>
      <top style="thin">
        <color theme="0" tint="-0.14996795556505021"/>
      </top>
      <bottom style="thin">
        <color theme="0" tint="-0.14996795556505021"/>
      </bottom>
      <diagonal/>
    </border>
    <border>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style="thin">
        <color indexed="64"/>
      </right>
      <top/>
      <bottom/>
      <diagonal/>
    </border>
    <border>
      <left/>
      <right/>
      <top style="thin">
        <color indexed="64"/>
      </top>
      <bottom style="double">
        <color indexed="64"/>
      </bottom>
      <diagonal/>
    </border>
    <border>
      <left style="thin">
        <color auto="1"/>
      </left>
      <right/>
      <top/>
      <bottom/>
      <diagonal/>
    </border>
    <border>
      <left style="thin">
        <color indexed="64"/>
      </left>
      <right style="thin">
        <color indexed="64"/>
      </right>
      <top/>
      <bottom/>
      <diagonal/>
    </border>
    <border>
      <left/>
      <right style="thin">
        <color auto="1"/>
      </right>
      <top style="double">
        <color auto="1"/>
      </top>
      <bottom/>
      <diagonal/>
    </border>
    <border>
      <left/>
      <right style="thin">
        <color indexed="8"/>
      </right>
      <top style="double">
        <color indexed="8"/>
      </top>
      <bottom/>
      <diagonal/>
    </border>
    <border>
      <left/>
      <right style="thin">
        <color indexed="8"/>
      </right>
      <top style="double">
        <color indexed="8"/>
      </top>
      <bottom style="thin">
        <color indexed="8"/>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top style="double">
        <color auto="1"/>
      </top>
      <bottom style="thin">
        <color auto="1"/>
      </bottom>
      <diagonal/>
    </border>
    <border>
      <left/>
      <right style="thin">
        <color indexed="8"/>
      </right>
      <top style="double">
        <color indexed="64"/>
      </top>
      <bottom/>
      <diagonal/>
    </border>
    <border>
      <left style="thin">
        <color indexed="64"/>
      </left>
      <right/>
      <top style="thin">
        <color indexed="64"/>
      </top>
      <bottom style="thin">
        <color theme="0" tint="-0.14996795556505021"/>
      </bottom>
      <diagonal/>
    </border>
    <border>
      <left/>
      <right/>
      <top style="thin">
        <color theme="0" tint="-0.14996795556505021"/>
      </top>
      <bottom style="double">
        <color indexed="64"/>
      </bottom>
      <diagonal/>
    </border>
    <border>
      <left/>
      <right style="thin">
        <color indexed="64"/>
      </right>
      <top style="thin">
        <color theme="0" tint="-0.14996795556505021"/>
      </top>
      <bottom style="double">
        <color indexed="64"/>
      </bottom>
      <diagonal/>
    </border>
    <border>
      <left/>
      <right/>
      <top style="thin">
        <color theme="0" tint="-0.24994659260841701"/>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5">
    <xf numFmtId="0" fontId="0" fillId="0" borderId="0"/>
    <xf numFmtId="43" fontId="13" fillId="0" borderId="0" applyFont="0" applyFill="0" applyBorder="0" applyAlignment="0" applyProtection="0"/>
    <xf numFmtId="0" fontId="4" fillId="0" borderId="0"/>
    <xf numFmtId="37" fontId="4" fillId="0" borderId="0"/>
    <xf numFmtId="0" fontId="13" fillId="0" borderId="0"/>
    <xf numFmtId="0" fontId="4" fillId="0" borderId="0"/>
    <xf numFmtId="0" fontId="1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3" fillId="0" borderId="0"/>
    <xf numFmtId="0" fontId="1" fillId="0" borderId="0"/>
    <xf numFmtId="9" fontId="13" fillId="0" borderId="0" applyFont="0" applyFill="0" applyBorder="0" applyAlignment="0" applyProtection="0"/>
    <xf numFmtId="9" fontId="20" fillId="0" borderId="0" applyFont="0" applyFill="0" applyBorder="0" applyAlignment="0" applyProtection="0"/>
  </cellStyleXfs>
  <cellXfs count="175">
    <xf numFmtId="0" fontId="0" fillId="0" borderId="0" xfId="0"/>
    <xf numFmtId="0" fontId="15" fillId="0" borderId="0" xfId="6" applyFont="1"/>
    <xf numFmtId="0" fontId="17" fillId="0" borderId="0" xfId="5" quotePrefix="1" applyFont="1" applyAlignment="1">
      <alignment horizontal="left"/>
    </xf>
    <xf numFmtId="0" fontId="15" fillId="0" borderId="0" xfId="6" applyFont="1" applyAlignment="1">
      <alignment horizontal="left"/>
    </xf>
    <xf numFmtId="0" fontId="17" fillId="0" borderId="28" xfId="5" quotePrefix="1" applyFont="1" applyBorder="1" applyAlignment="1">
      <alignment horizontal="left"/>
    </xf>
    <xf numFmtId="0" fontId="17" fillId="0" borderId="9" xfId="5" quotePrefix="1" applyFont="1" applyBorder="1" applyAlignment="1">
      <alignment horizontal="left"/>
    </xf>
    <xf numFmtId="0" fontId="17" fillId="0" borderId="12" xfId="5" quotePrefix="1" applyFont="1" applyBorder="1" applyAlignment="1">
      <alignment horizontal="left"/>
    </xf>
    <xf numFmtId="0" fontId="8" fillId="0" borderId="0" xfId="5" quotePrefix="1" applyFont="1" applyAlignment="1">
      <alignment horizontal="left"/>
    </xf>
    <xf numFmtId="0" fontId="8" fillId="0" borderId="0" xfId="6" applyFont="1"/>
    <xf numFmtId="0" fontId="15" fillId="0" borderId="0" xfId="0" applyFont="1"/>
    <xf numFmtId="0" fontId="17" fillId="0" borderId="0" xfId="5" applyFont="1"/>
    <xf numFmtId="0" fontId="15" fillId="0" borderId="0" xfId="0" applyFont="1" applyAlignment="1">
      <alignment horizontal="left"/>
    </xf>
    <xf numFmtId="0" fontId="17" fillId="0" borderId="28" xfId="5" applyFont="1" applyBorder="1"/>
    <xf numFmtId="0" fontId="15" fillId="0" borderId="28" xfId="0" applyFont="1" applyBorder="1"/>
    <xf numFmtId="0" fontId="17" fillId="0" borderId="9" xfId="5" applyFont="1" applyBorder="1"/>
    <xf numFmtId="0" fontId="15" fillId="0" borderId="12" xfId="0" applyFont="1" applyBorder="1"/>
    <xf numFmtId="0" fontId="8" fillId="0" borderId="0" xfId="0" applyFont="1"/>
    <xf numFmtId="3" fontId="0" fillId="0" borderId="0" xfId="0" applyNumberFormat="1" applyFill="1" applyAlignment="1">
      <alignment horizontal="center" vertical="center"/>
    </xf>
    <xf numFmtId="0" fontId="13" fillId="0" borderId="0" xfId="0" applyFont="1" applyFill="1" applyAlignment="1">
      <alignment horizontal="center" vertical="center"/>
    </xf>
    <xf numFmtId="0" fontId="0" fillId="0" borderId="0" xfId="0" applyFill="1" applyAlignment="1">
      <alignment horizontal="center" vertical="center"/>
    </xf>
    <xf numFmtId="0" fontId="5" fillId="3" borderId="0" xfId="2" quotePrefix="1" applyFont="1" applyFill="1" applyBorder="1" applyAlignment="1">
      <alignment horizontal="left" wrapText="1"/>
    </xf>
    <xf numFmtId="0" fontId="4" fillId="3" borderId="0" xfId="2" applyFill="1"/>
    <xf numFmtId="0" fontId="7" fillId="3" borderId="0" xfId="2" applyFont="1" applyFill="1" applyBorder="1" applyAlignment="1">
      <alignment horizontal="center" vertical="center"/>
    </xf>
    <xf numFmtId="0" fontId="6" fillId="3" borderId="0" xfId="2" applyFont="1" applyFill="1" applyBorder="1" applyAlignment="1">
      <alignment horizontal="center" vertical="center" wrapText="1"/>
    </xf>
    <xf numFmtId="0" fontId="6" fillId="3" borderId="0" xfId="2" applyFont="1" applyFill="1" applyBorder="1" applyAlignment="1">
      <alignment horizontal="center" vertical="center"/>
    </xf>
    <xf numFmtId="0" fontId="7" fillId="3" borderId="6" xfId="2" applyFont="1" applyFill="1" applyBorder="1"/>
    <xf numFmtId="164" fontId="7" fillId="3" borderId="0" xfId="2" applyNumberFormat="1" applyFont="1" applyFill="1" applyBorder="1"/>
    <xf numFmtId="0" fontId="6" fillId="3" borderId="7" xfId="2" applyFont="1" applyFill="1" applyBorder="1" applyAlignment="1">
      <alignment horizontal="left" indent="1"/>
    </xf>
    <xf numFmtId="164" fontId="6" fillId="3" borderId="0" xfId="2" applyNumberFormat="1" applyFont="1" applyFill="1" applyBorder="1" applyAlignment="1">
      <alignment horizontal="right"/>
    </xf>
    <xf numFmtId="0" fontId="4" fillId="3" borderId="0" xfId="2" applyFont="1" applyFill="1"/>
    <xf numFmtId="164" fontId="6" fillId="3" borderId="0" xfId="2" applyNumberFormat="1" applyFont="1" applyFill="1" applyBorder="1"/>
    <xf numFmtId="165" fontId="6" fillId="3" borderId="7" xfId="2" applyNumberFormat="1" applyFont="1" applyFill="1" applyBorder="1" applyAlignment="1">
      <alignment horizontal="left" indent="1"/>
    </xf>
    <xf numFmtId="0" fontId="6" fillId="3" borderId="7" xfId="2" applyFont="1" applyFill="1" applyBorder="1" applyAlignment="1">
      <alignment horizontal="left" vertical="center" indent="1"/>
    </xf>
    <xf numFmtId="164" fontId="6" fillId="3" borderId="0" xfId="2" applyNumberFormat="1" applyFont="1" applyFill="1" applyBorder="1" applyAlignment="1">
      <alignment vertical="center"/>
    </xf>
    <xf numFmtId="0" fontId="4" fillId="3" borderId="0" xfId="2" applyFill="1" applyAlignment="1">
      <alignment vertical="center"/>
    </xf>
    <xf numFmtId="0" fontId="6" fillId="3" borderId="7" xfId="2" quotePrefix="1" applyFont="1" applyFill="1" applyBorder="1" applyAlignment="1">
      <alignment horizontal="left" indent="1"/>
    </xf>
    <xf numFmtId="0" fontId="6" fillId="3" borderId="9" xfId="2" applyFont="1" applyFill="1" applyBorder="1" applyAlignment="1">
      <alignment horizontal="left" indent="1"/>
    </xf>
    <xf numFmtId="0" fontId="8" fillId="3" borderId="0" xfId="2" applyFont="1" applyFill="1" applyBorder="1" applyAlignment="1">
      <alignment vertical="top" wrapText="1"/>
    </xf>
    <xf numFmtId="0" fontId="8" fillId="3" borderId="0" xfId="2" applyFont="1" applyFill="1"/>
    <xf numFmtId="166" fontId="9" fillId="3" borderId="0" xfId="2" applyNumberFormat="1" applyFont="1" applyFill="1"/>
    <xf numFmtId="166" fontId="8" fillId="3" borderId="0" xfId="2" applyNumberFormat="1" applyFont="1" applyFill="1"/>
    <xf numFmtId="166" fontId="10" fillId="3" borderId="0" xfId="2" applyNumberFormat="1" applyFont="1" applyFill="1"/>
    <xf numFmtId="166" fontId="4" fillId="3" borderId="0" xfId="2" applyNumberFormat="1" applyFill="1"/>
    <xf numFmtId="0" fontId="0" fillId="0" borderId="0" xfId="0" applyFill="1" applyAlignment="1">
      <alignment horizontal="right"/>
    </xf>
    <xf numFmtId="0" fontId="13" fillId="0" borderId="0" xfId="0" applyFont="1" applyFill="1" applyAlignment="1">
      <alignment horizontal="right"/>
    </xf>
    <xf numFmtId="0" fontId="13" fillId="0" borderId="0" xfId="0" applyFont="1" applyFill="1" applyBorder="1"/>
    <xf numFmtId="3" fontId="13" fillId="0" borderId="0" xfId="0" applyNumberFormat="1" applyFont="1" applyFill="1" applyAlignment="1">
      <alignment horizontal="center" vertical="center"/>
    </xf>
    <xf numFmtId="3" fontId="13" fillId="0" borderId="0" xfId="0" applyNumberFormat="1" applyFont="1" applyFill="1"/>
    <xf numFmtId="3" fontId="0" fillId="0" borderId="0" xfId="0" applyNumberFormat="1" applyFill="1"/>
    <xf numFmtId="0" fontId="13" fillId="0" borderId="0" xfId="0" applyFont="1" applyFill="1" applyBorder="1" applyAlignment="1">
      <alignment horizontal="right"/>
    </xf>
    <xf numFmtId="0" fontId="0" fillId="0" borderId="0" xfId="0" applyFill="1" applyBorder="1"/>
    <xf numFmtId="0" fontId="8" fillId="3" borderId="0" xfId="2" applyFont="1" applyFill="1" applyBorder="1"/>
    <xf numFmtId="0" fontId="4" fillId="3" borderId="0" xfId="2" applyFill="1" applyBorder="1"/>
    <xf numFmtId="0" fontId="0" fillId="0" borderId="0" xfId="0" applyFill="1" applyBorder="1" applyAlignment="1">
      <alignment horizontal="right"/>
    </xf>
    <xf numFmtId="3" fontId="6" fillId="0" borderId="10" xfId="1" quotePrefix="1" applyNumberFormat="1" applyFont="1" applyFill="1" applyBorder="1" applyAlignment="1">
      <alignment horizontal="right" vertical="center"/>
    </xf>
    <xf numFmtId="37" fontId="6" fillId="0" borderId="14" xfId="3" applyFont="1" applyFill="1" applyBorder="1" applyAlignment="1">
      <alignment horizontal="left" indent="1"/>
    </xf>
    <xf numFmtId="37" fontId="7" fillId="0" borderId="15" xfId="3" quotePrefix="1" applyFont="1" applyFill="1" applyBorder="1" applyAlignment="1">
      <alignment horizontal="left"/>
    </xf>
    <xf numFmtId="1" fontId="6" fillId="0" borderId="7" xfId="3" quotePrefix="1" applyNumberFormat="1" applyFont="1" applyFill="1" applyBorder="1" applyAlignment="1">
      <alignment horizontal="left" indent="1"/>
    </xf>
    <xf numFmtId="3" fontId="6" fillId="0" borderId="23" xfId="3" applyNumberFormat="1" applyFont="1" applyFill="1" applyBorder="1" applyAlignment="1">
      <alignment horizontal="right" vertical="center"/>
    </xf>
    <xf numFmtId="3" fontId="6" fillId="0" borderId="22" xfId="3" applyNumberFormat="1" applyFont="1" applyFill="1" applyBorder="1" applyAlignment="1">
      <alignment horizontal="right" vertical="center"/>
    </xf>
    <xf numFmtId="3" fontId="7" fillId="0" borderId="17" xfId="1" quotePrefix="1" applyNumberFormat="1" applyFont="1" applyFill="1" applyBorder="1" applyAlignment="1">
      <alignment horizontal="right"/>
    </xf>
    <xf numFmtId="167" fontId="6" fillId="0" borderId="12" xfId="3" quotePrefix="1" applyNumberFormat="1" applyFont="1" applyFill="1" applyBorder="1" applyAlignment="1">
      <alignment horizontal="left" indent="1"/>
    </xf>
    <xf numFmtId="1" fontId="6" fillId="0" borderId="18" xfId="3" quotePrefix="1" applyNumberFormat="1" applyFont="1" applyFill="1" applyBorder="1" applyAlignment="1">
      <alignment horizontal="left" indent="1"/>
    </xf>
    <xf numFmtId="37" fontId="7" fillId="0" borderId="0" xfId="3" applyFont="1" applyFill="1"/>
    <xf numFmtId="37" fontId="7" fillId="0" borderId="7" xfId="3" applyFont="1" applyFill="1" applyBorder="1" applyAlignment="1">
      <alignment horizontal="left"/>
    </xf>
    <xf numFmtId="3" fontId="7" fillId="0" borderId="13" xfId="3" applyNumberFormat="1" applyFont="1" applyFill="1" applyBorder="1" applyAlignment="1">
      <alignment horizontal="right" vertical="center"/>
    </xf>
    <xf numFmtId="37" fontId="6" fillId="0" borderId="7" xfId="3" applyFont="1" applyFill="1" applyBorder="1" applyAlignment="1">
      <alignment horizontal="left" indent="1"/>
    </xf>
    <xf numFmtId="165" fontId="6" fillId="0" borderId="7" xfId="3" applyNumberFormat="1" applyFont="1" applyFill="1" applyBorder="1" applyAlignment="1">
      <alignment horizontal="left" indent="1"/>
    </xf>
    <xf numFmtId="167" fontId="6" fillId="0" borderId="7" xfId="3" quotePrefix="1" applyNumberFormat="1" applyFont="1" applyFill="1" applyBorder="1" applyAlignment="1">
      <alignment horizontal="left" indent="1"/>
    </xf>
    <xf numFmtId="167" fontId="6" fillId="0" borderId="7" xfId="3" applyNumberFormat="1" applyFont="1" applyFill="1" applyBorder="1" applyAlignment="1">
      <alignment horizontal="left" indent="1"/>
    </xf>
    <xf numFmtId="3" fontId="7" fillId="0" borderId="30" xfId="3" applyNumberFormat="1" applyFont="1" applyFill="1" applyBorder="1" applyAlignment="1">
      <alignment horizontal="right"/>
    </xf>
    <xf numFmtId="3" fontId="6" fillId="0" borderId="8" xfId="1" quotePrefix="1" applyNumberFormat="1" applyFont="1" applyFill="1" applyBorder="1" applyAlignment="1">
      <alignment horizontal="right" vertical="center"/>
    </xf>
    <xf numFmtId="3" fontId="6" fillId="0" borderId="8" xfId="3" applyNumberFormat="1" applyFont="1" applyFill="1" applyBorder="1" applyAlignment="1">
      <alignment horizontal="right" vertical="center"/>
    </xf>
    <xf numFmtId="3" fontId="6" fillId="0" borderId="13" xfId="3" applyNumberFormat="1" applyFont="1" applyFill="1" applyBorder="1" applyAlignment="1">
      <alignment horizontal="right" vertical="center"/>
    </xf>
    <xf numFmtId="3" fontId="7" fillId="0" borderId="30" xfId="1" quotePrefix="1" applyNumberFormat="1" applyFont="1" applyFill="1" applyBorder="1" applyAlignment="1">
      <alignment horizontal="right"/>
    </xf>
    <xf numFmtId="3" fontId="6" fillId="0" borderId="19" xfId="3" applyNumberFormat="1" applyFont="1" applyFill="1" applyBorder="1" applyAlignment="1">
      <alignment horizontal="right" vertical="center"/>
    </xf>
    <xf numFmtId="0" fontId="13" fillId="0" borderId="0" xfId="0" applyFont="1" applyFill="1"/>
    <xf numFmtId="0" fontId="0" fillId="0" borderId="0" xfId="0" applyFill="1"/>
    <xf numFmtId="165" fontId="6" fillId="0" borderId="10" xfId="3" applyNumberFormat="1" applyFont="1" applyFill="1" applyBorder="1" applyAlignment="1">
      <alignment horizontal="center" vertical="center"/>
    </xf>
    <xf numFmtId="165" fontId="6" fillId="0" borderId="16" xfId="3" applyNumberFormat="1" applyFont="1" applyFill="1" applyBorder="1" applyAlignment="1">
      <alignment horizontal="center" vertical="center"/>
    </xf>
    <xf numFmtId="3" fontId="6" fillId="0" borderId="20" xfId="3" applyNumberFormat="1" applyFont="1" applyFill="1" applyBorder="1" applyAlignment="1">
      <alignment horizontal="right" vertical="center"/>
    </xf>
    <xf numFmtId="37" fontId="6" fillId="0" borderId="18" xfId="3" applyFont="1" applyFill="1" applyBorder="1" applyAlignment="1">
      <alignment horizontal="left" indent="1"/>
    </xf>
    <xf numFmtId="3" fontId="7" fillId="0" borderId="8" xfId="3" applyNumberFormat="1" applyFont="1" applyFill="1" applyBorder="1" applyAlignment="1">
      <alignment horizontal="right" vertical="center"/>
    </xf>
    <xf numFmtId="165" fontId="6" fillId="0" borderId="18" xfId="3" applyNumberFormat="1" applyFont="1" applyFill="1" applyBorder="1" applyAlignment="1">
      <alignment horizontal="left" indent="1"/>
    </xf>
    <xf numFmtId="167" fontId="6" fillId="0" borderId="18" xfId="3" quotePrefix="1" applyNumberFormat="1" applyFont="1" applyFill="1" applyBorder="1" applyAlignment="1">
      <alignment horizontal="left" indent="1"/>
    </xf>
    <xf numFmtId="167" fontId="6" fillId="0" borderId="18" xfId="3" applyNumberFormat="1" applyFont="1" applyFill="1" applyBorder="1" applyAlignment="1">
      <alignment horizontal="left" indent="1"/>
    </xf>
    <xf numFmtId="38" fontId="19" fillId="3" borderId="13" xfId="2" applyNumberFormat="1" applyFont="1" applyFill="1" applyBorder="1" applyAlignment="1">
      <alignment horizontal="right"/>
    </xf>
    <xf numFmtId="37" fontId="7" fillId="0" borderId="7" xfId="3" applyFont="1" applyBorder="1" applyAlignment="1">
      <alignment horizontal="left"/>
    </xf>
    <xf numFmtId="3" fontId="7" fillId="0" borderId="31" xfId="3" applyNumberFormat="1" applyFont="1" applyFill="1" applyBorder="1" applyAlignment="1">
      <alignment horizontal="right"/>
    </xf>
    <xf numFmtId="3" fontId="7" fillId="0" borderId="31" xfId="1" quotePrefix="1" applyNumberFormat="1" applyFont="1" applyFill="1" applyBorder="1" applyAlignment="1">
      <alignment horizontal="right"/>
    </xf>
    <xf numFmtId="0" fontId="17" fillId="0" borderId="32" xfId="6" applyFont="1" applyBorder="1"/>
    <xf numFmtId="0" fontId="17" fillId="0" borderId="32" xfId="5" applyFont="1" applyBorder="1"/>
    <xf numFmtId="0" fontId="17" fillId="0" borderId="32" xfId="5" quotePrefix="1" applyFont="1" applyBorder="1" applyAlignment="1">
      <alignment horizontal="left"/>
    </xf>
    <xf numFmtId="0" fontId="0" fillId="0" borderId="0" xfId="0" applyAlignment="1">
      <alignment horizontal="center" vertical="center"/>
    </xf>
    <xf numFmtId="165" fontId="6" fillId="0" borderId="10" xfId="3" applyNumberFormat="1" applyFont="1" applyBorder="1" applyAlignment="1">
      <alignment horizontal="center" vertical="center"/>
    </xf>
    <xf numFmtId="165" fontId="6" fillId="0" borderId="16" xfId="3" applyNumberFormat="1" applyFont="1" applyBorder="1" applyAlignment="1">
      <alignment horizontal="center" vertical="center"/>
    </xf>
    <xf numFmtId="37" fontId="6" fillId="0" borderId="25" xfId="3" applyFont="1" applyBorder="1" applyAlignment="1">
      <alignment horizontal="left" indent="1"/>
    </xf>
    <xf numFmtId="3" fontId="6" fillId="0" borderId="20" xfId="3" applyNumberFormat="1" applyFont="1" applyBorder="1" applyAlignment="1">
      <alignment horizontal="right" vertical="center"/>
    </xf>
    <xf numFmtId="3" fontId="6" fillId="0" borderId="19" xfId="3" applyNumberFormat="1" applyFont="1" applyBorder="1" applyAlignment="1">
      <alignment horizontal="right" vertical="center"/>
    </xf>
    <xf numFmtId="0" fontId="14" fillId="0" borderId="0" xfId="0" applyFont="1"/>
    <xf numFmtId="49" fontId="6" fillId="0" borderId="25" xfId="3" applyNumberFormat="1" applyFont="1" applyBorder="1" applyAlignment="1">
      <alignment horizontal="left" indent="1"/>
    </xf>
    <xf numFmtId="37" fontId="6" fillId="0" borderId="18" xfId="3" applyFont="1" applyBorder="1" applyAlignment="1">
      <alignment horizontal="left" indent="1"/>
    </xf>
    <xf numFmtId="49" fontId="6" fillId="0" borderId="18" xfId="3" applyNumberFormat="1" applyFont="1" applyBorder="1" applyAlignment="1">
      <alignment horizontal="left" indent="1"/>
    </xf>
    <xf numFmtId="0" fontId="0" fillId="0" borderId="0" xfId="4" applyFont="1"/>
    <xf numFmtId="165" fontId="6" fillId="0" borderId="35" xfId="3" applyNumberFormat="1" applyFont="1" applyFill="1" applyBorder="1" applyAlignment="1">
      <alignment horizontal="center" vertical="center"/>
    </xf>
    <xf numFmtId="165" fontId="6" fillId="0" borderId="37" xfId="3" applyNumberFormat="1" applyFont="1" applyBorder="1" applyAlignment="1">
      <alignment horizontal="center" vertical="center"/>
    </xf>
    <xf numFmtId="165" fontId="6" fillId="0" borderId="41" xfId="3" applyNumberFormat="1" applyFont="1" applyBorder="1" applyAlignment="1">
      <alignment horizontal="center" vertical="center"/>
    </xf>
    <xf numFmtId="3" fontId="7" fillId="0" borderId="42" xfId="1" quotePrefix="1" applyNumberFormat="1" applyFont="1" applyFill="1" applyBorder="1" applyAlignment="1">
      <alignment horizontal="right"/>
    </xf>
    <xf numFmtId="3" fontId="6" fillId="0" borderId="22" xfId="3" applyNumberFormat="1" applyFont="1" applyBorder="1" applyAlignment="1">
      <alignment horizontal="right" vertical="center"/>
    </xf>
    <xf numFmtId="3" fontId="6" fillId="0" borderId="23" xfId="3" applyNumberFormat="1" applyFont="1" applyBorder="1" applyAlignment="1">
      <alignment horizontal="right" vertical="center"/>
    </xf>
    <xf numFmtId="164" fontId="6" fillId="3" borderId="13" xfId="14" applyNumberFormat="1" applyFont="1" applyFill="1" applyBorder="1" applyAlignment="1">
      <alignment horizontal="right"/>
    </xf>
    <xf numFmtId="164" fontId="7" fillId="3" borderId="13" xfId="14" applyNumberFormat="1" applyFont="1" applyFill="1" applyBorder="1" applyAlignment="1">
      <alignment horizontal="right"/>
    </xf>
    <xf numFmtId="37" fontId="6" fillId="0" borderId="7" xfId="3" quotePrefix="1" applyFont="1" applyFill="1" applyBorder="1" applyAlignment="1">
      <alignment horizontal="left" indent="1"/>
    </xf>
    <xf numFmtId="37" fontId="6" fillId="0" borderId="14" xfId="3" quotePrefix="1" applyFont="1" applyFill="1" applyBorder="1" applyAlignment="1">
      <alignment horizontal="left" indent="1"/>
    </xf>
    <xf numFmtId="37" fontId="6" fillId="0" borderId="44" xfId="3" applyFont="1" applyFill="1" applyBorder="1" applyAlignment="1">
      <alignment horizontal="left" indent="1"/>
    </xf>
    <xf numFmtId="37" fontId="6" fillId="0" borderId="43" xfId="3" applyFont="1" applyBorder="1" applyAlignment="1">
      <alignment horizontal="left" indent="1"/>
    </xf>
    <xf numFmtId="37" fontId="6" fillId="0" borderId="44" xfId="3" applyFont="1" applyBorder="1" applyAlignment="1">
      <alignment horizontal="left" indent="1"/>
    </xf>
    <xf numFmtId="37" fontId="6" fillId="0" borderId="21" xfId="3" applyFont="1" applyBorder="1" applyAlignment="1">
      <alignment horizontal="left" indent="1"/>
    </xf>
    <xf numFmtId="37" fontId="6" fillId="0" borderId="45" xfId="3" applyFont="1" applyFill="1" applyBorder="1" applyAlignment="1">
      <alignment horizontal="left" indent="1"/>
    </xf>
    <xf numFmtId="168" fontId="6" fillId="0" borderId="8" xfId="2" applyNumberFormat="1" applyFont="1" applyFill="1" applyBorder="1" applyAlignment="1">
      <alignment horizontal="right"/>
    </xf>
    <xf numFmtId="168" fontId="6" fillId="0" borderId="13" xfId="1" applyNumberFormat="1" applyFont="1" applyFill="1" applyBorder="1" applyAlignment="1">
      <alignment horizontal="right"/>
    </xf>
    <xf numFmtId="38" fontId="7" fillId="0" borderId="8" xfId="2" applyNumberFormat="1" applyFont="1" applyFill="1" applyBorder="1" applyAlignment="1">
      <alignment horizontal="right"/>
    </xf>
    <xf numFmtId="164" fontId="7" fillId="0" borderId="13" xfId="14" applyNumberFormat="1" applyFont="1" applyFill="1" applyBorder="1" applyAlignment="1">
      <alignment horizontal="right"/>
    </xf>
    <xf numFmtId="38" fontId="6" fillId="0" borderId="8" xfId="2" applyNumberFormat="1" applyFont="1" applyFill="1" applyBorder="1" applyAlignment="1">
      <alignment horizontal="right"/>
    </xf>
    <xf numFmtId="164" fontId="6" fillId="0" borderId="13" xfId="14" applyNumberFormat="1" applyFont="1" applyFill="1" applyBorder="1" applyAlignment="1">
      <alignment horizontal="right"/>
    </xf>
    <xf numFmtId="38" fontId="21" fillId="3" borderId="0" xfId="2" applyNumberFormat="1" applyFont="1" applyFill="1"/>
    <xf numFmtId="38" fontId="6" fillId="0" borderId="13" xfId="1" applyNumberFormat="1" applyFont="1" applyFill="1" applyBorder="1" applyAlignment="1">
      <alignment horizontal="right"/>
    </xf>
    <xf numFmtId="0" fontId="6" fillId="3" borderId="48" xfId="2" applyFont="1" applyFill="1" applyBorder="1" applyAlignment="1">
      <alignment horizontal="center" vertical="center"/>
    </xf>
    <xf numFmtId="0" fontId="6" fillId="3" borderId="50" xfId="2" applyFont="1" applyFill="1" applyBorder="1" applyAlignment="1">
      <alignment horizontal="center" vertical="center"/>
    </xf>
    <xf numFmtId="38" fontId="7" fillId="3" borderId="51" xfId="2" applyNumberFormat="1" applyFont="1" applyFill="1" applyBorder="1" applyAlignment="1">
      <alignment horizontal="right"/>
    </xf>
    <xf numFmtId="165" fontId="6" fillId="0" borderId="53" xfId="3" applyNumberFormat="1" applyFont="1" applyFill="1" applyBorder="1" applyAlignment="1">
      <alignment horizontal="center" vertical="center"/>
    </xf>
    <xf numFmtId="37" fontId="7" fillId="0" borderId="54" xfId="3" applyFont="1" applyFill="1" applyBorder="1"/>
    <xf numFmtId="165" fontId="6" fillId="0" borderId="53" xfId="3" applyNumberFormat="1" applyFont="1" applyBorder="1" applyAlignment="1">
      <alignment horizontal="center" vertical="center"/>
    </xf>
    <xf numFmtId="37" fontId="7" fillId="0" borderId="52" xfId="3" applyFont="1" applyBorder="1"/>
    <xf numFmtId="3" fontId="7" fillId="0" borderId="55" xfId="3" applyNumberFormat="1" applyFont="1" applyBorder="1" applyAlignment="1">
      <alignment horizontal="right"/>
    </xf>
    <xf numFmtId="37" fontId="7" fillId="0" borderId="54" xfId="3" applyFont="1" applyBorder="1"/>
    <xf numFmtId="0" fontId="8" fillId="3" borderId="52" xfId="2" applyFont="1" applyFill="1" applyBorder="1" applyAlignment="1">
      <alignment vertical="top" wrapText="1"/>
    </xf>
    <xf numFmtId="0" fontId="5" fillId="3" borderId="1" xfId="2" quotePrefix="1" applyFont="1" applyFill="1" applyBorder="1" applyAlignment="1">
      <alignment horizontal="left" vertical="top" wrapText="1"/>
    </xf>
    <xf numFmtId="0" fontId="6" fillId="3" borderId="33"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7" fillId="3" borderId="38"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4" xfId="2" applyFont="1" applyFill="1" applyBorder="1" applyAlignment="1">
      <alignment horizontal="center" vertical="center"/>
    </xf>
    <xf numFmtId="0" fontId="6" fillId="3" borderId="46" xfId="2" quotePrefix="1" applyFont="1" applyFill="1" applyBorder="1" applyAlignment="1">
      <alignment horizontal="center" vertical="center"/>
    </xf>
    <xf numFmtId="0" fontId="6" fillId="3" borderId="47" xfId="2" quotePrefix="1" applyFont="1" applyFill="1" applyBorder="1" applyAlignment="1">
      <alignment horizontal="center" vertical="center"/>
    </xf>
    <xf numFmtId="0" fontId="6" fillId="3" borderId="48"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49" xfId="2" applyFont="1" applyFill="1" applyBorder="1" applyAlignment="1">
      <alignment horizontal="center" vertical="center" wrapText="1"/>
    </xf>
    <xf numFmtId="0" fontId="6" fillId="3" borderId="5" xfId="2" applyFont="1" applyFill="1" applyBorder="1" applyAlignment="1">
      <alignment horizontal="center" vertical="center" wrapText="1"/>
    </xf>
    <xf numFmtId="37" fontId="8" fillId="0" borderId="52" xfId="3" applyFont="1" applyFill="1" applyBorder="1" applyAlignment="1">
      <alignment vertical="top" wrapText="1"/>
    </xf>
    <xf numFmtId="37" fontId="5" fillId="0" borderId="11" xfId="3" applyFont="1" applyFill="1" applyBorder="1" applyAlignment="1">
      <alignment horizontal="left" vertical="top" wrapText="1"/>
    </xf>
    <xf numFmtId="37" fontId="6" fillId="0" borderId="32" xfId="3" applyFont="1" applyFill="1" applyBorder="1" applyAlignment="1">
      <alignment horizontal="center" vertical="center"/>
    </xf>
    <xf numFmtId="37" fontId="6" fillId="0" borderId="12" xfId="3" applyFont="1" applyFill="1" applyBorder="1" applyAlignment="1">
      <alignment horizontal="center" vertical="center"/>
    </xf>
    <xf numFmtId="37" fontId="6" fillId="0" borderId="36" xfId="3" applyFont="1" applyFill="1" applyBorder="1" applyAlignment="1">
      <alignment horizontal="center" vertical="center"/>
    </xf>
    <xf numFmtId="37" fontId="6" fillId="0" borderId="40" xfId="3" applyFont="1" applyFill="1" applyBorder="1" applyAlignment="1">
      <alignment horizontal="center" vertical="center"/>
    </xf>
    <xf numFmtId="37" fontId="7" fillId="0" borderId="32" xfId="3" applyFont="1" applyFill="1" applyBorder="1" applyAlignment="1">
      <alignment horizontal="left" vertical="center" wrapText="1"/>
    </xf>
    <xf numFmtId="37" fontId="7" fillId="0" borderId="12" xfId="3" applyFont="1" applyFill="1" applyBorder="1" applyAlignment="1">
      <alignment horizontal="left" vertical="center" wrapText="1"/>
    </xf>
    <xf numFmtId="37" fontId="8" fillId="0" borderId="0" xfId="3" applyFont="1" applyFill="1" applyBorder="1" applyAlignment="1">
      <alignment vertical="top" wrapText="1"/>
    </xf>
    <xf numFmtId="0" fontId="8" fillId="0" borderId="0" xfId="0" applyFont="1" applyBorder="1" applyAlignment="1">
      <alignment vertical="top" wrapText="1"/>
    </xf>
    <xf numFmtId="37" fontId="5" fillId="0" borderId="11" xfId="3" applyFont="1" applyBorder="1" applyAlignment="1">
      <alignment vertical="top"/>
    </xf>
    <xf numFmtId="37" fontId="6" fillId="0" borderId="41" xfId="3" applyFont="1" applyBorder="1" applyAlignment="1">
      <alignment horizontal="center" vertical="center"/>
    </xf>
    <xf numFmtId="37" fontId="6" fillId="0" borderId="3" xfId="3" applyFont="1" applyBorder="1" applyAlignment="1">
      <alignment horizontal="center" vertical="center"/>
    </xf>
    <xf numFmtId="37" fontId="6" fillId="0" borderId="24" xfId="3" applyFont="1" applyBorder="1" applyAlignment="1">
      <alignment horizontal="center" vertical="center"/>
    </xf>
    <xf numFmtId="37" fontId="6" fillId="0" borderId="40" xfId="3" applyFont="1" applyBorder="1" applyAlignment="1">
      <alignment horizontal="center" vertical="center"/>
    </xf>
    <xf numFmtId="37" fontId="6" fillId="0" borderId="2" xfId="3" applyFont="1" applyBorder="1" applyAlignment="1">
      <alignment horizontal="center" vertical="center"/>
    </xf>
    <xf numFmtId="37" fontId="6" fillId="0" borderId="38" xfId="3" applyFont="1" applyBorder="1" applyAlignment="1">
      <alignment horizontal="center" vertical="center"/>
    </xf>
    <xf numFmtId="37" fontId="6" fillId="0" borderId="39" xfId="3" applyFont="1" applyBorder="1" applyAlignment="1">
      <alignment horizontal="center" vertical="center"/>
    </xf>
    <xf numFmtId="37" fontId="5" fillId="0" borderId="0" xfId="3" applyFont="1" applyAlignment="1">
      <alignment vertical="top" wrapText="1"/>
    </xf>
    <xf numFmtId="0" fontId="5" fillId="0" borderId="11" xfId="5" quotePrefix="1" applyFont="1" applyBorder="1" applyAlignment="1">
      <alignment horizontal="left" vertical="top" wrapText="1"/>
    </xf>
    <xf numFmtId="0" fontId="16" fillId="2" borderId="40" xfId="5" quotePrefix="1" applyFont="1" applyFill="1" applyBorder="1" applyAlignment="1">
      <alignment horizontal="center" vertical="center"/>
    </xf>
    <xf numFmtId="0" fontId="16" fillId="0" borderId="29" xfId="5" quotePrefix="1" applyFont="1" applyBorder="1" applyAlignment="1">
      <alignment horizontal="center" vertical="center"/>
    </xf>
    <xf numFmtId="0" fontId="16" fillId="0" borderId="26" xfId="5" quotePrefix="1" applyFont="1" applyBorder="1" applyAlignment="1">
      <alignment horizontal="center" vertical="center"/>
    </xf>
    <xf numFmtId="0" fontId="16" fillId="0" borderId="27" xfId="5" quotePrefix="1" applyFont="1" applyBorder="1" applyAlignment="1">
      <alignment horizontal="center" vertical="center"/>
    </xf>
    <xf numFmtId="0" fontId="8" fillId="0" borderId="52" xfId="5" quotePrefix="1" applyFont="1" applyBorder="1" applyAlignment="1">
      <alignment horizontal="left" vertical="top" wrapText="1"/>
    </xf>
  </cellXfs>
  <cellStyles count="15">
    <cellStyle name="Comma" xfId="1" builtinId="3"/>
    <cellStyle name="Comma 2" xfId="8" xr:uid="{C6ECAED4-82AB-468F-B6E5-BBC98239D8FB}"/>
    <cellStyle name="Normal" xfId="0" builtinId="0"/>
    <cellStyle name="Normal 2" xfId="6" xr:uid="{51932122-542C-4C2E-B2B9-EC2006AF5BF8}"/>
    <cellStyle name="Normal 2 2" xfId="11" xr:uid="{A58D3C7B-FE0F-41B5-8E0C-70BA0E0E0E79}"/>
    <cellStyle name="Normal 3" xfId="7" xr:uid="{DAE332B1-6F91-4FFD-A000-DC058C1D9093}"/>
    <cellStyle name="Normal 4" xfId="10" xr:uid="{94F7E506-9AF5-4965-831F-4F5C7275D64A}"/>
    <cellStyle name="Normal 5" xfId="12" xr:uid="{EC03B3D1-4CB0-4DFD-AE99-F5889B3C57B8}"/>
    <cellStyle name="Normal_sctables" xfId="4" xr:uid="{49951BF9-DEE8-4156-8D1C-AB30D6147C17}"/>
    <cellStyle name="Normal_table5" xfId="5" xr:uid="{577546FE-5E91-474B-9C06-4D9F806E5415}"/>
    <cellStyle name="Normal_tables01" xfId="3" xr:uid="{52738D82-26A4-4E34-AA06-E6D4CBE91E9D}"/>
    <cellStyle name="Normal_YRTOYR98" xfId="2" xr:uid="{C9585035-E042-460A-B1FB-06BF54CCF9C0}"/>
    <cellStyle name="Percent" xfId="14" builtinId="5"/>
    <cellStyle name="Percent 2" xfId="9" xr:uid="{D35A6E23-CB11-4159-BF0D-AD54533C14B9}"/>
    <cellStyle name="Percent 3" xfId="13" xr:uid="{56333D54-6E11-4E94-B37A-E1BA1D62D40B}"/>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xr9:uid="{C7652F5C-D515-459F-8D29-FC5975A1AE5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7.90.93\cts\TERRY\DOC%206961\IRP\1997\Tables%20for%20Doc%2069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00%20Workload\6961\Paper%20forecas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07.90.93\cts\USERS\KWYeha00\data\BMF\Employment,%20EO%20&amp;%20TEGE%20MQA%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7.90.93\cts\TERRY\2005\IRP\2003%20Paper%20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 val="Table2"/>
      <sheetName val="Table3"/>
      <sheetName val="Table4"/>
      <sheetName val="Table4a"/>
      <sheetName val="Table4b"/>
      <sheetName val="Table 4c"/>
      <sheetName val="Table4d"/>
      <sheetName val="Table4e"/>
      <sheetName val="Table4f"/>
      <sheetName val="Table4g"/>
      <sheetName val="Table4h"/>
      <sheetName val="Table4i"/>
      <sheetName val="Table4j"/>
      <sheetName val="Table5"/>
      <sheetName val="Table 4 - FY (Cycle-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ments&amp;Final Projections"/>
      <sheetName val="(w-2g )"/>
      <sheetName val="1099div"/>
      <sheetName val="1099int"/>
      <sheetName val="(1099misc)"/>
      <sheetName val="1099oid"/>
      <sheetName val="1099patr"/>
      <sheetName val="(1099r)"/>
      <sheetName val="1099b"/>
      <sheetName val="1099g"/>
      <sheetName val="5498"/>
      <sheetName val="1099a"/>
      <sheetName val="1098"/>
      <sheetName val="1099s  "/>
      <sheetName val="1099c"/>
      <sheetName val="(foreign)"/>
      <sheetName val="(1096)"/>
      <sheetName val="Hist Data &amp; 2000 Cycle Proj"/>
      <sheetName val="(4789)"/>
      <sheetName val="k1-1120s"/>
    </sheetNames>
    <sheetDataSet>
      <sheetData sheetId="0" refreshError="1"/>
      <sheetData sheetId="1" refreshError="1"/>
      <sheetData sheetId="2" refreshError="1"/>
      <sheetData sheetId="3" refreshError="1"/>
      <sheetData sheetId="4" refreshError="1"/>
      <sheetData sheetId="5" refreshError="1">
        <row r="4">
          <cell r="E4">
            <v>-0.11605263157894741</v>
          </cell>
        </row>
        <row r="5">
          <cell r="E5">
            <v>0.1392080976481096</v>
          </cell>
        </row>
        <row r="6">
          <cell r="E6">
            <v>0.12366069095280396</v>
          </cell>
        </row>
        <row r="7">
          <cell r="E7">
            <v>1.0512116842643859E-2</v>
          </cell>
        </row>
        <row r="8">
          <cell r="E8">
            <v>-0.21495972382048334</v>
          </cell>
        </row>
        <row r="9">
          <cell r="E9">
            <v>-0.37525652301377899</v>
          </cell>
        </row>
        <row r="10">
          <cell r="E10">
            <v>0.6013139371187235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mpus"/>
      <sheetName val="y2y %"/>
      <sheetName val="Sheet3"/>
      <sheetName val="Quarter--&gt;"/>
      <sheetName val="Q Employment"/>
      <sheetName val="Q EO"/>
      <sheetName val="Q TEGE"/>
      <sheetName val="Month--&gt;"/>
      <sheetName val="M Employment"/>
      <sheetName val="M EO"/>
      <sheetName val="M TEGE"/>
      <sheetName val="BOD--&gt;"/>
      <sheetName val="BOD-Qrt EO"/>
      <sheetName val="BOD-Qrt TEGE"/>
      <sheetName val="BOD-Qrt Employment"/>
      <sheetName val="CY 2004"/>
      <sheetName val="BOD"/>
      <sheetName val="KATY_F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C Breakout.xls' File"/>
      <sheetName val="W2G"/>
      <sheetName val="DIV"/>
      <sheetName val=" [INT]"/>
      <sheetName val="MISC"/>
      <sheetName val=" OID"/>
      <sheetName val="PATR"/>
      <sheetName val="R"/>
      <sheetName val="B"/>
      <sheetName val=" 5498"/>
      <sheetName val="A"/>
      <sheetName val=" [1098]"/>
      <sheetName val=" [S]"/>
      <sheetName val=" C"/>
      <sheetName val=" Foreign"/>
      <sheetName val=" 1096"/>
      <sheetName val=" 4789"/>
      <sheetName val="1042S Info"/>
      <sheetName val=" [1042S]"/>
      <sheetName val="G"/>
      <sheetName val="Q"/>
      <sheetName val="5498ESA"/>
      <sheetName val="CAP"/>
      <sheetName val=" Total K1"/>
      <sheetName val=" Total K1Van"/>
      <sheetName val="Non-Paper K1"/>
      <sheetName val="Paper K1"/>
    </sheetNames>
    <sheetDataSet>
      <sheetData sheetId="0"/>
      <sheetData sheetId="1">
        <row r="2">
          <cell r="A2" t="str">
            <v>DATE</v>
          </cell>
          <cell r="B2" t="str">
            <v>2002 cycle</v>
          </cell>
          <cell r="C2" t="str">
            <v>% Change</v>
          </cell>
          <cell r="D2" t="str">
            <v>ACTUAL</v>
          </cell>
          <cell r="E2" t="str">
            <v>PREDICT</v>
          </cell>
          <cell r="F2" t="str">
            <v>2003 cycle</v>
          </cell>
          <cell r="G2" t="str">
            <v>% Change</v>
          </cell>
          <cell r="H2" t="str">
            <v>std</v>
          </cell>
          <cell r="I2" t="str">
            <v>ERROR</v>
          </cell>
          <cell r="J2" t="str">
            <v>UPPER</v>
          </cell>
        </row>
        <row r="3">
          <cell r="A3">
            <v>1989</v>
          </cell>
          <cell r="B3">
            <v>59000</v>
          </cell>
          <cell r="D3">
            <v>59000</v>
          </cell>
          <cell r="E3">
            <v>34653.971912599998</v>
          </cell>
          <cell r="F3">
            <v>59000</v>
          </cell>
          <cell r="H3">
            <v>11478.356309594157</v>
          </cell>
          <cell r="I3">
            <v>24346.028087400002</v>
          </cell>
          <cell r="J3">
            <v>57151.136881122628</v>
          </cell>
        </row>
        <row r="4">
          <cell r="A4">
            <v>1990</v>
          </cell>
          <cell r="B4">
            <v>28353</v>
          </cell>
          <cell r="C4">
            <v>-0.51944067796610172</v>
          </cell>
          <cell r="D4">
            <v>28353</v>
          </cell>
          <cell r="E4">
            <v>37431.637772200003</v>
          </cell>
          <cell r="F4">
            <v>28353</v>
          </cell>
          <cell r="G4">
            <v>-0.51944067796610172</v>
          </cell>
          <cell r="H4">
            <v>11478.356309594157</v>
          </cell>
          <cell r="I4">
            <v>-9078.6377722000034</v>
          </cell>
          <cell r="J4">
            <v>59928.802740722633</v>
          </cell>
        </row>
        <row r="5">
          <cell r="A5">
            <v>1991</v>
          </cell>
          <cell r="B5">
            <v>28248</v>
          </cell>
          <cell r="C5">
            <v>-3.7033118188551928E-3</v>
          </cell>
          <cell r="D5">
            <v>28248</v>
          </cell>
          <cell r="E5">
            <v>40209.303631800001</v>
          </cell>
          <cell r="F5">
            <v>28248</v>
          </cell>
          <cell r="G5">
            <v>-3.7033118188551928E-3</v>
          </cell>
          <cell r="H5">
            <v>11478.356309594157</v>
          </cell>
          <cell r="I5">
            <v>-11961.303631800001</v>
          </cell>
          <cell r="J5">
            <v>62706.468600322631</v>
          </cell>
        </row>
        <row r="6">
          <cell r="A6">
            <v>1992</v>
          </cell>
          <cell r="B6">
            <v>36992</v>
          </cell>
          <cell r="C6">
            <v>0.3095440385160011</v>
          </cell>
          <cell r="D6">
            <v>36992</v>
          </cell>
          <cell r="E6">
            <v>42986.969491399999</v>
          </cell>
          <cell r="F6">
            <v>36992</v>
          </cell>
          <cell r="G6">
            <v>0.3095440385160011</v>
          </cell>
          <cell r="H6">
            <v>11478.356309594157</v>
          </cell>
          <cell r="I6">
            <v>-5994.9694913999992</v>
          </cell>
          <cell r="J6">
            <v>65484.134459922629</v>
          </cell>
        </row>
        <row r="7">
          <cell r="A7">
            <v>1993</v>
          </cell>
          <cell r="B7">
            <v>71306</v>
          </cell>
          <cell r="C7">
            <v>0.92760596885813151</v>
          </cell>
          <cell r="D7">
            <v>71306</v>
          </cell>
          <cell r="E7">
            <v>71306</v>
          </cell>
          <cell r="F7">
            <v>71306</v>
          </cell>
          <cell r="G7">
            <v>0.92760596885813151</v>
          </cell>
          <cell r="H7">
            <v>11478.356309594157</v>
          </cell>
          <cell r="I7">
            <v>0</v>
          </cell>
          <cell r="J7">
            <v>93803.164968522629</v>
          </cell>
        </row>
        <row r="8">
          <cell r="A8">
            <v>1994</v>
          </cell>
          <cell r="B8">
            <v>81996</v>
          </cell>
          <cell r="C8">
            <v>0.14991725801475342</v>
          </cell>
          <cell r="D8">
            <v>81996</v>
          </cell>
          <cell r="E8">
            <v>81995.999999599997</v>
          </cell>
          <cell r="F8">
            <v>81996</v>
          </cell>
          <cell r="G8">
            <v>0.14991725801475342</v>
          </cell>
          <cell r="H8">
            <v>11478.356309594157</v>
          </cell>
          <cell r="I8">
            <v>4.0000304579734802E-7</v>
          </cell>
          <cell r="J8">
            <v>104493.16496812263</v>
          </cell>
        </row>
        <row r="9">
          <cell r="A9">
            <v>1995</v>
          </cell>
          <cell r="B9">
            <v>40505</v>
          </cell>
          <cell r="C9">
            <v>-0.50601248841406898</v>
          </cell>
          <cell r="D9">
            <v>40505</v>
          </cell>
          <cell r="E9">
            <v>51319.9670702</v>
          </cell>
          <cell r="F9">
            <v>40505</v>
          </cell>
          <cell r="G9">
            <v>-0.50601248841406898</v>
          </cell>
          <cell r="H9">
            <v>11478.356309594157</v>
          </cell>
          <cell r="I9">
            <v>-10814.9670702</v>
          </cell>
          <cell r="J9">
            <v>73817.13203872263</v>
          </cell>
        </row>
        <row r="10">
          <cell r="A10">
            <v>1996</v>
          </cell>
          <cell r="B10">
            <v>100710</v>
          </cell>
          <cell r="C10">
            <v>1.486359708677941</v>
          </cell>
          <cell r="D10">
            <v>100710</v>
          </cell>
          <cell r="E10">
            <v>100709.9999998</v>
          </cell>
          <cell r="F10">
            <v>100710</v>
          </cell>
          <cell r="G10">
            <v>1.486359708677941</v>
          </cell>
          <cell r="H10">
            <v>11478.356309594157</v>
          </cell>
          <cell r="I10">
            <v>2.0000152289867401E-7</v>
          </cell>
          <cell r="J10">
            <v>123207.16496832263</v>
          </cell>
        </row>
        <row r="11">
          <cell r="A11">
            <v>1997</v>
          </cell>
          <cell r="B11">
            <v>64072</v>
          </cell>
          <cell r="C11">
            <v>-0.36379704100883725</v>
          </cell>
          <cell r="D11">
            <v>64072</v>
          </cell>
          <cell r="E11">
            <v>56875.298789400003</v>
          </cell>
          <cell r="F11">
            <v>64072</v>
          </cell>
          <cell r="G11">
            <v>-0.36379704100883725</v>
          </cell>
          <cell r="H11">
            <v>11478.356309594157</v>
          </cell>
          <cell r="I11">
            <v>7196.7012105999966</v>
          </cell>
          <cell r="J11">
            <v>79372.46375792264</v>
          </cell>
        </row>
        <row r="12">
          <cell r="A12">
            <v>1998</v>
          </cell>
          <cell r="B12">
            <v>65164</v>
          </cell>
          <cell r="C12">
            <v>1.7043326257959901E-2</v>
          </cell>
          <cell r="D12">
            <v>65164</v>
          </cell>
          <cell r="E12">
            <v>59652.964649000001</v>
          </cell>
          <cell r="F12">
            <v>65164</v>
          </cell>
          <cell r="G12">
            <v>1.7043326257959901E-2</v>
          </cell>
          <cell r="H12">
            <v>11478.356309594157</v>
          </cell>
          <cell r="I12">
            <v>5511.0353509999986</v>
          </cell>
          <cell r="J12">
            <v>82150.129617522631</v>
          </cell>
        </row>
        <row r="13">
          <cell r="A13">
            <v>1999</v>
          </cell>
          <cell r="B13">
            <v>91645</v>
          </cell>
          <cell r="C13">
            <v>0.40637468540912169</v>
          </cell>
          <cell r="D13">
            <v>91645</v>
          </cell>
          <cell r="E13">
            <v>91645.000000600005</v>
          </cell>
          <cell r="F13">
            <v>91645</v>
          </cell>
          <cell r="G13">
            <v>0.40637468540912169</v>
          </cell>
          <cell r="H13">
            <v>11478.356309594157</v>
          </cell>
          <cell r="I13">
            <v>-6.0000456869602203E-7</v>
          </cell>
          <cell r="J13">
            <v>114142.16496912263</v>
          </cell>
        </row>
        <row r="14">
          <cell r="A14">
            <v>2000</v>
          </cell>
          <cell r="B14">
            <v>66061</v>
          </cell>
          <cell r="C14">
            <v>-0.27916416607561789</v>
          </cell>
          <cell r="D14">
            <v>66061</v>
          </cell>
          <cell r="E14">
            <v>65208.296368200005</v>
          </cell>
          <cell r="F14">
            <v>66061</v>
          </cell>
          <cell r="G14">
            <v>-0.27916416607561789</v>
          </cell>
          <cell r="H14">
            <v>11478.356309594157</v>
          </cell>
          <cell r="I14">
            <v>852.70363179999549</v>
          </cell>
          <cell r="J14">
            <v>87705.461336722641</v>
          </cell>
        </row>
        <row r="15">
          <cell r="A15">
            <v>2001</v>
          </cell>
          <cell r="B15">
            <v>67927</v>
          </cell>
          <cell r="C15">
            <v>2.8246620547675683E-2</v>
          </cell>
          <cell r="D15">
            <v>67927</v>
          </cell>
          <cell r="E15">
            <v>67985.962227800002</v>
          </cell>
          <cell r="F15">
            <v>67927</v>
          </cell>
          <cell r="G15">
            <v>2.8246620547675683E-2</v>
          </cell>
          <cell r="H15">
            <v>11478.356309594157</v>
          </cell>
          <cell r="I15">
            <v>-58.962227800002438</v>
          </cell>
          <cell r="J15">
            <v>90483.127196322632</v>
          </cell>
        </row>
        <row r="16">
          <cell r="A16">
            <v>2002</v>
          </cell>
          <cell r="B16">
            <v>70762.589136199997</v>
          </cell>
          <cell r="C16">
            <v>4.1744654352466659E-2</v>
          </cell>
          <cell r="D16">
            <v>70766</v>
          </cell>
          <cell r="E16">
            <v>70763.628087399993</v>
          </cell>
          <cell r="F16">
            <v>70766</v>
          </cell>
          <cell r="G16">
            <v>4.1794868020080367E-2</v>
          </cell>
          <cell r="H16">
            <v>11478.356309594157</v>
          </cell>
          <cell r="I16">
            <v>2.3719126000069082</v>
          </cell>
          <cell r="J16">
            <v>93260.793055922622</v>
          </cell>
        </row>
        <row r="17">
          <cell r="A17">
            <v>2003</v>
          </cell>
          <cell r="B17">
            <v>73540.147632000007</v>
          </cell>
          <cell r="C17">
            <v>3.9251792927671447E-2</v>
          </cell>
          <cell r="E17">
            <v>73541.293946999998</v>
          </cell>
          <cell r="F17">
            <v>73541.293946999998</v>
          </cell>
          <cell r="G17">
            <v>3.9217900503066394E-2</v>
          </cell>
          <cell r="H17">
            <v>11478.356309594157</v>
          </cell>
          <cell r="J17">
            <v>96038.458915522628</v>
          </cell>
        </row>
        <row r="18">
          <cell r="A18">
            <v>2004</v>
          </cell>
          <cell r="B18">
            <v>76317.706127800004</v>
          </cell>
          <cell r="C18">
            <v>3.7769280933444671E-2</v>
          </cell>
          <cell r="E18">
            <v>76318.959806600004</v>
          </cell>
          <cell r="F18">
            <v>76318.959806600004</v>
          </cell>
          <cell r="G18">
            <v>3.777015212163426E-2</v>
          </cell>
          <cell r="H18">
            <v>11478.356309594157</v>
          </cell>
          <cell r="J18">
            <v>98816.124775122633</v>
          </cell>
        </row>
        <row r="19">
          <cell r="A19">
            <v>2005</v>
          </cell>
          <cell r="B19">
            <v>79095.2646236</v>
          </cell>
          <cell r="C19">
            <v>3.6394680038584371E-2</v>
          </cell>
          <cell r="E19">
            <v>79096.625666200009</v>
          </cell>
          <cell r="F19">
            <v>79096.625666200009</v>
          </cell>
          <cell r="G19">
            <v>3.6395488966816325E-2</v>
          </cell>
          <cell r="H19">
            <v>11478.356309594157</v>
          </cell>
          <cell r="J19">
            <v>101593.79063472264</v>
          </cell>
        </row>
        <row r="20">
          <cell r="A20">
            <v>2006</v>
          </cell>
          <cell r="B20">
            <v>81872.823119399996</v>
          </cell>
          <cell r="C20">
            <v>3.5116621823289895E-2</v>
          </cell>
          <cell r="E20">
            <v>81874.291525800014</v>
          </cell>
          <cell r="F20">
            <v>81874.291525800014</v>
          </cell>
          <cell r="G20">
            <v>3.5117374934832135E-2</v>
          </cell>
          <cell r="H20">
            <v>11478.356309594157</v>
          </cell>
          <cell r="J20">
            <v>104371.45649432264</v>
          </cell>
        </row>
        <row r="21">
          <cell r="A21">
            <v>2007</v>
          </cell>
          <cell r="B21">
            <v>84650.381615200007</v>
          </cell>
          <cell r="C21">
            <v>3.3925280575085814E-2</v>
          </cell>
          <cell r="E21">
            <v>84651.957385400005</v>
          </cell>
          <cell r="F21">
            <v>84651.957385400005</v>
          </cell>
          <cell r="G21">
            <v>3.3925983453850117E-2</v>
          </cell>
          <cell r="H21">
            <v>11478.356309594157</v>
          </cell>
          <cell r="J21">
            <v>107149.12235392263</v>
          </cell>
        </row>
        <row r="22">
          <cell r="A22">
            <v>2008</v>
          </cell>
          <cell r="B22">
            <v>87427.940111000004</v>
          </cell>
          <cell r="C22">
            <v>3.2812120191331173E-2</v>
          </cell>
          <cell r="E22">
            <v>87429.623244999995</v>
          </cell>
          <cell r="F22">
            <v>87429.623244999995</v>
          </cell>
          <cell r="G22">
            <v>3.2812777700507834E-2</v>
          </cell>
          <cell r="H22">
            <v>11478.356309594157</v>
          </cell>
          <cell r="J22">
            <v>109926.78821352262</v>
          </cell>
        </row>
        <row r="23">
          <cell r="A23">
            <v>2009</v>
          </cell>
          <cell r="B23">
            <v>90205.4986068</v>
          </cell>
          <cell r="C23">
            <v>3.17696893267021E-2</v>
          </cell>
          <cell r="E23">
            <v>90207.2891046</v>
          </cell>
          <cell r="F23">
            <v>90207.2891046</v>
          </cell>
          <cell r="G23">
            <v>3.177030572139472E-2</v>
          </cell>
          <cell r="H23">
            <v>11478.356309594157</v>
          </cell>
          <cell r="J23">
            <v>112704.45407312263</v>
          </cell>
        </row>
        <row r="24">
          <cell r="A24">
            <v>2010</v>
          </cell>
          <cell r="B24">
            <v>92983.057102599996</v>
          </cell>
          <cell r="C24">
            <v>3.0791454386912775E-2</v>
          </cell>
          <cell r="E24">
            <v>92984.954964200006</v>
          </cell>
          <cell r="F24">
            <v>92984.954964200006</v>
          </cell>
          <cell r="G24">
            <v>3.079203340629344E-2</v>
          </cell>
          <cell r="H24">
            <v>11478.356309594157</v>
          </cell>
          <cell r="J24">
            <v>115482.11993272263</v>
          </cell>
        </row>
        <row r="25">
          <cell r="A25">
            <v>2011</v>
          </cell>
          <cell r="B25">
            <v>95760.615598400007</v>
          </cell>
          <cell r="C25">
            <v>2.9871662454969306E-2</v>
          </cell>
          <cell r="E25">
            <v>95762.620823800011</v>
          </cell>
          <cell r="F25">
            <v>95762.620823800011</v>
          </cell>
          <cell r="G25">
            <v>2.9872207398169204E-2</v>
          </cell>
          <cell r="H25">
            <v>11478.356309594157</v>
          </cell>
          <cell r="J25">
            <v>118259.78579232264</v>
          </cell>
        </row>
        <row r="26">
          <cell r="A26">
            <v>2012</v>
          </cell>
          <cell r="B26">
            <v>98538.174094200003</v>
          </cell>
          <cell r="C26">
            <v>2.9005228072556344E-2</v>
          </cell>
          <cell r="E26">
            <v>98540.286683400016</v>
          </cell>
          <cell r="F26">
            <v>98540.286683400016</v>
          </cell>
          <cell r="G26">
            <v>2.9005741861543477E-2</v>
          </cell>
          <cell r="H26">
            <v>11478.356309594157</v>
          </cell>
          <cell r="J26">
            <v>121037.45165192265</v>
          </cell>
        </row>
        <row r="27">
          <cell r="A27">
            <v>2013</v>
          </cell>
          <cell r="B27">
            <v>101315.73259</v>
          </cell>
          <cell r="C27">
            <v>2.8187639169614753E-2</v>
          </cell>
          <cell r="E27">
            <v>101317.95254299999</v>
          </cell>
          <cell r="F27">
            <v>101317.95254299999</v>
          </cell>
          <cell r="G27">
            <v>2.8188124401589576E-2</v>
          </cell>
          <cell r="H27">
            <v>11478.356309594157</v>
          </cell>
          <cell r="J27">
            <v>123815.11751152262</v>
          </cell>
        </row>
        <row r="28">
          <cell r="A28">
            <v>2014</v>
          </cell>
          <cell r="B28">
            <v>104093.2910858</v>
          </cell>
          <cell r="C28">
            <v>2.7414878467494352E-2</v>
          </cell>
          <cell r="E28">
            <v>104095.6184026</v>
          </cell>
          <cell r="F28">
            <v>104095.6184026</v>
          </cell>
          <cell r="G28">
            <v>2.741533745878999E-2</v>
          </cell>
          <cell r="H28">
            <v>11478.356309594157</v>
          </cell>
          <cell r="J28">
            <v>126592.78337112263</v>
          </cell>
        </row>
        <row r="29">
          <cell r="A29">
            <v>2015</v>
          </cell>
          <cell r="B29">
            <v>106870.84958160001</v>
          </cell>
          <cell r="C29">
            <v>2.6683357465473678E-2</v>
          </cell>
          <cell r="E29">
            <v>106873.2842622</v>
          </cell>
          <cell r="F29">
            <v>106873.2842622</v>
          </cell>
          <cell r="G29">
            <v>2.6683792288519914E-2</v>
          </cell>
          <cell r="H29">
            <v>11478.356309594157</v>
          </cell>
          <cell r="J29">
            <v>129370.44923072263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person displayName="0N3VB" id="{9729F9F2-5E8B-4465-9653-0ADDF8AA135D}" userId="0N3VB"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13T18:20:24.22" personId="{9729F9F2-5E8B-4465-9653-0ADDF8AA135D}" id="{AF0DD7E6-694D-48B1-9E1B-657C345E9B2C}">
    <text>Spell out &amp;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0BF8-7E22-4989-B951-E38E1713CFFD}">
  <sheetPr codeName="Sheet1">
    <tabColor rgb="FF00B050"/>
    <pageSetUpPr fitToPage="1"/>
  </sheetPr>
  <dimension ref="A1:M77"/>
  <sheetViews>
    <sheetView tabSelected="1" zoomScaleNormal="100" zoomScaleSheetLayoutView="100" workbookViewId="0">
      <selection sqref="A1:XFD1"/>
    </sheetView>
  </sheetViews>
  <sheetFormatPr defaultColWidth="14.7109375" defaultRowHeight="15.75" x14ac:dyDescent="0.25"/>
  <cols>
    <col min="1" max="1" width="22.85546875" style="21" customWidth="1"/>
    <col min="2" max="9" width="11.42578125" style="21" customWidth="1"/>
    <col min="10" max="10" width="10.140625" style="52" customWidth="1"/>
    <col min="11" max="16384" width="14.7109375" style="21"/>
  </cols>
  <sheetData>
    <row r="1" spans="1:13" ht="27" customHeight="1" thickBot="1" x14ac:dyDescent="0.3">
      <c r="A1" s="137" t="s">
        <v>0</v>
      </c>
      <c r="B1" s="137"/>
      <c r="C1" s="137"/>
      <c r="D1" s="137"/>
      <c r="E1" s="137"/>
      <c r="F1" s="137"/>
      <c r="G1" s="137"/>
      <c r="H1" s="137"/>
      <c r="I1" s="137"/>
      <c r="J1" s="20"/>
    </row>
    <row r="2" spans="1:13" ht="15" customHeight="1" thickTop="1" x14ac:dyDescent="0.25">
      <c r="A2" s="138" t="s">
        <v>1</v>
      </c>
      <c r="B2" s="141" t="s">
        <v>2</v>
      </c>
      <c r="C2" s="142"/>
      <c r="D2" s="142"/>
      <c r="E2" s="143"/>
      <c r="F2" s="141" t="s">
        <v>3</v>
      </c>
      <c r="G2" s="142"/>
      <c r="H2" s="142"/>
      <c r="I2" s="142"/>
      <c r="J2" s="22"/>
    </row>
    <row r="3" spans="1:13" ht="15" customHeight="1" x14ac:dyDescent="0.25">
      <c r="A3" s="139"/>
      <c r="B3" s="144" t="s">
        <v>4</v>
      </c>
      <c r="C3" s="145"/>
      <c r="D3" s="146" t="s">
        <v>5</v>
      </c>
      <c r="E3" s="146" t="s">
        <v>6</v>
      </c>
      <c r="F3" s="144" t="s">
        <v>4</v>
      </c>
      <c r="G3" s="145"/>
      <c r="H3" s="146" t="s">
        <v>5</v>
      </c>
      <c r="I3" s="148" t="s">
        <v>6</v>
      </c>
      <c r="J3" s="23"/>
    </row>
    <row r="4" spans="1:13" ht="15" customHeight="1" x14ac:dyDescent="0.25">
      <c r="A4" s="140"/>
      <c r="B4" s="127" t="s">
        <v>7</v>
      </c>
      <c r="C4" s="128" t="s">
        <v>8</v>
      </c>
      <c r="D4" s="147"/>
      <c r="E4" s="147"/>
      <c r="F4" s="127" t="s">
        <v>7</v>
      </c>
      <c r="G4" s="128" t="s">
        <v>8</v>
      </c>
      <c r="H4" s="147"/>
      <c r="I4" s="149"/>
      <c r="J4" s="24"/>
    </row>
    <row r="5" spans="1:13" ht="15" customHeight="1" x14ac:dyDescent="0.25">
      <c r="A5" s="25" t="s">
        <v>9</v>
      </c>
      <c r="B5" s="129">
        <v>5925873.7000000011</v>
      </c>
      <c r="C5" s="129">
        <v>6382794.5</v>
      </c>
      <c r="D5" s="129">
        <v>456920.79999999958</v>
      </c>
      <c r="E5" s="111">
        <v>7.7106064545385017E-2</v>
      </c>
      <c r="F5" s="129">
        <v>18477.199999999997</v>
      </c>
      <c r="G5" s="129">
        <v>18935.800000000003</v>
      </c>
      <c r="H5" s="129">
        <v>458.59999999999974</v>
      </c>
      <c r="I5" s="111">
        <v>2.4819777888424644E-2</v>
      </c>
      <c r="J5" s="26"/>
    </row>
    <row r="6" spans="1:13" ht="10.5" customHeight="1" x14ac:dyDescent="0.25">
      <c r="A6" s="87" t="s">
        <v>10</v>
      </c>
      <c r="B6" s="121">
        <v>314122.5</v>
      </c>
      <c r="C6" s="121">
        <v>318447.7</v>
      </c>
      <c r="D6" s="121">
        <v>4325.2000000000226</v>
      </c>
      <c r="E6" s="122">
        <v>1.376915057023939E-2</v>
      </c>
      <c r="F6" s="121">
        <v>6.4</v>
      </c>
      <c r="G6" s="121">
        <v>12.7</v>
      </c>
      <c r="H6" s="121">
        <v>6.2999999999999989</v>
      </c>
      <c r="I6" s="111">
        <v>0.98437499999999978</v>
      </c>
      <c r="J6" s="26"/>
    </row>
    <row r="7" spans="1:13" s="29" customFormat="1" ht="10.5" customHeight="1" x14ac:dyDescent="0.25">
      <c r="A7" s="27" t="s">
        <v>11</v>
      </c>
      <c r="B7" s="123">
        <v>290066.09999999998</v>
      </c>
      <c r="C7" s="123">
        <v>287333.5</v>
      </c>
      <c r="D7" s="120">
        <v>-2732.5999999999767</v>
      </c>
      <c r="E7" s="124">
        <v>-9.4206113709943244E-3</v>
      </c>
      <c r="F7" s="123">
        <v>0</v>
      </c>
      <c r="G7" s="123">
        <v>0</v>
      </c>
      <c r="H7" s="120">
        <v>0</v>
      </c>
      <c r="I7" s="86" t="s">
        <v>12</v>
      </c>
      <c r="J7" s="28"/>
    </row>
    <row r="8" spans="1:13" s="29" customFormat="1" ht="10.5" customHeight="1" x14ac:dyDescent="0.25">
      <c r="A8" s="27" t="s">
        <v>13</v>
      </c>
      <c r="B8" s="123">
        <v>24056.400000000001</v>
      </c>
      <c r="C8" s="123">
        <v>31114.2</v>
      </c>
      <c r="D8" s="120">
        <v>7057.7999999999993</v>
      </c>
      <c r="E8" s="124">
        <v>0.29338554397166655</v>
      </c>
      <c r="F8" s="123">
        <v>6.4</v>
      </c>
      <c r="G8" s="123">
        <v>12.7</v>
      </c>
      <c r="H8" s="120">
        <v>6.2999999999999989</v>
      </c>
      <c r="I8" s="110">
        <v>0.98437499999999978</v>
      </c>
      <c r="J8" s="30"/>
      <c r="K8" s="125"/>
      <c r="L8" s="125"/>
      <c r="M8" s="125"/>
    </row>
    <row r="9" spans="1:13" ht="10.5" customHeight="1" x14ac:dyDescent="0.25">
      <c r="A9" s="87" t="s">
        <v>10</v>
      </c>
      <c r="B9" s="121">
        <v>5611751.2000000011</v>
      </c>
      <c r="C9" s="121">
        <v>6064346.7999999998</v>
      </c>
      <c r="D9" s="121">
        <v>452595.59999999957</v>
      </c>
      <c r="E9" s="122">
        <v>8.0651401651591306E-2</v>
      </c>
      <c r="F9" s="121">
        <v>18470.799999999996</v>
      </c>
      <c r="G9" s="121">
        <v>18923.100000000002</v>
      </c>
      <c r="H9" s="121">
        <v>452.29999999999973</v>
      </c>
      <c r="I9" s="111">
        <v>2.4487298871732673E-2</v>
      </c>
      <c r="J9" s="26"/>
    </row>
    <row r="10" spans="1:13" ht="10.5" customHeight="1" x14ac:dyDescent="0.25">
      <c r="A10" s="27" t="s">
        <v>14</v>
      </c>
      <c r="B10" s="123">
        <v>3174.6</v>
      </c>
      <c r="C10" s="123">
        <v>3396.9</v>
      </c>
      <c r="D10" s="120">
        <v>222.30000000000018</v>
      </c>
      <c r="E10" s="124">
        <v>7.002457002457009E-2</v>
      </c>
      <c r="F10" s="123">
        <v>100</v>
      </c>
      <c r="G10" s="123">
        <v>200</v>
      </c>
      <c r="H10" s="120">
        <v>100</v>
      </c>
      <c r="I10" s="110">
        <v>1</v>
      </c>
      <c r="J10" s="30"/>
      <c r="K10" s="125"/>
      <c r="L10" s="125"/>
      <c r="M10" s="125"/>
    </row>
    <row r="11" spans="1:13" ht="10.5" customHeight="1" x14ac:dyDescent="0.25">
      <c r="A11" s="27" t="s">
        <v>15</v>
      </c>
      <c r="B11" s="123">
        <v>32216.5</v>
      </c>
      <c r="C11" s="123">
        <v>34783.5</v>
      </c>
      <c r="D11" s="120">
        <v>2567</v>
      </c>
      <c r="E11" s="124">
        <v>7.9679667251253236E-2</v>
      </c>
      <c r="F11" s="123">
        <v>403.7</v>
      </c>
      <c r="G11" s="123">
        <v>492.5</v>
      </c>
      <c r="H11" s="120">
        <v>88.800000000000011</v>
      </c>
      <c r="I11" s="110">
        <v>0.21996532078275952</v>
      </c>
      <c r="J11" s="30"/>
      <c r="K11" s="125"/>
      <c r="L11" s="125"/>
      <c r="M11" s="125"/>
    </row>
    <row r="12" spans="1:13" ht="10.5" customHeight="1" x14ac:dyDescent="0.25">
      <c r="A12" s="27" t="s">
        <v>16</v>
      </c>
      <c r="B12" s="123">
        <v>8602.9</v>
      </c>
      <c r="C12" s="123">
        <v>9237.4</v>
      </c>
      <c r="D12" s="120">
        <v>634.5</v>
      </c>
      <c r="E12" s="124">
        <v>7.3754199165397716E-2</v>
      </c>
      <c r="F12" s="123">
        <v>171.6</v>
      </c>
      <c r="G12" s="123">
        <v>243.3</v>
      </c>
      <c r="H12" s="120">
        <v>71.700000000000017</v>
      </c>
      <c r="I12" s="110">
        <v>0.41783216783216792</v>
      </c>
      <c r="J12" s="30"/>
      <c r="K12" s="125"/>
      <c r="L12" s="125"/>
      <c r="M12" s="125"/>
    </row>
    <row r="13" spans="1:13" ht="10.5" customHeight="1" x14ac:dyDescent="0.25">
      <c r="A13" s="27" t="s">
        <v>17</v>
      </c>
      <c r="B13" s="123">
        <v>1500</v>
      </c>
      <c r="C13" s="123">
        <v>1429.2</v>
      </c>
      <c r="D13" s="120">
        <v>-70.799999999999955</v>
      </c>
      <c r="E13" s="124">
        <v>-4.7199999999999971E-2</v>
      </c>
      <c r="F13" s="123">
        <v>0</v>
      </c>
      <c r="G13" s="123">
        <v>0</v>
      </c>
      <c r="H13" s="120">
        <v>0</v>
      </c>
      <c r="I13" s="86" t="s">
        <v>12</v>
      </c>
      <c r="J13" s="28"/>
      <c r="K13" s="125"/>
      <c r="L13" s="125"/>
      <c r="M13" s="125"/>
    </row>
    <row r="14" spans="1:13" ht="10.5" customHeight="1" x14ac:dyDescent="0.25">
      <c r="A14" s="31" t="s">
        <v>18</v>
      </c>
      <c r="B14" s="123">
        <v>73656.100000000006</v>
      </c>
      <c r="C14" s="123">
        <v>72837.399999999994</v>
      </c>
      <c r="D14" s="120">
        <v>-818.70000000001164</v>
      </c>
      <c r="E14" s="124">
        <v>-1.1115169008405435E-2</v>
      </c>
      <c r="F14" s="123">
        <v>0</v>
      </c>
      <c r="G14" s="123">
        <v>0</v>
      </c>
      <c r="H14" s="120">
        <v>0</v>
      </c>
      <c r="I14" s="86" t="s">
        <v>12</v>
      </c>
      <c r="J14" s="28"/>
      <c r="K14" s="125"/>
      <c r="L14" s="125"/>
      <c r="M14" s="125"/>
    </row>
    <row r="15" spans="1:13" ht="10.5" customHeight="1" x14ac:dyDescent="0.25">
      <c r="A15" s="27" t="s">
        <v>19</v>
      </c>
      <c r="B15" s="123">
        <v>2496.9</v>
      </c>
      <c r="C15" s="123">
        <v>3189.2</v>
      </c>
      <c r="D15" s="120">
        <v>692.29999999999973</v>
      </c>
      <c r="E15" s="124">
        <v>0.27726380712082971</v>
      </c>
      <c r="F15" s="123">
        <v>2496.9</v>
      </c>
      <c r="G15" s="123">
        <v>3189.2</v>
      </c>
      <c r="H15" s="120">
        <v>692.29999999999973</v>
      </c>
      <c r="I15" s="110">
        <v>0.27726380712082971</v>
      </c>
      <c r="J15" s="30"/>
      <c r="K15" s="125"/>
      <c r="L15" s="125"/>
      <c r="M15" s="125"/>
    </row>
    <row r="16" spans="1:13" ht="10.5" customHeight="1" x14ac:dyDescent="0.25">
      <c r="A16" s="27" t="s">
        <v>20</v>
      </c>
      <c r="B16" s="123">
        <v>10676.4</v>
      </c>
      <c r="C16" s="123">
        <v>15578.9</v>
      </c>
      <c r="D16" s="120">
        <v>4902.5</v>
      </c>
      <c r="E16" s="124">
        <v>0.45919036379303885</v>
      </c>
      <c r="F16" s="123">
        <v>127</v>
      </c>
      <c r="G16" s="123">
        <v>127.7</v>
      </c>
      <c r="H16" s="120">
        <v>0.70000000000000284</v>
      </c>
      <c r="I16" s="110">
        <v>5.5118110236220697E-3</v>
      </c>
      <c r="J16" s="30"/>
      <c r="K16" s="125"/>
      <c r="L16" s="125"/>
      <c r="M16" s="125"/>
    </row>
    <row r="17" spans="1:13" ht="10.5" customHeight="1" x14ac:dyDescent="0.25">
      <c r="A17" s="27" t="s">
        <v>21</v>
      </c>
      <c r="B17" s="123">
        <v>1</v>
      </c>
      <c r="C17" s="123">
        <v>1.1000000000000001</v>
      </c>
      <c r="D17" s="126">
        <v>0.10000000000000009</v>
      </c>
      <c r="E17" s="124">
        <v>0.10000000000000009</v>
      </c>
      <c r="F17" s="123">
        <v>0.3</v>
      </c>
      <c r="G17" s="123">
        <v>0.4</v>
      </c>
      <c r="H17" s="120">
        <v>0.10000000000000003</v>
      </c>
      <c r="I17" s="110">
        <v>0.33333333333333348</v>
      </c>
      <c r="J17" s="30"/>
      <c r="K17" s="125"/>
      <c r="L17" s="125"/>
      <c r="M17" s="125"/>
    </row>
    <row r="18" spans="1:13" ht="10.5" customHeight="1" x14ac:dyDescent="0.25">
      <c r="A18" s="27" t="s">
        <v>22</v>
      </c>
      <c r="B18" s="123">
        <v>87477.2</v>
      </c>
      <c r="C18" s="123">
        <v>85677.2</v>
      </c>
      <c r="D18" s="120">
        <v>-1800</v>
      </c>
      <c r="E18" s="124">
        <v>-2.0576790295071173E-2</v>
      </c>
      <c r="F18" s="123">
        <v>244.9</v>
      </c>
      <c r="G18" s="123">
        <v>194.7</v>
      </c>
      <c r="H18" s="120">
        <v>-50.200000000000017</v>
      </c>
      <c r="I18" s="110">
        <v>-0.20498162515312379</v>
      </c>
      <c r="J18" s="30"/>
      <c r="K18" s="125"/>
      <c r="L18" s="125"/>
      <c r="M18" s="125"/>
    </row>
    <row r="19" spans="1:13" ht="10.5" customHeight="1" x14ac:dyDescent="0.25">
      <c r="A19" s="27" t="s">
        <v>23</v>
      </c>
      <c r="B19" s="123">
        <v>115.9</v>
      </c>
      <c r="C19" s="123">
        <v>115.9</v>
      </c>
      <c r="D19" s="120">
        <v>0</v>
      </c>
      <c r="E19" s="124">
        <v>0</v>
      </c>
      <c r="F19" s="123">
        <v>4.0999999999999996</v>
      </c>
      <c r="G19" s="123">
        <v>3.1</v>
      </c>
      <c r="H19" s="120">
        <v>-0.99999999999999956</v>
      </c>
      <c r="I19" s="110">
        <v>-0.24390243902439016</v>
      </c>
      <c r="J19" s="30"/>
      <c r="K19" s="125"/>
      <c r="L19" s="125"/>
      <c r="M19" s="125"/>
    </row>
    <row r="20" spans="1:13" s="34" customFormat="1" ht="10.5" customHeight="1" x14ac:dyDescent="0.2">
      <c r="A20" s="32" t="s">
        <v>24</v>
      </c>
      <c r="B20" s="123">
        <v>22459.1</v>
      </c>
      <c r="C20" s="123">
        <v>21372.799999999999</v>
      </c>
      <c r="D20" s="120">
        <v>-1086.2999999999993</v>
      </c>
      <c r="E20" s="124">
        <v>-4.8367922134012462E-2</v>
      </c>
      <c r="F20" s="123">
        <v>3.1</v>
      </c>
      <c r="G20" s="123">
        <v>2.7</v>
      </c>
      <c r="H20" s="120">
        <v>-0.39999999999999991</v>
      </c>
      <c r="I20" s="110">
        <v>-0.1290322580645161</v>
      </c>
      <c r="J20" s="33"/>
      <c r="K20" s="125"/>
      <c r="L20" s="125"/>
      <c r="M20" s="125"/>
    </row>
    <row r="21" spans="1:13" ht="10.5" customHeight="1" x14ac:dyDescent="0.25">
      <c r="A21" s="32" t="s">
        <v>25</v>
      </c>
      <c r="B21" s="123">
        <v>106.7</v>
      </c>
      <c r="C21" s="123">
        <v>42.9</v>
      </c>
      <c r="D21" s="120">
        <v>-63.800000000000004</v>
      </c>
      <c r="E21" s="124">
        <v>-0.59793814432989689</v>
      </c>
      <c r="F21" s="123">
        <v>0</v>
      </c>
      <c r="G21" s="123">
        <v>0.1</v>
      </c>
      <c r="H21" s="120">
        <v>0.1</v>
      </c>
      <c r="I21" s="86" t="s">
        <v>12</v>
      </c>
      <c r="J21" s="28"/>
      <c r="K21" s="125"/>
      <c r="L21" s="125"/>
      <c r="M21" s="125"/>
    </row>
    <row r="22" spans="1:13" ht="10.5" customHeight="1" x14ac:dyDescent="0.25">
      <c r="A22" s="32" t="s">
        <v>26</v>
      </c>
      <c r="B22" s="123">
        <v>17.8</v>
      </c>
      <c r="C22" s="123">
        <v>20.100000000000001</v>
      </c>
      <c r="D22" s="126">
        <v>2.3000000000000007</v>
      </c>
      <c r="E22" s="124">
        <v>0.12921348314606745</v>
      </c>
      <c r="F22" s="123">
        <v>0</v>
      </c>
      <c r="G22" s="123">
        <v>0</v>
      </c>
      <c r="H22" s="120">
        <v>0</v>
      </c>
      <c r="I22" s="86" t="s">
        <v>12</v>
      </c>
      <c r="J22" s="33"/>
      <c r="K22" s="125"/>
      <c r="L22" s="125"/>
      <c r="M22" s="125"/>
    </row>
    <row r="23" spans="1:13" ht="10.5" customHeight="1" x14ac:dyDescent="0.25">
      <c r="A23" s="27" t="s">
        <v>27</v>
      </c>
      <c r="B23" s="123">
        <v>24612.2</v>
      </c>
      <c r="C23" s="123">
        <v>24612.2</v>
      </c>
      <c r="D23" s="120">
        <v>0</v>
      </c>
      <c r="E23" s="124">
        <v>0</v>
      </c>
      <c r="F23" s="123">
        <v>46.8</v>
      </c>
      <c r="G23" s="123">
        <v>34.5</v>
      </c>
      <c r="H23" s="120">
        <v>-12.299999999999997</v>
      </c>
      <c r="I23" s="110">
        <v>-0.26282051282051277</v>
      </c>
      <c r="J23" s="30"/>
      <c r="K23" s="125"/>
      <c r="L23" s="125"/>
      <c r="M23" s="125"/>
    </row>
    <row r="24" spans="1:13" ht="10.5" customHeight="1" x14ac:dyDescent="0.25">
      <c r="A24" s="27" t="s">
        <v>28</v>
      </c>
      <c r="B24" s="123">
        <v>101.8</v>
      </c>
      <c r="C24" s="123">
        <v>144.9</v>
      </c>
      <c r="D24" s="120">
        <v>43.100000000000009</v>
      </c>
      <c r="E24" s="124">
        <v>0.42337917485265236</v>
      </c>
      <c r="F24" s="123">
        <v>2.2999999999999998</v>
      </c>
      <c r="G24" s="123">
        <v>1.8</v>
      </c>
      <c r="H24" s="120">
        <v>-0.49999999999999978</v>
      </c>
      <c r="I24" s="110">
        <v>-0.217391304347826</v>
      </c>
      <c r="J24" s="30"/>
      <c r="K24" s="125"/>
      <c r="L24" s="125"/>
      <c r="M24" s="125"/>
    </row>
    <row r="25" spans="1:13" ht="10.5" customHeight="1" x14ac:dyDescent="0.25">
      <c r="A25" s="27" t="s">
        <v>29</v>
      </c>
      <c r="B25" s="123">
        <v>4449158.2</v>
      </c>
      <c r="C25" s="123">
        <v>4861953.3</v>
      </c>
      <c r="D25" s="120">
        <v>412795.09999999963</v>
      </c>
      <c r="E25" s="124">
        <v>9.2780494970936211E-2</v>
      </c>
      <c r="F25" s="123">
        <v>15.7</v>
      </c>
      <c r="G25" s="123">
        <v>6.4</v>
      </c>
      <c r="H25" s="120">
        <v>-9.2999999999999989</v>
      </c>
      <c r="I25" s="110">
        <v>-0.59235668789808915</v>
      </c>
      <c r="J25" s="30"/>
      <c r="K25" s="125"/>
      <c r="L25" s="125"/>
      <c r="M25" s="125"/>
    </row>
    <row r="26" spans="1:13" ht="10.5" customHeight="1" x14ac:dyDescent="0.25">
      <c r="A26" s="27" t="s">
        <v>30</v>
      </c>
      <c r="B26" s="123">
        <v>7617.4</v>
      </c>
      <c r="C26" s="123">
        <v>6335.1</v>
      </c>
      <c r="D26" s="120">
        <v>-1282.2999999999993</v>
      </c>
      <c r="E26" s="124">
        <v>-0.16833827815265043</v>
      </c>
      <c r="F26" s="123">
        <v>11</v>
      </c>
      <c r="G26" s="123">
        <v>10.7</v>
      </c>
      <c r="H26" s="120">
        <v>-0.30000000000000071</v>
      </c>
      <c r="I26" s="110">
        <v>-2.7272727272727337E-2</v>
      </c>
      <c r="J26" s="30"/>
      <c r="K26" s="125"/>
      <c r="L26" s="125"/>
      <c r="M26" s="125"/>
    </row>
    <row r="27" spans="1:13" ht="10.5" customHeight="1" x14ac:dyDescent="0.25">
      <c r="A27" s="27" t="s">
        <v>31</v>
      </c>
      <c r="B27" s="123">
        <v>0.5</v>
      </c>
      <c r="C27" s="123">
        <v>0.3</v>
      </c>
      <c r="D27" s="126">
        <v>-0.2</v>
      </c>
      <c r="E27" s="124">
        <v>-0.4</v>
      </c>
      <c r="F27" s="123">
        <v>0.1</v>
      </c>
      <c r="G27" s="123">
        <v>0.1</v>
      </c>
      <c r="H27" s="120">
        <v>0</v>
      </c>
      <c r="I27" s="86" t="s">
        <v>12</v>
      </c>
      <c r="J27" s="30"/>
      <c r="K27" s="125"/>
      <c r="L27" s="125"/>
      <c r="M27" s="125"/>
    </row>
    <row r="28" spans="1:13" ht="10.5" customHeight="1" x14ac:dyDescent="0.25">
      <c r="A28" s="27" t="s">
        <v>32</v>
      </c>
      <c r="B28" s="123">
        <v>95898.6</v>
      </c>
      <c r="C28" s="123">
        <v>112719.5</v>
      </c>
      <c r="D28" s="120">
        <v>16820.899999999994</v>
      </c>
      <c r="E28" s="124">
        <v>0.17540297772855906</v>
      </c>
      <c r="F28" s="123">
        <v>55.1</v>
      </c>
      <c r="G28" s="123">
        <v>83.1</v>
      </c>
      <c r="H28" s="120">
        <v>27.999999999999993</v>
      </c>
      <c r="I28" s="110">
        <v>0.50816696914700532</v>
      </c>
      <c r="J28" s="30"/>
      <c r="K28" s="125"/>
      <c r="L28" s="125"/>
      <c r="M28" s="125"/>
    </row>
    <row r="29" spans="1:13" ht="10.5" customHeight="1" x14ac:dyDescent="0.25">
      <c r="A29" s="27" t="s">
        <v>33</v>
      </c>
      <c r="B29" s="123">
        <v>97468.7</v>
      </c>
      <c r="C29" s="123">
        <v>83436.800000000003</v>
      </c>
      <c r="D29" s="120">
        <v>-14031.899999999994</v>
      </c>
      <c r="E29" s="124">
        <v>-0.14396313893588397</v>
      </c>
      <c r="F29" s="123">
        <v>23</v>
      </c>
      <c r="G29" s="123">
        <v>13.3</v>
      </c>
      <c r="H29" s="120">
        <v>-9.6999999999999993</v>
      </c>
      <c r="I29" s="110">
        <v>-0.42173913043478256</v>
      </c>
      <c r="J29" s="30"/>
      <c r="K29" s="125"/>
      <c r="L29" s="125"/>
      <c r="M29" s="125"/>
    </row>
    <row r="30" spans="1:13" ht="10.5" customHeight="1" x14ac:dyDescent="0.25">
      <c r="A30" s="27" t="s">
        <v>34</v>
      </c>
      <c r="B30" s="123">
        <v>181232.7</v>
      </c>
      <c r="C30" s="123">
        <v>248445.8</v>
      </c>
      <c r="D30" s="120">
        <v>67213.099999999977</v>
      </c>
      <c r="E30" s="124">
        <v>0.37086629510016667</v>
      </c>
      <c r="F30" s="123">
        <v>357.2</v>
      </c>
      <c r="G30" s="123">
        <v>354.2</v>
      </c>
      <c r="H30" s="120">
        <v>-3</v>
      </c>
      <c r="I30" s="110">
        <v>-8.3986562150055993E-3</v>
      </c>
      <c r="J30" s="30"/>
      <c r="K30" s="125"/>
      <c r="L30" s="125"/>
      <c r="M30" s="125"/>
    </row>
    <row r="31" spans="1:13" ht="10.5" customHeight="1" x14ac:dyDescent="0.25">
      <c r="A31" s="27" t="s">
        <v>35</v>
      </c>
      <c r="B31" s="123">
        <v>46200</v>
      </c>
      <c r="C31" s="123">
        <v>32975.300000000003</v>
      </c>
      <c r="D31" s="120">
        <v>-13224.699999999997</v>
      </c>
      <c r="E31" s="124">
        <v>-0.2862489177489177</v>
      </c>
      <c r="F31" s="123">
        <v>83.2</v>
      </c>
      <c r="G31" s="123">
        <v>19.100000000000001</v>
      </c>
      <c r="H31" s="120">
        <v>-64.099999999999994</v>
      </c>
      <c r="I31" s="110">
        <v>-0.77043269230769218</v>
      </c>
      <c r="J31" s="30"/>
      <c r="K31" s="125"/>
      <c r="L31" s="125"/>
      <c r="M31" s="125"/>
    </row>
    <row r="32" spans="1:13" ht="10.5" customHeight="1" x14ac:dyDescent="0.25">
      <c r="A32" s="27" t="s">
        <v>36</v>
      </c>
      <c r="B32" s="123">
        <v>9.9</v>
      </c>
      <c r="C32" s="123">
        <v>7.4</v>
      </c>
      <c r="D32" s="126">
        <v>-2.5</v>
      </c>
      <c r="E32" s="124">
        <v>-0.25252525252525254</v>
      </c>
      <c r="F32" s="123">
        <v>0</v>
      </c>
      <c r="G32" s="123">
        <v>0</v>
      </c>
      <c r="H32" s="120">
        <v>0</v>
      </c>
      <c r="I32" s="86" t="s">
        <v>12</v>
      </c>
      <c r="J32" s="28"/>
      <c r="K32" s="125"/>
      <c r="L32" s="125"/>
      <c r="M32" s="125"/>
    </row>
    <row r="33" spans="1:13" ht="10.5" customHeight="1" x14ac:dyDescent="0.25">
      <c r="A33" s="27" t="s">
        <v>37</v>
      </c>
      <c r="B33" s="119">
        <v>360.3</v>
      </c>
      <c r="C33" s="119">
        <v>353.9</v>
      </c>
      <c r="D33" s="120">
        <v>-6.4000000000000341</v>
      </c>
      <c r="E33" s="124">
        <v>-1.7762975298362571E-2</v>
      </c>
      <c r="F33" s="123">
        <v>0</v>
      </c>
      <c r="G33" s="123">
        <v>0</v>
      </c>
      <c r="H33" s="120">
        <v>0</v>
      </c>
      <c r="I33" s="86" t="s">
        <v>12</v>
      </c>
      <c r="J33" s="28"/>
      <c r="K33" s="125"/>
      <c r="L33" s="125"/>
      <c r="M33" s="125"/>
    </row>
    <row r="34" spans="1:13" ht="10.5" customHeight="1" x14ac:dyDescent="0.25">
      <c r="A34" s="27" t="s">
        <v>38</v>
      </c>
      <c r="B34" s="123">
        <v>50337</v>
      </c>
      <c r="C34" s="123">
        <v>45497.9</v>
      </c>
      <c r="D34" s="120">
        <v>-4839.0999999999985</v>
      </c>
      <c r="E34" s="124">
        <v>-9.6134056459463185E-2</v>
      </c>
      <c r="F34" s="123">
        <v>1862.3</v>
      </c>
      <c r="G34" s="123">
        <v>1562.1</v>
      </c>
      <c r="H34" s="120">
        <v>-300.20000000000005</v>
      </c>
      <c r="I34" s="110">
        <v>-0.16119851796166035</v>
      </c>
      <c r="J34" s="30"/>
      <c r="K34" s="125"/>
      <c r="L34" s="125"/>
      <c r="M34" s="125"/>
    </row>
    <row r="35" spans="1:13" ht="10.5" customHeight="1" x14ac:dyDescent="0.25">
      <c r="A35" s="27" t="s">
        <v>39</v>
      </c>
      <c r="B35" s="123">
        <v>88125.5</v>
      </c>
      <c r="C35" s="123">
        <v>61703.7</v>
      </c>
      <c r="D35" s="120">
        <v>-26421.800000000003</v>
      </c>
      <c r="E35" s="124">
        <v>-0.2998201428644377</v>
      </c>
      <c r="F35" s="123">
        <v>12010.4</v>
      </c>
      <c r="G35" s="123">
        <v>12010.4</v>
      </c>
      <c r="H35" s="120">
        <v>0</v>
      </c>
      <c r="I35" s="110">
        <v>0</v>
      </c>
      <c r="J35" s="28"/>
      <c r="K35" s="125"/>
      <c r="L35" s="125"/>
      <c r="M35" s="125"/>
    </row>
    <row r="36" spans="1:13" ht="10.5" customHeight="1" x14ac:dyDescent="0.25">
      <c r="A36" s="27" t="s">
        <v>40</v>
      </c>
      <c r="B36" s="123">
        <v>5611.9</v>
      </c>
      <c r="C36" s="123">
        <v>5741.9</v>
      </c>
      <c r="D36" s="120">
        <v>130</v>
      </c>
      <c r="E36" s="124">
        <v>2.3165059961866748E-2</v>
      </c>
      <c r="F36" s="119">
        <v>1</v>
      </c>
      <c r="G36" s="119">
        <v>1.4</v>
      </c>
      <c r="H36" s="120">
        <v>0.39999999999999991</v>
      </c>
      <c r="I36" s="110">
        <v>0.39999999999999991</v>
      </c>
      <c r="J36" s="30"/>
      <c r="K36" s="125"/>
      <c r="L36" s="125"/>
      <c r="M36" s="125"/>
    </row>
    <row r="37" spans="1:13" ht="10.5" customHeight="1" x14ac:dyDescent="0.25">
      <c r="A37" s="27" t="s">
        <v>41</v>
      </c>
      <c r="B37" s="123">
        <v>1632.6</v>
      </c>
      <c r="C37" s="123">
        <v>1615.4</v>
      </c>
      <c r="D37" s="120">
        <v>-17.199999999999818</v>
      </c>
      <c r="E37" s="124">
        <v>-1.0535342398627844E-2</v>
      </c>
      <c r="F37" s="123">
        <v>14.1</v>
      </c>
      <c r="G37" s="123">
        <v>12.5</v>
      </c>
      <c r="H37" s="120">
        <v>-1.5999999999999996</v>
      </c>
      <c r="I37" s="110">
        <v>-0.11347517730496452</v>
      </c>
      <c r="J37" s="30"/>
      <c r="K37" s="125"/>
      <c r="L37" s="125"/>
      <c r="M37" s="125"/>
    </row>
    <row r="38" spans="1:13" ht="10.5" customHeight="1" x14ac:dyDescent="0.25">
      <c r="A38" s="27" t="s">
        <v>42</v>
      </c>
      <c r="B38" s="123">
        <v>3655.1</v>
      </c>
      <c r="C38" s="123">
        <v>3461.5</v>
      </c>
      <c r="D38" s="120">
        <v>-193.59999999999991</v>
      </c>
      <c r="E38" s="124">
        <v>-5.2967087083800692E-2</v>
      </c>
      <c r="F38" s="123">
        <v>0.1</v>
      </c>
      <c r="G38" s="123">
        <v>0</v>
      </c>
      <c r="H38" s="120">
        <v>-0.1</v>
      </c>
      <c r="I38" s="110">
        <v>-1</v>
      </c>
      <c r="J38" s="28"/>
      <c r="K38" s="125"/>
      <c r="L38" s="125"/>
      <c r="M38" s="125"/>
    </row>
    <row r="39" spans="1:13" ht="10.5" customHeight="1" x14ac:dyDescent="0.25">
      <c r="A39" s="27" t="s">
        <v>43</v>
      </c>
      <c r="B39" s="123">
        <v>113632.9</v>
      </c>
      <c r="C39" s="123">
        <v>113675.3</v>
      </c>
      <c r="D39" s="120">
        <v>42.400000000008731</v>
      </c>
      <c r="E39" s="124">
        <v>3.7313137304432727E-4</v>
      </c>
      <c r="F39" s="123">
        <v>116.5</v>
      </c>
      <c r="G39" s="123">
        <v>100</v>
      </c>
      <c r="H39" s="120">
        <v>-16.5</v>
      </c>
      <c r="I39" s="110">
        <v>-0.14163090128755365</v>
      </c>
      <c r="J39" s="30"/>
      <c r="K39" s="125"/>
      <c r="L39" s="125"/>
      <c r="M39" s="125"/>
    </row>
    <row r="40" spans="1:13" ht="10.5" customHeight="1" x14ac:dyDescent="0.25">
      <c r="A40" s="27" t="s">
        <v>44</v>
      </c>
      <c r="B40" s="123">
        <v>6231</v>
      </c>
      <c r="C40" s="123">
        <v>5316.1</v>
      </c>
      <c r="D40" s="120">
        <v>-914.89999999999964</v>
      </c>
      <c r="E40" s="124">
        <v>-0.14683036430749472</v>
      </c>
      <c r="F40" s="123">
        <v>313.7</v>
      </c>
      <c r="G40" s="123">
        <v>256.7</v>
      </c>
      <c r="H40" s="120">
        <v>-57</v>
      </c>
      <c r="I40" s="110">
        <v>-0.18170226330889386</v>
      </c>
      <c r="J40" s="30"/>
      <c r="K40" s="125"/>
      <c r="L40" s="125"/>
      <c r="M40" s="125"/>
    </row>
    <row r="41" spans="1:13" ht="10.5" customHeight="1" x14ac:dyDescent="0.25">
      <c r="A41" s="27" t="s">
        <v>45</v>
      </c>
      <c r="B41" s="123">
        <v>16123.7</v>
      </c>
      <c r="C41" s="123">
        <v>19391.8</v>
      </c>
      <c r="D41" s="120">
        <v>3268.0999999999985</v>
      </c>
      <c r="E41" s="124">
        <v>0.20268920905251267</v>
      </c>
      <c r="F41" s="123">
        <v>0.1</v>
      </c>
      <c r="G41" s="123">
        <v>0</v>
      </c>
      <c r="H41" s="120">
        <v>-0.1</v>
      </c>
      <c r="I41" s="110">
        <v>-1</v>
      </c>
      <c r="J41" s="28"/>
      <c r="K41" s="125"/>
      <c r="L41" s="125"/>
      <c r="M41" s="125"/>
    </row>
    <row r="42" spans="1:13" ht="10.5" customHeight="1" x14ac:dyDescent="0.25">
      <c r="A42" s="27" t="s">
        <v>46</v>
      </c>
      <c r="B42" s="123">
        <v>5.4</v>
      </c>
      <c r="C42" s="123">
        <v>5.7</v>
      </c>
      <c r="D42" s="126">
        <v>0.29999999999999982</v>
      </c>
      <c r="E42" s="124">
        <v>5.5555555555555518E-2</v>
      </c>
      <c r="F42" s="123">
        <v>0</v>
      </c>
      <c r="G42" s="123">
        <v>0</v>
      </c>
      <c r="H42" s="120">
        <v>0</v>
      </c>
      <c r="I42" s="86" t="s">
        <v>12</v>
      </c>
      <c r="J42" s="28"/>
      <c r="K42" s="125"/>
      <c r="L42" s="125"/>
      <c r="M42" s="125"/>
    </row>
    <row r="43" spans="1:13" ht="10.5" customHeight="1" x14ac:dyDescent="0.25">
      <c r="A43" s="35" t="s">
        <v>47</v>
      </c>
      <c r="B43" s="123">
        <v>376.7</v>
      </c>
      <c r="C43" s="123">
        <v>289</v>
      </c>
      <c r="D43" s="120">
        <v>-87.699999999999989</v>
      </c>
      <c r="E43" s="124">
        <v>-0.23281125564109367</v>
      </c>
      <c r="F43" s="123">
        <v>4.4000000000000004</v>
      </c>
      <c r="G43" s="123">
        <v>0.9</v>
      </c>
      <c r="H43" s="120">
        <v>-3.5000000000000004</v>
      </c>
      <c r="I43" s="110">
        <v>-0.79545454545454553</v>
      </c>
      <c r="J43" s="30"/>
      <c r="K43" s="125"/>
      <c r="L43" s="125"/>
      <c r="M43" s="125"/>
    </row>
    <row r="44" spans="1:13" ht="10.5" customHeight="1" x14ac:dyDescent="0.25">
      <c r="A44" s="35" t="s">
        <v>48</v>
      </c>
      <c r="B44" s="123">
        <v>6801.2</v>
      </c>
      <c r="C44" s="123">
        <v>6869.2</v>
      </c>
      <c r="D44" s="120">
        <v>68</v>
      </c>
      <c r="E44" s="124">
        <v>9.9982356054813867E-3</v>
      </c>
      <c r="F44" s="123">
        <v>0.8</v>
      </c>
      <c r="G44" s="123">
        <v>0.3</v>
      </c>
      <c r="H44" s="120">
        <v>-0.5</v>
      </c>
      <c r="I44" s="110">
        <v>-0.625</v>
      </c>
      <c r="J44" s="30"/>
      <c r="K44" s="125"/>
      <c r="L44" s="125"/>
      <c r="M44" s="125"/>
    </row>
    <row r="45" spans="1:13" ht="10.5" customHeight="1" x14ac:dyDescent="0.25">
      <c r="A45" s="27">
        <v>5498</v>
      </c>
      <c r="B45" s="123">
        <v>141621.4</v>
      </c>
      <c r="C45" s="123">
        <v>146035</v>
      </c>
      <c r="D45" s="120">
        <v>4413.6000000000058</v>
      </c>
      <c r="E45" s="124">
        <v>3.1164781593742232E-2</v>
      </c>
      <c r="F45" s="123">
        <v>1.3</v>
      </c>
      <c r="G45" s="123">
        <v>1.6</v>
      </c>
      <c r="H45" s="120">
        <v>0.30000000000000004</v>
      </c>
      <c r="I45" s="110">
        <v>0.23076923076923078</v>
      </c>
      <c r="J45" s="28"/>
      <c r="K45" s="125"/>
      <c r="L45" s="125"/>
      <c r="M45" s="125"/>
    </row>
    <row r="46" spans="1:13" ht="10.5" customHeight="1" x14ac:dyDescent="0.25">
      <c r="A46" s="27" t="s">
        <v>49</v>
      </c>
      <c r="B46" s="123">
        <v>149.1</v>
      </c>
      <c r="C46" s="123">
        <v>111.2</v>
      </c>
      <c r="D46" s="120">
        <v>-37.899999999999991</v>
      </c>
      <c r="E46" s="124">
        <v>-0.25419181757209919</v>
      </c>
      <c r="F46" s="123">
        <v>0</v>
      </c>
      <c r="G46" s="123">
        <v>0</v>
      </c>
      <c r="H46" s="120">
        <v>0</v>
      </c>
      <c r="I46" s="86" t="s">
        <v>12</v>
      </c>
      <c r="J46" s="30"/>
      <c r="K46" s="125"/>
      <c r="L46" s="125"/>
      <c r="M46" s="125"/>
    </row>
    <row r="47" spans="1:13" ht="10.5" customHeight="1" x14ac:dyDescent="0.25">
      <c r="A47" s="36" t="s">
        <v>50</v>
      </c>
      <c r="B47" s="123">
        <v>32286.3</v>
      </c>
      <c r="C47" s="123">
        <v>35966.1</v>
      </c>
      <c r="D47" s="120">
        <v>3679.7999999999993</v>
      </c>
      <c r="E47" s="124">
        <v>0.11397403852407985</v>
      </c>
      <c r="F47" s="123">
        <v>0.1</v>
      </c>
      <c r="G47" s="123">
        <v>0.3</v>
      </c>
      <c r="H47" s="120">
        <v>0.19999999999999998</v>
      </c>
      <c r="I47" s="110">
        <v>1.9999999999999998</v>
      </c>
      <c r="J47" s="28"/>
      <c r="K47" s="125"/>
      <c r="L47" s="125"/>
      <c r="M47" s="125"/>
    </row>
    <row r="48" spans="1:13" ht="75.95" customHeight="1" x14ac:dyDescent="0.25">
      <c r="A48" s="136" t="s">
        <v>131</v>
      </c>
      <c r="B48" s="136"/>
      <c r="C48" s="136"/>
      <c r="D48" s="136"/>
      <c r="E48" s="136"/>
      <c r="F48" s="136"/>
      <c r="G48" s="136"/>
      <c r="H48" s="136"/>
      <c r="I48" s="136"/>
      <c r="J48" s="37"/>
    </row>
    <row r="49" spans="1:10" x14ac:dyDescent="0.25">
      <c r="A49" s="38"/>
      <c r="B49" s="38"/>
      <c r="C49" s="38"/>
      <c r="D49" s="38"/>
      <c r="E49" s="38"/>
      <c r="F49" s="38"/>
      <c r="G49" s="38"/>
      <c r="H49" s="38"/>
      <c r="I49" s="38"/>
      <c r="J49" s="51"/>
    </row>
    <row r="50" spans="1:10" x14ac:dyDescent="0.25">
      <c r="A50" s="38"/>
      <c r="B50" s="38"/>
      <c r="C50" s="38"/>
      <c r="D50" s="38"/>
      <c r="E50" s="38"/>
      <c r="F50" s="38"/>
      <c r="G50" s="38"/>
      <c r="H50" s="38"/>
      <c r="I50" s="38"/>
      <c r="J50" s="51"/>
    </row>
    <row r="51" spans="1:10" x14ac:dyDescent="0.25">
      <c r="A51" s="38"/>
      <c r="B51" s="38"/>
      <c r="C51" s="38"/>
      <c r="D51" s="38"/>
      <c r="E51" s="38"/>
      <c r="F51" s="38"/>
      <c r="G51" s="38"/>
      <c r="H51" s="38"/>
      <c r="I51" s="38"/>
      <c r="J51" s="51"/>
    </row>
    <row r="52" spans="1:10" x14ac:dyDescent="0.25">
      <c r="A52" s="38"/>
      <c r="B52" s="38"/>
      <c r="C52" s="38"/>
      <c r="D52" s="38"/>
      <c r="E52" s="39"/>
      <c r="F52" s="38"/>
      <c r="G52" s="38"/>
      <c r="H52" s="38"/>
      <c r="I52" s="38"/>
      <c r="J52" s="51"/>
    </row>
    <row r="53" spans="1:10" x14ac:dyDescent="0.25">
      <c r="A53" s="38"/>
      <c r="B53" s="38"/>
      <c r="C53" s="38"/>
      <c r="D53" s="38"/>
      <c r="E53" s="40"/>
      <c r="F53" s="38"/>
      <c r="G53" s="38"/>
      <c r="H53" s="38"/>
      <c r="I53" s="38"/>
      <c r="J53" s="51"/>
    </row>
    <row r="54" spans="1:10" x14ac:dyDescent="0.25">
      <c r="E54" s="41"/>
    </row>
    <row r="55" spans="1:10" x14ac:dyDescent="0.25">
      <c r="E55" s="42"/>
    </row>
    <row r="56" spans="1:10" x14ac:dyDescent="0.25">
      <c r="E56" s="42"/>
    </row>
    <row r="57" spans="1:10" x14ac:dyDescent="0.25">
      <c r="E57" s="42"/>
    </row>
    <row r="58" spans="1:10" x14ac:dyDescent="0.25">
      <c r="E58" s="41"/>
    </row>
    <row r="59" spans="1:10" x14ac:dyDescent="0.25">
      <c r="E59" s="42"/>
    </row>
    <row r="60" spans="1:10" x14ac:dyDescent="0.25">
      <c r="E60" s="42"/>
    </row>
    <row r="61" spans="1:10" x14ac:dyDescent="0.25">
      <c r="E61" s="42"/>
    </row>
    <row r="62" spans="1:10" x14ac:dyDescent="0.25">
      <c r="E62" s="42"/>
    </row>
    <row r="63" spans="1:10" x14ac:dyDescent="0.25">
      <c r="E63" s="42"/>
    </row>
    <row r="64" spans="1:10" x14ac:dyDescent="0.25">
      <c r="E64" s="42"/>
    </row>
    <row r="65" spans="5:5" x14ac:dyDescent="0.25">
      <c r="E65" s="42"/>
    </row>
    <row r="66" spans="5:5" x14ac:dyDescent="0.25">
      <c r="E66" s="42"/>
    </row>
    <row r="67" spans="5:5" x14ac:dyDescent="0.25">
      <c r="E67" s="42"/>
    </row>
    <row r="68" spans="5:5" x14ac:dyDescent="0.25">
      <c r="E68" s="42"/>
    </row>
    <row r="69" spans="5:5" x14ac:dyDescent="0.25">
      <c r="E69" s="42"/>
    </row>
    <row r="70" spans="5:5" x14ac:dyDescent="0.25">
      <c r="E70" s="42"/>
    </row>
    <row r="71" spans="5:5" x14ac:dyDescent="0.25">
      <c r="E71" s="42"/>
    </row>
    <row r="72" spans="5:5" x14ac:dyDescent="0.25">
      <c r="E72" s="42"/>
    </row>
    <row r="73" spans="5:5" x14ac:dyDescent="0.25">
      <c r="E73" s="42"/>
    </row>
    <row r="74" spans="5:5" x14ac:dyDescent="0.25">
      <c r="E74" s="42"/>
    </row>
    <row r="75" spans="5:5" x14ac:dyDescent="0.25">
      <c r="E75" s="42"/>
    </row>
    <row r="76" spans="5:5" x14ac:dyDescent="0.25">
      <c r="E76" s="42"/>
    </row>
    <row r="77" spans="5:5" x14ac:dyDescent="0.25">
      <c r="E77" s="42"/>
    </row>
  </sheetData>
  <mergeCells count="11">
    <mergeCell ref="A48:I48"/>
    <mergeCell ref="A1:I1"/>
    <mergeCell ref="A2:A4"/>
    <mergeCell ref="B2:E2"/>
    <mergeCell ref="F2:I2"/>
    <mergeCell ref="B3:C3"/>
    <mergeCell ref="D3:D4"/>
    <mergeCell ref="E3:E4"/>
    <mergeCell ref="F3:G3"/>
    <mergeCell ref="H3:H4"/>
    <mergeCell ref="I3:I4"/>
  </mergeCells>
  <conditionalFormatting sqref="D10:D47">
    <cfRule type="expression" dxfId="10" priority="29">
      <formula>D10&lt;0</formula>
    </cfRule>
  </conditionalFormatting>
  <conditionalFormatting sqref="D7:D8">
    <cfRule type="expression" dxfId="9" priority="20">
      <formula>D7&lt;0</formula>
    </cfRule>
  </conditionalFormatting>
  <conditionalFormatting sqref="E6:E9">
    <cfRule type="expression" dxfId="8" priority="19">
      <formula>E6&lt;0</formula>
    </cfRule>
  </conditionalFormatting>
  <conditionalFormatting sqref="E10:E47">
    <cfRule type="expression" dxfId="7" priority="18">
      <formula>E10&lt;0</formula>
    </cfRule>
  </conditionalFormatting>
  <conditionalFormatting sqref="E5">
    <cfRule type="expression" dxfId="6" priority="17">
      <formula>E5&lt;0</formula>
    </cfRule>
  </conditionalFormatting>
  <conditionalFormatting sqref="H10:H47">
    <cfRule type="expression" dxfId="5" priority="16">
      <formula>H10&lt;0</formula>
    </cfRule>
  </conditionalFormatting>
  <conditionalFormatting sqref="H7">
    <cfRule type="expression" dxfId="4" priority="15">
      <formula>H7&lt;0</formula>
    </cfRule>
  </conditionalFormatting>
  <conditionalFormatting sqref="I6 I8:I9">
    <cfRule type="expression" dxfId="3" priority="14">
      <formula>I6&lt;0</formula>
    </cfRule>
  </conditionalFormatting>
  <conditionalFormatting sqref="I10:I12 I15:I20 I23:I26 I34:I41 I43:I45 I47 I28:I31">
    <cfRule type="expression" dxfId="2" priority="13">
      <formula>I10&lt;0</formula>
    </cfRule>
  </conditionalFormatting>
  <conditionalFormatting sqref="I5">
    <cfRule type="expression" dxfId="1" priority="12">
      <formula>I5&lt;0</formula>
    </cfRule>
  </conditionalFormatting>
  <conditionalFormatting sqref="H8">
    <cfRule type="expression" dxfId="0" priority="1">
      <formula>H8&lt;0</formula>
    </cfRule>
  </conditionalFormatting>
  <printOptions verticalCentered="1"/>
  <pageMargins left="0.5" right="0.5" top="0.5" bottom="0.5" header="0" footer="0"/>
  <pageSetup scale="97"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F595-0491-4B27-B120-7F5AE1EC3163}">
  <sheetPr>
    <tabColor rgb="FF00B050"/>
  </sheetPr>
  <dimension ref="A1:L59"/>
  <sheetViews>
    <sheetView showGridLines="0" zoomScale="110" zoomScaleNormal="110" zoomScaleSheetLayoutView="100" workbookViewId="0">
      <selection sqref="A1:K1"/>
    </sheetView>
  </sheetViews>
  <sheetFormatPr defaultColWidth="8.7109375" defaultRowHeight="12.75" x14ac:dyDescent="0.2"/>
  <cols>
    <col min="1" max="1" width="18.7109375" style="76" customWidth="1"/>
    <col min="2" max="2" width="11.28515625" style="18" customWidth="1"/>
    <col min="3" max="11" width="11.28515625" style="76" customWidth="1"/>
    <col min="12" max="12" width="8.7109375" style="45"/>
    <col min="13" max="16384" width="8.7109375" style="76"/>
  </cols>
  <sheetData>
    <row r="1" spans="1:12" ht="17.25" customHeight="1" thickBot="1" x14ac:dyDescent="0.25">
      <c r="A1" s="151" t="s">
        <v>127</v>
      </c>
      <c r="B1" s="151"/>
      <c r="C1" s="151"/>
      <c r="D1" s="151"/>
      <c r="E1" s="151"/>
      <c r="F1" s="151"/>
      <c r="G1" s="151"/>
      <c r="H1" s="151"/>
      <c r="I1" s="151"/>
      <c r="J1" s="151"/>
      <c r="K1" s="151"/>
    </row>
    <row r="2" spans="1:12" ht="15.75" customHeight="1" thickTop="1" x14ac:dyDescent="0.2">
      <c r="A2" s="152" t="s">
        <v>1</v>
      </c>
      <c r="B2" s="104" t="s">
        <v>51</v>
      </c>
      <c r="C2" s="154" t="s">
        <v>52</v>
      </c>
      <c r="D2" s="155"/>
      <c r="E2" s="155"/>
      <c r="F2" s="155"/>
      <c r="G2" s="155"/>
      <c r="H2" s="155"/>
      <c r="I2" s="155"/>
      <c r="J2" s="155"/>
      <c r="K2" s="155"/>
    </row>
    <row r="3" spans="1:12" ht="11.25" customHeight="1" x14ac:dyDescent="0.2">
      <c r="A3" s="153"/>
      <c r="B3" s="130">
        <v>2023</v>
      </c>
      <c r="C3" s="78">
        <v>2024</v>
      </c>
      <c r="D3" s="78">
        <v>2025</v>
      </c>
      <c r="E3" s="78">
        <v>2026</v>
      </c>
      <c r="F3" s="78">
        <v>2027</v>
      </c>
      <c r="G3" s="78">
        <v>2028</v>
      </c>
      <c r="H3" s="78">
        <v>2029</v>
      </c>
      <c r="I3" s="78">
        <v>2030</v>
      </c>
      <c r="J3" s="78">
        <v>2031</v>
      </c>
      <c r="K3" s="79">
        <v>2032</v>
      </c>
    </row>
    <row r="4" spans="1:12" ht="15" customHeight="1" x14ac:dyDescent="0.2">
      <c r="A4" s="63" t="s">
        <v>53</v>
      </c>
      <c r="B4" s="88">
        <f>SUM(B8,B5)</f>
        <v>5401103117</v>
      </c>
      <c r="C4" s="88">
        <f t="shared" ref="C4:K4" si="0">SUM(C8,C5)</f>
        <v>6194414100</v>
      </c>
      <c r="D4" s="88">
        <f t="shared" si="0"/>
        <v>6382794500</v>
      </c>
      <c r="E4" s="88">
        <f t="shared" si="0"/>
        <v>6527781500</v>
      </c>
      <c r="F4" s="88">
        <f t="shared" si="0"/>
        <v>6646581800</v>
      </c>
      <c r="G4" s="88">
        <f t="shared" si="0"/>
        <v>6784865000</v>
      </c>
      <c r="H4" s="88">
        <f t="shared" si="0"/>
        <v>6929777500</v>
      </c>
      <c r="I4" s="88">
        <f t="shared" si="0"/>
        <v>7071678500</v>
      </c>
      <c r="J4" s="88">
        <f t="shared" si="0"/>
        <v>7217421100</v>
      </c>
      <c r="K4" s="70">
        <f t="shared" si="0"/>
        <v>7368994400</v>
      </c>
    </row>
    <row r="5" spans="1:12" ht="10.5" customHeight="1" x14ac:dyDescent="0.2">
      <c r="A5" s="64" t="s">
        <v>10</v>
      </c>
      <c r="B5" s="82">
        <f>SUM(B6:B7)</f>
        <v>304630096</v>
      </c>
      <c r="C5" s="82">
        <f t="shared" ref="C5:K5" si="1">SUM(C6:C7)</f>
        <v>314211300</v>
      </c>
      <c r="D5" s="82">
        <f t="shared" si="1"/>
        <v>318447700</v>
      </c>
      <c r="E5" s="82">
        <f t="shared" si="1"/>
        <v>321121300</v>
      </c>
      <c r="F5" s="82">
        <f t="shared" si="1"/>
        <v>323600200</v>
      </c>
      <c r="G5" s="82">
        <f t="shared" si="1"/>
        <v>326892900</v>
      </c>
      <c r="H5" s="82">
        <f t="shared" si="1"/>
        <v>331050600</v>
      </c>
      <c r="I5" s="82">
        <f t="shared" si="1"/>
        <v>335279900</v>
      </c>
      <c r="J5" s="82">
        <f t="shared" si="1"/>
        <v>339479200</v>
      </c>
      <c r="K5" s="65">
        <f t="shared" si="1"/>
        <v>343483600</v>
      </c>
    </row>
    <row r="6" spans="1:12" s="44" customFormat="1" ht="10.35" customHeight="1" x14ac:dyDescent="0.2">
      <c r="A6" s="66" t="s">
        <v>11</v>
      </c>
      <c r="B6" s="71">
        <v>278908239</v>
      </c>
      <c r="C6" s="72">
        <v>283865800</v>
      </c>
      <c r="D6" s="72">
        <v>287333500</v>
      </c>
      <c r="E6" s="72">
        <v>289439600</v>
      </c>
      <c r="F6" s="72">
        <v>291376000</v>
      </c>
      <c r="G6" s="72">
        <v>294021400</v>
      </c>
      <c r="H6" s="72">
        <v>297420600</v>
      </c>
      <c r="I6" s="72">
        <v>300882100</v>
      </c>
      <c r="J6" s="72">
        <v>304317500</v>
      </c>
      <c r="K6" s="73">
        <v>307583000</v>
      </c>
      <c r="L6" s="49"/>
    </row>
    <row r="7" spans="1:12" s="44" customFormat="1" ht="10.5" customHeight="1" x14ac:dyDescent="0.2">
      <c r="A7" s="66" t="s">
        <v>13</v>
      </c>
      <c r="B7" s="71">
        <v>25721857</v>
      </c>
      <c r="C7" s="72">
        <v>30345500</v>
      </c>
      <c r="D7" s="72">
        <v>31114200</v>
      </c>
      <c r="E7" s="72">
        <v>31681700</v>
      </c>
      <c r="F7" s="72">
        <v>32224200</v>
      </c>
      <c r="G7" s="72">
        <v>32871500</v>
      </c>
      <c r="H7" s="72">
        <v>33630000</v>
      </c>
      <c r="I7" s="72">
        <v>34397800</v>
      </c>
      <c r="J7" s="72">
        <v>35161700</v>
      </c>
      <c r="K7" s="73">
        <v>35900600</v>
      </c>
      <c r="L7" s="49"/>
    </row>
    <row r="8" spans="1:12" ht="10.5" customHeight="1" x14ac:dyDescent="0.2">
      <c r="A8" s="64" t="s">
        <v>10</v>
      </c>
      <c r="B8" s="82">
        <f>SUM(B9:B46)</f>
        <v>5096473021</v>
      </c>
      <c r="C8" s="82">
        <f t="shared" ref="C8:K8" si="2">SUM(C9:C46)</f>
        <v>5880202800</v>
      </c>
      <c r="D8" s="82">
        <f t="shared" si="2"/>
        <v>6064346800</v>
      </c>
      <c r="E8" s="82">
        <f t="shared" si="2"/>
        <v>6206660200</v>
      </c>
      <c r="F8" s="82">
        <f t="shared" si="2"/>
        <v>6322981600</v>
      </c>
      <c r="G8" s="82">
        <f t="shared" si="2"/>
        <v>6457972100</v>
      </c>
      <c r="H8" s="82">
        <f t="shared" si="2"/>
        <v>6598726900</v>
      </c>
      <c r="I8" s="82">
        <f t="shared" si="2"/>
        <v>6736398600</v>
      </c>
      <c r="J8" s="82">
        <f t="shared" si="2"/>
        <v>6877941900</v>
      </c>
      <c r="K8" s="65">
        <f t="shared" si="2"/>
        <v>7025510800</v>
      </c>
      <c r="L8" s="49"/>
    </row>
    <row r="9" spans="1:12" ht="10.5" customHeight="1" x14ac:dyDescent="0.2">
      <c r="A9" s="66" t="s">
        <v>14</v>
      </c>
      <c r="B9" s="71">
        <v>3249628</v>
      </c>
      <c r="C9" s="72">
        <v>3352600</v>
      </c>
      <c r="D9" s="72">
        <v>3396900</v>
      </c>
      <c r="E9" s="72">
        <v>3441200</v>
      </c>
      <c r="F9" s="72">
        <v>3485500</v>
      </c>
      <c r="G9" s="72">
        <v>3529800</v>
      </c>
      <c r="H9" s="72">
        <v>3574100</v>
      </c>
      <c r="I9" s="72">
        <v>3618300</v>
      </c>
      <c r="J9" s="72">
        <v>3662600</v>
      </c>
      <c r="K9" s="73">
        <v>3706900</v>
      </c>
      <c r="L9" s="49"/>
    </row>
    <row r="10" spans="1:12" ht="10.5" customHeight="1" x14ac:dyDescent="0.2">
      <c r="A10" s="66" t="s">
        <v>15</v>
      </c>
      <c r="B10" s="71">
        <v>32877731</v>
      </c>
      <c r="C10" s="72">
        <v>34291800</v>
      </c>
      <c r="D10" s="72">
        <v>34783500</v>
      </c>
      <c r="E10" s="72">
        <v>35276400</v>
      </c>
      <c r="F10" s="72">
        <v>35770200</v>
      </c>
      <c r="G10" s="72">
        <v>36264300</v>
      </c>
      <c r="H10" s="72">
        <v>36756000</v>
      </c>
      <c r="I10" s="72">
        <v>37247900</v>
      </c>
      <c r="J10" s="72">
        <v>37740700</v>
      </c>
      <c r="K10" s="73">
        <v>38236300</v>
      </c>
      <c r="L10" s="49"/>
    </row>
    <row r="11" spans="1:12" ht="10.5" customHeight="1" x14ac:dyDescent="0.2">
      <c r="A11" s="66" t="s">
        <v>16</v>
      </c>
      <c r="B11" s="71">
        <v>8608404</v>
      </c>
      <c r="C11" s="72">
        <v>9090900</v>
      </c>
      <c r="D11" s="72">
        <v>9237400</v>
      </c>
      <c r="E11" s="72">
        <v>9384000</v>
      </c>
      <c r="F11" s="72">
        <v>9530600</v>
      </c>
      <c r="G11" s="72">
        <v>9677200</v>
      </c>
      <c r="H11" s="72">
        <v>9823800</v>
      </c>
      <c r="I11" s="72">
        <v>9970400</v>
      </c>
      <c r="J11" s="72">
        <v>10117000</v>
      </c>
      <c r="K11" s="73">
        <v>10263600</v>
      </c>
      <c r="L11" s="49"/>
    </row>
    <row r="12" spans="1:12" ht="10.5" customHeight="1" x14ac:dyDescent="0.2">
      <c r="A12" s="66" t="s">
        <v>17</v>
      </c>
      <c r="B12" s="71">
        <v>1183008</v>
      </c>
      <c r="C12" s="72">
        <v>1424200</v>
      </c>
      <c r="D12" s="72">
        <v>1429200</v>
      </c>
      <c r="E12" s="72">
        <v>1434200</v>
      </c>
      <c r="F12" s="72">
        <v>1439200</v>
      </c>
      <c r="G12" s="72">
        <v>1444200</v>
      </c>
      <c r="H12" s="72">
        <v>1449200</v>
      </c>
      <c r="I12" s="72">
        <v>1454100</v>
      </c>
      <c r="J12" s="72">
        <v>1459100</v>
      </c>
      <c r="K12" s="73">
        <v>1464100</v>
      </c>
      <c r="L12" s="49"/>
    </row>
    <row r="13" spans="1:12" ht="10.5" customHeight="1" x14ac:dyDescent="0.2">
      <c r="A13" s="67" t="s">
        <v>18</v>
      </c>
      <c r="B13" s="71">
        <v>70912431</v>
      </c>
      <c r="C13" s="72">
        <v>71837900</v>
      </c>
      <c r="D13" s="72">
        <v>72837400</v>
      </c>
      <c r="E13" s="72">
        <v>73836800</v>
      </c>
      <c r="F13" s="72">
        <v>74836200</v>
      </c>
      <c r="G13" s="72">
        <v>75835700</v>
      </c>
      <c r="H13" s="72">
        <v>76835100</v>
      </c>
      <c r="I13" s="72">
        <v>78871900</v>
      </c>
      <c r="J13" s="72">
        <v>78834000</v>
      </c>
      <c r="K13" s="73">
        <v>79840400</v>
      </c>
      <c r="L13" s="49"/>
    </row>
    <row r="14" spans="1:12" ht="10.5" customHeight="1" x14ac:dyDescent="0.2">
      <c r="A14" s="66" t="s">
        <v>54</v>
      </c>
      <c r="B14" s="71">
        <v>3825002</v>
      </c>
      <c r="C14" s="72">
        <v>3606800</v>
      </c>
      <c r="D14" s="72">
        <v>3189200</v>
      </c>
      <c r="E14" s="72">
        <v>2931400</v>
      </c>
      <c r="F14" s="72">
        <v>2749300</v>
      </c>
      <c r="G14" s="72">
        <v>2567100</v>
      </c>
      <c r="H14" s="72">
        <v>2439100</v>
      </c>
      <c r="I14" s="72">
        <v>2336900</v>
      </c>
      <c r="J14" s="72">
        <v>2245300</v>
      </c>
      <c r="K14" s="73">
        <v>2157000</v>
      </c>
      <c r="L14" s="49"/>
    </row>
    <row r="15" spans="1:12" ht="10.35" customHeight="1" x14ac:dyDescent="0.2">
      <c r="A15" s="66" t="s">
        <v>20</v>
      </c>
      <c r="B15" s="71">
        <v>14586619</v>
      </c>
      <c r="C15" s="72">
        <v>14722300</v>
      </c>
      <c r="D15" s="72">
        <v>15578900</v>
      </c>
      <c r="E15" s="72">
        <v>16485400</v>
      </c>
      <c r="F15" s="72">
        <v>17444600</v>
      </c>
      <c r="G15" s="72">
        <v>18459600</v>
      </c>
      <c r="H15" s="72">
        <v>19533700</v>
      </c>
      <c r="I15" s="72">
        <v>20670300</v>
      </c>
      <c r="J15" s="72">
        <v>21873100</v>
      </c>
      <c r="K15" s="73">
        <v>23145800</v>
      </c>
      <c r="L15" s="49"/>
    </row>
    <row r="16" spans="1:12" ht="10.5" customHeight="1" x14ac:dyDescent="0.2">
      <c r="A16" s="66" t="s">
        <v>21</v>
      </c>
      <c r="B16" s="71">
        <v>903</v>
      </c>
      <c r="C16" s="72">
        <v>1100</v>
      </c>
      <c r="D16" s="72">
        <v>1100</v>
      </c>
      <c r="E16" s="72">
        <v>1100</v>
      </c>
      <c r="F16" s="72">
        <v>1100</v>
      </c>
      <c r="G16" s="72">
        <v>1100</v>
      </c>
      <c r="H16" s="72">
        <v>1100</v>
      </c>
      <c r="I16" s="72">
        <v>1100</v>
      </c>
      <c r="J16" s="72">
        <v>1200</v>
      </c>
      <c r="K16" s="73">
        <v>1200</v>
      </c>
      <c r="L16" s="49"/>
    </row>
    <row r="17" spans="1:12" ht="10.5" customHeight="1" x14ac:dyDescent="0.2">
      <c r="A17" s="68">
        <v>1098</v>
      </c>
      <c r="B17" s="71">
        <v>80658036</v>
      </c>
      <c r="C17" s="72">
        <v>85000000</v>
      </c>
      <c r="D17" s="72">
        <v>85677200</v>
      </c>
      <c r="E17" s="72">
        <v>86156600</v>
      </c>
      <c r="F17" s="72">
        <v>86503600</v>
      </c>
      <c r="G17" s="72">
        <v>86754800</v>
      </c>
      <c r="H17" s="72">
        <v>86936600</v>
      </c>
      <c r="I17" s="72">
        <v>87068200</v>
      </c>
      <c r="J17" s="72">
        <v>87163400</v>
      </c>
      <c r="K17" s="73">
        <v>87232300</v>
      </c>
      <c r="L17" s="49"/>
    </row>
    <row r="18" spans="1:12" ht="10.35" customHeight="1" x14ac:dyDescent="0.2">
      <c r="A18" s="69" t="s">
        <v>23</v>
      </c>
      <c r="B18" s="71">
        <v>108555</v>
      </c>
      <c r="C18" s="72">
        <v>111900</v>
      </c>
      <c r="D18" s="72">
        <v>115900</v>
      </c>
      <c r="E18" s="72">
        <v>115900</v>
      </c>
      <c r="F18" s="72">
        <v>115900</v>
      </c>
      <c r="G18" s="72">
        <v>115900</v>
      </c>
      <c r="H18" s="72">
        <v>115900</v>
      </c>
      <c r="I18" s="72">
        <v>115900</v>
      </c>
      <c r="J18" s="72">
        <v>115900</v>
      </c>
      <c r="K18" s="73">
        <v>115900</v>
      </c>
      <c r="L18" s="49"/>
    </row>
    <row r="19" spans="1:12" ht="10.5" customHeight="1" x14ac:dyDescent="0.2">
      <c r="A19" s="66" t="s">
        <v>24</v>
      </c>
      <c r="B19" s="71">
        <v>8929124</v>
      </c>
      <c r="C19" s="72">
        <v>16968500</v>
      </c>
      <c r="D19" s="72">
        <v>21372800</v>
      </c>
      <c r="E19" s="72">
        <v>21648900</v>
      </c>
      <c r="F19" s="72">
        <v>22272100</v>
      </c>
      <c r="G19" s="72">
        <v>22650400</v>
      </c>
      <c r="H19" s="72">
        <v>23120800</v>
      </c>
      <c r="I19" s="72">
        <v>23346700</v>
      </c>
      <c r="J19" s="72">
        <v>23978500</v>
      </c>
      <c r="K19" s="73">
        <v>24388400</v>
      </c>
      <c r="L19" s="49"/>
    </row>
    <row r="20" spans="1:12" ht="10.35" customHeight="1" x14ac:dyDescent="0.2">
      <c r="A20" s="66" t="s">
        <v>25</v>
      </c>
      <c r="B20" s="71">
        <v>84830</v>
      </c>
      <c r="C20" s="72">
        <v>27600</v>
      </c>
      <c r="D20" s="72">
        <v>42900</v>
      </c>
      <c r="E20" s="72">
        <v>55300</v>
      </c>
      <c r="F20" s="72">
        <v>67600</v>
      </c>
      <c r="G20" s="72">
        <v>80000</v>
      </c>
      <c r="H20" s="72">
        <v>92300</v>
      </c>
      <c r="I20" s="72">
        <v>104700</v>
      </c>
      <c r="J20" s="72">
        <v>117000</v>
      </c>
      <c r="K20" s="73">
        <v>129400</v>
      </c>
      <c r="L20" s="49"/>
    </row>
    <row r="21" spans="1:12" ht="10.5" customHeight="1" x14ac:dyDescent="0.2">
      <c r="A21" s="66" t="s">
        <v>26</v>
      </c>
      <c r="B21" s="71">
        <v>15950</v>
      </c>
      <c r="C21" s="72">
        <v>19100</v>
      </c>
      <c r="D21" s="72">
        <v>20100</v>
      </c>
      <c r="E21" s="72">
        <v>21000</v>
      </c>
      <c r="F21" s="72">
        <v>22000</v>
      </c>
      <c r="G21" s="72">
        <v>23000</v>
      </c>
      <c r="H21" s="72">
        <v>23900</v>
      </c>
      <c r="I21" s="72">
        <v>24900</v>
      </c>
      <c r="J21" s="72">
        <v>25800</v>
      </c>
      <c r="K21" s="73">
        <v>26800</v>
      </c>
      <c r="L21" s="49"/>
    </row>
    <row r="22" spans="1:12" ht="10.35" customHeight="1" x14ac:dyDescent="0.2">
      <c r="A22" s="66" t="s">
        <v>27</v>
      </c>
      <c r="B22" s="71">
        <v>23782198</v>
      </c>
      <c r="C22" s="72">
        <v>24633300</v>
      </c>
      <c r="D22" s="72">
        <v>24612200</v>
      </c>
      <c r="E22" s="72">
        <v>24708000</v>
      </c>
      <c r="F22" s="72">
        <v>24803700</v>
      </c>
      <c r="G22" s="72">
        <v>24899400</v>
      </c>
      <c r="H22" s="72">
        <v>24995200</v>
      </c>
      <c r="I22" s="72">
        <v>25090900</v>
      </c>
      <c r="J22" s="72">
        <v>25186700</v>
      </c>
      <c r="K22" s="73">
        <v>25282400</v>
      </c>
      <c r="L22" s="49"/>
    </row>
    <row r="23" spans="1:12" ht="10.35" customHeight="1" x14ac:dyDescent="0.2">
      <c r="A23" s="66" t="s">
        <v>28</v>
      </c>
      <c r="B23" s="71">
        <v>149669</v>
      </c>
      <c r="C23" s="72">
        <v>162700</v>
      </c>
      <c r="D23" s="72">
        <v>144900</v>
      </c>
      <c r="E23" s="72">
        <v>126300</v>
      </c>
      <c r="F23" s="72">
        <v>111600</v>
      </c>
      <c r="G23" s="72">
        <v>100200</v>
      </c>
      <c r="H23" s="72">
        <v>91300</v>
      </c>
      <c r="I23" s="72">
        <v>84100</v>
      </c>
      <c r="J23" s="72">
        <v>78300</v>
      </c>
      <c r="K23" s="73">
        <v>73600</v>
      </c>
      <c r="L23" s="49"/>
    </row>
    <row r="24" spans="1:12" ht="10.5" customHeight="1" x14ac:dyDescent="0.2">
      <c r="A24" s="66" t="s">
        <v>29</v>
      </c>
      <c r="B24" s="71">
        <v>4044532926</v>
      </c>
      <c r="C24" s="72">
        <v>4730933300</v>
      </c>
      <c r="D24" s="72">
        <v>4861953300</v>
      </c>
      <c r="E24" s="72">
        <v>4992973200</v>
      </c>
      <c r="F24" s="72">
        <v>5123993200</v>
      </c>
      <c r="G24" s="72">
        <v>5255372100</v>
      </c>
      <c r="H24" s="72">
        <v>5386392100</v>
      </c>
      <c r="I24" s="72">
        <v>5517412000</v>
      </c>
      <c r="J24" s="72">
        <v>5648432000</v>
      </c>
      <c r="K24" s="73">
        <v>5779810900</v>
      </c>
      <c r="L24" s="49"/>
    </row>
    <row r="25" spans="1:12" ht="11.45" customHeight="1" x14ac:dyDescent="0.2">
      <c r="A25" s="66" t="s">
        <v>55</v>
      </c>
      <c r="B25" s="71">
        <v>6311050</v>
      </c>
      <c r="C25" s="72">
        <v>5825600</v>
      </c>
      <c r="D25" s="72">
        <v>6335100</v>
      </c>
      <c r="E25" s="72">
        <v>6340600</v>
      </c>
      <c r="F25" s="72">
        <v>6344000</v>
      </c>
      <c r="G25" s="72">
        <v>6346100</v>
      </c>
      <c r="H25" s="72">
        <v>6347400</v>
      </c>
      <c r="I25" s="72">
        <v>6348200</v>
      </c>
      <c r="J25" s="72">
        <v>6348700</v>
      </c>
      <c r="K25" s="73">
        <v>6349000</v>
      </c>
      <c r="L25" s="49"/>
    </row>
    <row r="26" spans="1:12" ht="10.5" customHeight="1" x14ac:dyDescent="0.2">
      <c r="A26" s="66" t="s">
        <v>31</v>
      </c>
      <c r="B26" s="71">
        <v>198</v>
      </c>
      <c r="C26" s="72">
        <v>200</v>
      </c>
      <c r="D26" s="72">
        <v>300</v>
      </c>
      <c r="E26" s="72">
        <v>300</v>
      </c>
      <c r="F26" s="72">
        <v>300</v>
      </c>
      <c r="G26" s="72">
        <v>300</v>
      </c>
      <c r="H26" s="72">
        <v>300</v>
      </c>
      <c r="I26" s="72">
        <v>200</v>
      </c>
      <c r="J26" s="72">
        <v>200</v>
      </c>
      <c r="K26" s="73">
        <v>200</v>
      </c>
      <c r="L26" s="49"/>
    </row>
    <row r="27" spans="1:12" ht="10.5" customHeight="1" x14ac:dyDescent="0.2">
      <c r="A27" s="66" t="s">
        <v>32</v>
      </c>
      <c r="B27" s="71">
        <v>102311010</v>
      </c>
      <c r="C27" s="72">
        <v>112059800</v>
      </c>
      <c r="D27" s="72">
        <v>112719500</v>
      </c>
      <c r="E27" s="72">
        <v>113410000</v>
      </c>
      <c r="F27" s="72">
        <v>113930200</v>
      </c>
      <c r="G27" s="72">
        <v>114503400</v>
      </c>
      <c r="H27" s="72">
        <v>115431400</v>
      </c>
      <c r="I27" s="72">
        <v>116579900</v>
      </c>
      <c r="J27" s="72">
        <v>118017700</v>
      </c>
      <c r="K27" s="73">
        <v>119135000</v>
      </c>
      <c r="L27" s="49"/>
    </row>
    <row r="28" spans="1:12" ht="10.5" customHeight="1" x14ac:dyDescent="0.2">
      <c r="A28" s="66" t="s">
        <v>33</v>
      </c>
      <c r="B28" s="71">
        <v>77032249</v>
      </c>
      <c r="C28" s="72">
        <v>82147200</v>
      </c>
      <c r="D28" s="72">
        <v>83436800</v>
      </c>
      <c r="E28" s="72">
        <v>84726500</v>
      </c>
      <c r="F28" s="72">
        <v>86016100</v>
      </c>
      <c r="G28" s="72">
        <v>87305700</v>
      </c>
      <c r="H28" s="72">
        <v>88595300</v>
      </c>
      <c r="I28" s="72">
        <v>89884900</v>
      </c>
      <c r="J28" s="72">
        <v>91174600</v>
      </c>
      <c r="K28" s="73">
        <v>92464200</v>
      </c>
      <c r="L28" s="49"/>
    </row>
    <row r="29" spans="1:12" ht="10.5" customHeight="1" x14ac:dyDescent="0.2">
      <c r="A29" s="66" t="s">
        <v>34</v>
      </c>
      <c r="B29" s="71">
        <v>166878622</v>
      </c>
      <c r="C29" s="72">
        <v>231543000</v>
      </c>
      <c r="D29" s="72">
        <v>248445800</v>
      </c>
      <c r="E29" s="72">
        <v>238968300</v>
      </c>
      <c r="F29" s="72">
        <v>206321600</v>
      </c>
      <c r="G29" s="72">
        <v>192803400</v>
      </c>
      <c r="H29" s="72">
        <v>185472700</v>
      </c>
      <c r="I29" s="72">
        <v>174988000</v>
      </c>
      <c r="J29" s="72">
        <v>169715500</v>
      </c>
      <c r="K29" s="73">
        <v>170144300</v>
      </c>
      <c r="L29" s="49"/>
    </row>
    <row r="30" spans="1:12" ht="10.5" customHeight="1" x14ac:dyDescent="0.2">
      <c r="A30" s="66" t="s">
        <v>35</v>
      </c>
      <c r="B30" s="71">
        <v>12287189</v>
      </c>
      <c r="C30" s="72">
        <v>21414300</v>
      </c>
      <c r="D30" s="72">
        <v>32975300</v>
      </c>
      <c r="E30" s="72">
        <v>33464700</v>
      </c>
      <c r="F30" s="72">
        <v>33983500</v>
      </c>
      <c r="G30" s="72">
        <v>34601900</v>
      </c>
      <c r="H30" s="72">
        <v>35309900</v>
      </c>
      <c r="I30" s="72">
        <v>35682100</v>
      </c>
      <c r="J30" s="72">
        <v>36433900</v>
      </c>
      <c r="K30" s="73">
        <v>36986900</v>
      </c>
      <c r="L30" s="49"/>
    </row>
    <row r="31" spans="1:12" ht="10.5" customHeight="1" x14ac:dyDescent="0.2">
      <c r="A31" s="66" t="s">
        <v>36</v>
      </c>
      <c r="B31" s="71">
        <v>6435</v>
      </c>
      <c r="C31" s="72">
        <v>6600</v>
      </c>
      <c r="D31" s="72">
        <v>7400</v>
      </c>
      <c r="E31" s="72">
        <v>8200</v>
      </c>
      <c r="F31" s="72">
        <v>9000</v>
      </c>
      <c r="G31" s="72">
        <v>9800</v>
      </c>
      <c r="H31" s="72">
        <v>10600</v>
      </c>
      <c r="I31" s="72">
        <v>11400</v>
      </c>
      <c r="J31" s="72">
        <v>12200</v>
      </c>
      <c r="K31" s="73">
        <v>13000</v>
      </c>
      <c r="L31" s="49"/>
    </row>
    <row r="32" spans="1:12" ht="10.5" customHeight="1" x14ac:dyDescent="0.2">
      <c r="A32" s="66" t="s">
        <v>37</v>
      </c>
      <c r="B32" s="71">
        <v>327095</v>
      </c>
      <c r="C32" s="72">
        <v>345200</v>
      </c>
      <c r="D32" s="72">
        <v>353900</v>
      </c>
      <c r="E32" s="72">
        <v>363200</v>
      </c>
      <c r="F32" s="72">
        <v>372500</v>
      </c>
      <c r="G32" s="72">
        <v>381800</v>
      </c>
      <c r="H32" s="72">
        <v>391100</v>
      </c>
      <c r="I32" s="72">
        <v>400300</v>
      </c>
      <c r="J32" s="72">
        <v>409600</v>
      </c>
      <c r="K32" s="73">
        <v>419000</v>
      </c>
      <c r="L32" s="49"/>
    </row>
    <row r="33" spans="1:12" ht="10.5" customHeight="1" x14ac:dyDescent="0.2">
      <c r="A33" s="66" t="s">
        <v>38</v>
      </c>
      <c r="B33" s="71">
        <v>47574660</v>
      </c>
      <c r="C33" s="72">
        <v>42831500</v>
      </c>
      <c r="D33" s="72">
        <v>45497900</v>
      </c>
      <c r="E33" s="72">
        <v>48531900</v>
      </c>
      <c r="F33" s="72">
        <v>50236400</v>
      </c>
      <c r="G33" s="72">
        <v>51673700</v>
      </c>
      <c r="H33" s="72">
        <v>52924100</v>
      </c>
      <c r="I33" s="72">
        <v>53985900</v>
      </c>
      <c r="J33" s="72">
        <v>54896700</v>
      </c>
      <c r="K33" s="73">
        <v>55407100</v>
      </c>
      <c r="L33" s="49"/>
    </row>
    <row r="34" spans="1:12" ht="10.5" customHeight="1" x14ac:dyDescent="0.2">
      <c r="A34" s="66" t="s">
        <v>39</v>
      </c>
      <c r="B34" s="71">
        <v>70708246</v>
      </c>
      <c r="C34" s="72">
        <v>58287100</v>
      </c>
      <c r="D34" s="72">
        <v>61703700</v>
      </c>
      <c r="E34" s="72">
        <v>65120200</v>
      </c>
      <c r="F34" s="72">
        <v>66982400</v>
      </c>
      <c r="G34" s="72">
        <v>68569800</v>
      </c>
      <c r="H34" s="72">
        <v>69801200</v>
      </c>
      <c r="I34" s="72">
        <v>70731800</v>
      </c>
      <c r="J34" s="72">
        <v>71507300</v>
      </c>
      <c r="K34" s="73">
        <v>72380400</v>
      </c>
      <c r="L34" s="49"/>
    </row>
    <row r="35" spans="1:12" ht="10.5" customHeight="1" x14ac:dyDescent="0.2">
      <c r="A35" s="66" t="s">
        <v>40</v>
      </c>
      <c r="B35" s="71">
        <v>4969480</v>
      </c>
      <c r="C35" s="72">
        <v>5700000</v>
      </c>
      <c r="D35" s="72">
        <v>5741900</v>
      </c>
      <c r="E35" s="72">
        <v>5787300</v>
      </c>
      <c r="F35" s="72">
        <v>5832600</v>
      </c>
      <c r="G35" s="72">
        <v>5878000</v>
      </c>
      <c r="H35" s="72">
        <v>5923400</v>
      </c>
      <c r="I35" s="72">
        <v>5968700</v>
      </c>
      <c r="J35" s="72">
        <v>6014100</v>
      </c>
      <c r="K35" s="73">
        <v>6059500</v>
      </c>
      <c r="L35" s="49"/>
    </row>
    <row r="36" spans="1:12" ht="10.5" customHeight="1" x14ac:dyDescent="0.2">
      <c r="A36" s="66" t="s">
        <v>41</v>
      </c>
      <c r="B36" s="71">
        <v>1615430</v>
      </c>
      <c r="C36" s="72">
        <v>1615400</v>
      </c>
      <c r="D36" s="72">
        <v>1615400</v>
      </c>
      <c r="E36" s="72">
        <v>1615400</v>
      </c>
      <c r="F36" s="72">
        <v>1615400</v>
      </c>
      <c r="G36" s="72">
        <v>1615400</v>
      </c>
      <c r="H36" s="72">
        <v>1615400</v>
      </c>
      <c r="I36" s="72">
        <v>1615400</v>
      </c>
      <c r="J36" s="72">
        <v>1615400</v>
      </c>
      <c r="K36" s="73">
        <v>1615400</v>
      </c>
      <c r="L36" s="49"/>
    </row>
    <row r="37" spans="1:12" ht="10.5" customHeight="1" x14ac:dyDescent="0.2">
      <c r="A37" s="66" t="s">
        <v>42</v>
      </c>
      <c r="B37" s="71">
        <v>3391737</v>
      </c>
      <c r="C37" s="72">
        <v>3431600</v>
      </c>
      <c r="D37" s="72">
        <v>3461500</v>
      </c>
      <c r="E37" s="72">
        <v>3484000</v>
      </c>
      <c r="F37" s="72">
        <v>3500900</v>
      </c>
      <c r="G37" s="72">
        <v>3513600</v>
      </c>
      <c r="H37" s="72">
        <v>3523100</v>
      </c>
      <c r="I37" s="72">
        <v>3530200</v>
      </c>
      <c r="J37" s="72">
        <v>3535600</v>
      </c>
      <c r="K37" s="73">
        <v>3539600</v>
      </c>
      <c r="L37" s="49"/>
    </row>
    <row r="38" spans="1:12" ht="10.5" customHeight="1" x14ac:dyDescent="0.2">
      <c r="A38" s="66" t="s">
        <v>43</v>
      </c>
      <c r="B38" s="71">
        <v>109601506</v>
      </c>
      <c r="C38" s="72">
        <v>111590700</v>
      </c>
      <c r="D38" s="72">
        <v>113675300</v>
      </c>
      <c r="E38" s="72">
        <v>115712300</v>
      </c>
      <c r="F38" s="72">
        <v>117773000</v>
      </c>
      <c r="G38" s="72">
        <v>119821900</v>
      </c>
      <c r="H38" s="72">
        <v>121876700</v>
      </c>
      <c r="I38" s="72">
        <v>123928500</v>
      </c>
      <c r="J38" s="72">
        <v>125981900</v>
      </c>
      <c r="K38" s="73">
        <v>128034400</v>
      </c>
      <c r="L38" s="49"/>
    </row>
    <row r="39" spans="1:12" ht="10.5" customHeight="1" x14ac:dyDescent="0.2">
      <c r="A39" s="66" t="s">
        <v>44</v>
      </c>
      <c r="B39" s="71">
        <v>5047476</v>
      </c>
      <c r="C39" s="72">
        <v>5181800</v>
      </c>
      <c r="D39" s="72">
        <v>5316100</v>
      </c>
      <c r="E39" s="72">
        <v>5450400</v>
      </c>
      <c r="F39" s="72">
        <v>5584700</v>
      </c>
      <c r="G39" s="72">
        <v>5719100</v>
      </c>
      <c r="H39" s="72">
        <v>5853400</v>
      </c>
      <c r="I39" s="72">
        <v>5987700</v>
      </c>
      <c r="J39" s="72">
        <v>6122000</v>
      </c>
      <c r="K39" s="73">
        <v>6256300</v>
      </c>
      <c r="L39" s="49"/>
    </row>
    <row r="40" spans="1:12" ht="10.5" customHeight="1" x14ac:dyDescent="0.2">
      <c r="A40" s="66" t="s">
        <v>56</v>
      </c>
      <c r="B40" s="71">
        <v>17078102</v>
      </c>
      <c r="C40" s="72">
        <v>18280600</v>
      </c>
      <c r="D40" s="72">
        <v>19391800</v>
      </c>
      <c r="E40" s="72">
        <v>20418600</v>
      </c>
      <c r="F40" s="72">
        <v>21367400</v>
      </c>
      <c r="G40" s="72">
        <v>22244100</v>
      </c>
      <c r="H40" s="72">
        <v>23054300</v>
      </c>
      <c r="I40" s="72">
        <v>23802900</v>
      </c>
      <c r="J40" s="72">
        <v>24494700</v>
      </c>
      <c r="K40" s="73">
        <v>25133900</v>
      </c>
    </row>
    <row r="41" spans="1:12" ht="10.5" customHeight="1" x14ac:dyDescent="0.2">
      <c r="A41" s="66" t="s">
        <v>46</v>
      </c>
      <c r="B41" s="71">
        <v>3689</v>
      </c>
      <c r="C41" s="72">
        <v>5000</v>
      </c>
      <c r="D41" s="72">
        <v>5700</v>
      </c>
      <c r="E41" s="72">
        <v>6300</v>
      </c>
      <c r="F41" s="72">
        <v>7000</v>
      </c>
      <c r="G41" s="72">
        <v>7700</v>
      </c>
      <c r="H41" s="72">
        <v>8400</v>
      </c>
      <c r="I41" s="72">
        <v>9000</v>
      </c>
      <c r="J41" s="72">
        <v>9700</v>
      </c>
      <c r="K41" s="73">
        <v>10400</v>
      </c>
    </row>
    <row r="42" spans="1:12" ht="10.5" customHeight="1" x14ac:dyDescent="0.2">
      <c r="A42" s="68">
        <v>3921</v>
      </c>
      <c r="B42" s="71">
        <v>313114</v>
      </c>
      <c r="C42" s="72">
        <v>281200</v>
      </c>
      <c r="D42" s="72">
        <v>289000</v>
      </c>
      <c r="E42" s="72">
        <v>298400</v>
      </c>
      <c r="F42" s="72">
        <v>306500</v>
      </c>
      <c r="G42" s="72">
        <v>315700</v>
      </c>
      <c r="H42" s="72">
        <v>322300</v>
      </c>
      <c r="I42" s="72">
        <v>330200</v>
      </c>
      <c r="J42" s="72">
        <v>339900</v>
      </c>
      <c r="K42" s="73">
        <v>346700</v>
      </c>
    </row>
    <row r="43" spans="1:12" ht="10.5" customHeight="1" x14ac:dyDescent="0.2">
      <c r="A43" s="68">
        <v>3922</v>
      </c>
      <c r="B43" s="71">
        <v>6598459</v>
      </c>
      <c r="C43" s="72">
        <v>6750400</v>
      </c>
      <c r="D43" s="72">
        <v>6869200</v>
      </c>
      <c r="E43" s="72">
        <v>7003400</v>
      </c>
      <c r="F43" s="72">
        <v>7136500</v>
      </c>
      <c r="G43" s="72">
        <v>7272400</v>
      </c>
      <c r="H43" s="72">
        <v>7429800</v>
      </c>
      <c r="I43" s="72">
        <v>7548300</v>
      </c>
      <c r="J43" s="72">
        <v>7693000</v>
      </c>
      <c r="K43" s="73">
        <v>7855900</v>
      </c>
    </row>
    <row r="44" spans="1:12" ht="10.5" customHeight="1" x14ac:dyDescent="0.2">
      <c r="A44" s="57" t="s">
        <v>57</v>
      </c>
      <c r="B44" s="71">
        <v>140057971</v>
      </c>
      <c r="C44" s="72">
        <v>143222000</v>
      </c>
      <c r="D44" s="72">
        <v>146035000</v>
      </c>
      <c r="E44" s="72">
        <v>148763400</v>
      </c>
      <c r="F44" s="72">
        <v>151471300</v>
      </c>
      <c r="G44" s="72">
        <v>154174400</v>
      </c>
      <c r="H44" s="72">
        <v>156876200</v>
      </c>
      <c r="I44" s="72">
        <v>159577800</v>
      </c>
      <c r="J44" s="72">
        <v>162279300</v>
      </c>
      <c r="K44" s="73">
        <v>164980700</v>
      </c>
    </row>
    <row r="45" spans="1:12" ht="10.5" customHeight="1" x14ac:dyDescent="0.2">
      <c r="A45" s="66" t="s">
        <v>49</v>
      </c>
      <c r="B45" s="71">
        <v>154830</v>
      </c>
      <c r="C45" s="72">
        <v>130400</v>
      </c>
      <c r="D45" s="72">
        <v>111200</v>
      </c>
      <c r="E45" s="72">
        <v>96300</v>
      </c>
      <c r="F45" s="72">
        <v>84500</v>
      </c>
      <c r="G45" s="72">
        <v>75300</v>
      </c>
      <c r="H45" s="72">
        <v>68100</v>
      </c>
      <c r="I45" s="72">
        <v>62500</v>
      </c>
      <c r="J45" s="72">
        <v>58000</v>
      </c>
      <c r="K45" s="73">
        <v>54600</v>
      </c>
    </row>
    <row r="46" spans="1:12" ht="10.5" customHeight="1" thickBot="1" x14ac:dyDescent="0.25">
      <c r="A46" s="55" t="s">
        <v>58</v>
      </c>
      <c r="B46" s="71">
        <v>30699459</v>
      </c>
      <c r="C46" s="72">
        <v>33369200</v>
      </c>
      <c r="D46" s="72">
        <v>35966100</v>
      </c>
      <c r="E46" s="72">
        <v>38494800</v>
      </c>
      <c r="F46" s="72">
        <v>40959400</v>
      </c>
      <c r="G46" s="72">
        <v>43363800</v>
      </c>
      <c r="H46" s="72">
        <v>45711600</v>
      </c>
      <c r="I46" s="72">
        <v>48006400</v>
      </c>
      <c r="J46" s="72">
        <v>50251300</v>
      </c>
      <c r="K46" s="73">
        <v>52449300</v>
      </c>
    </row>
    <row r="47" spans="1:12" ht="13.5" customHeight="1" thickTop="1" x14ac:dyDescent="0.2">
      <c r="A47" s="156" t="s">
        <v>59</v>
      </c>
      <c r="B47" s="104" t="s">
        <v>51</v>
      </c>
      <c r="C47" s="154" t="s">
        <v>52</v>
      </c>
      <c r="D47" s="155"/>
      <c r="E47" s="155"/>
      <c r="F47" s="155"/>
      <c r="G47" s="155"/>
      <c r="H47" s="155"/>
      <c r="I47" s="155"/>
      <c r="J47" s="155"/>
      <c r="K47" s="155"/>
    </row>
    <row r="48" spans="1:12" ht="11.25" customHeight="1" x14ac:dyDescent="0.2">
      <c r="A48" s="157"/>
      <c r="B48" s="130">
        <v>2023</v>
      </c>
      <c r="C48" s="78">
        <v>2024</v>
      </c>
      <c r="D48" s="78">
        <v>2025</v>
      </c>
      <c r="E48" s="78">
        <v>2026</v>
      </c>
      <c r="F48" s="78">
        <v>2027</v>
      </c>
      <c r="G48" s="78">
        <v>2028</v>
      </c>
      <c r="H48" s="78">
        <v>2029</v>
      </c>
      <c r="I48" s="78">
        <v>2030</v>
      </c>
      <c r="J48" s="78">
        <v>2031</v>
      </c>
      <c r="K48" s="79">
        <v>2032</v>
      </c>
    </row>
    <row r="49" spans="1:11" ht="15" customHeight="1" x14ac:dyDescent="0.2">
      <c r="A49" s="56" t="s">
        <v>60</v>
      </c>
      <c r="B49" s="60">
        <v>336912</v>
      </c>
      <c r="C49" s="60">
        <v>348400</v>
      </c>
      <c r="D49" s="60">
        <v>361200</v>
      </c>
      <c r="E49" s="60">
        <v>374400</v>
      </c>
      <c r="F49" s="60">
        <v>387900</v>
      </c>
      <c r="G49" s="60">
        <v>401700</v>
      </c>
      <c r="H49" s="60">
        <v>415900</v>
      </c>
      <c r="I49" s="60">
        <v>430400</v>
      </c>
      <c r="J49" s="60">
        <v>445300</v>
      </c>
      <c r="K49" s="107">
        <v>460600</v>
      </c>
    </row>
    <row r="50" spans="1:11" ht="10.5" customHeight="1" x14ac:dyDescent="0.2">
      <c r="A50" s="61">
        <v>8300</v>
      </c>
      <c r="B50" s="54">
        <v>336912</v>
      </c>
      <c r="C50" s="72">
        <v>348400</v>
      </c>
      <c r="D50" s="72">
        <v>361200</v>
      </c>
      <c r="E50" s="72">
        <v>374400</v>
      </c>
      <c r="F50" s="72">
        <v>387900</v>
      </c>
      <c r="G50" s="72">
        <v>401700</v>
      </c>
      <c r="H50" s="72">
        <v>415900</v>
      </c>
      <c r="I50" s="72">
        <v>430400</v>
      </c>
      <c r="J50" s="72">
        <v>445300</v>
      </c>
      <c r="K50" s="73">
        <v>460600</v>
      </c>
    </row>
    <row r="51" spans="1:11" ht="82.35" customHeight="1" x14ac:dyDescent="0.2">
      <c r="A51" s="150" t="s">
        <v>132</v>
      </c>
      <c r="B51" s="150"/>
      <c r="C51" s="150"/>
      <c r="D51" s="150"/>
      <c r="E51" s="150"/>
      <c r="F51" s="150"/>
      <c r="G51" s="150"/>
      <c r="H51" s="150"/>
      <c r="I51" s="150"/>
      <c r="J51" s="150"/>
      <c r="K51" s="150"/>
    </row>
    <row r="52" spans="1:11" x14ac:dyDescent="0.2">
      <c r="B52" s="46"/>
      <c r="C52" s="46"/>
      <c r="D52" s="46"/>
      <c r="E52" s="46"/>
      <c r="F52" s="46"/>
      <c r="G52" s="46"/>
      <c r="H52" s="46"/>
      <c r="I52" s="46"/>
      <c r="J52" s="46"/>
      <c r="K52" s="46"/>
    </row>
    <row r="53" spans="1:11" x14ac:dyDescent="0.2">
      <c r="B53" s="46"/>
      <c r="C53" s="46"/>
      <c r="D53" s="46"/>
      <c r="E53" s="46"/>
      <c r="F53" s="46"/>
      <c r="G53" s="46"/>
      <c r="H53" s="46"/>
      <c r="I53" s="46"/>
      <c r="J53" s="46"/>
      <c r="K53" s="46"/>
    </row>
    <row r="54" spans="1:11" x14ac:dyDescent="0.2">
      <c r="B54" s="46"/>
      <c r="C54" s="46"/>
      <c r="D54" s="46"/>
      <c r="E54" s="46"/>
      <c r="F54" s="46"/>
      <c r="G54" s="46"/>
      <c r="H54" s="46"/>
      <c r="I54" s="46"/>
      <c r="J54" s="46"/>
      <c r="K54" s="46"/>
    </row>
    <row r="57" spans="1:11" x14ac:dyDescent="0.2">
      <c r="B57" s="46"/>
      <c r="C57" s="46"/>
      <c r="D57" s="46"/>
      <c r="E57" s="46"/>
      <c r="F57" s="46"/>
      <c r="G57" s="46"/>
      <c r="H57" s="46"/>
      <c r="I57" s="46"/>
      <c r="J57" s="46"/>
      <c r="K57" s="46"/>
    </row>
    <row r="58" spans="1:11" x14ac:dyDescent="0.2">
      <c r="B58" s="46"/>
      <c r="C58" s="46"/>
      <c r="D58" s="46"/>
      <c r="E58" s="46"/>
      <c r="F58" s="46"/>
      <c r="G58" s="46"/>
      <c r="H58" s="46"/>
      <c r="I58" s="46"/>
      <c r="J58" s="46"/>
      <c r="K58" s="46"/>
    </row>
    <row r="59" spans="1:11" x14ac:dyDescent="0.2">
      <c r="B59" s="46"/>
      <c r="C59" s="46"/>
      <c r="D59" s="46"/>
      <c r="E59" s="46"/>
      <c r="F59" s="46"/>
      <c r="G59" s="46"/>
      <c r="H59" s="46"/>
      <c r="I59" s="46"/>
      <c r="J59" s="46"/>
      <c r="K59" s="46"/>
    </row>
  </sheetData>
  <mergeCells count="6">
    <mergeCell ref="A51:K51"/>
    <mergeCell ref="A1:K1"/>
    <mergeCell ref="A2:A3"/>
    <mergeCell ref="C2:K2"/>
    <mergeCell ref="A47:A48"/>
    <mergeCell ref="C47:K47"/>
  </mergeCells>
  <printOptions horizontalCentered="1" verticalCentered="1"/>
  <pageMargins left="0.15" right="0.4" top="0.5" bottom="0.3" header="0.5" footer="0.5"/>
  <pageSetup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A1F1-C129-4A60-961B-37EEF3DF4E24}">
  <sheetPr>
    <tabColor rgb="FF00B050"/>
  </sheetPr>
  <dimension ref="A1:L57"/>
  <sheetViews>
    <sheetView showGridLines="0" zoomScale="110" zoomScaleNormal="110" zoomScaleSheetLayoutView="100" workbookViewId="0">
      <selection sqref="A1:K1"/>
    </sheetView>
  </sheetViews>
  <sheetFormatPr defaultColWidth="8.7109375" defaultRowHeight="12.75" x14ac:dyDescent="0.2"/>
  <cols>
    <col min="1" max="1" width="21.85546875" style="77" customWidth="1"/>
    <col min="2" max="2" width="11.28515625" style="19" customWidth="1"/>
    <col min="3" max="11" width="11.28515625" style="77" customWidth="1"/>
    <col min="12" max="12" width="8.7109375" style="50"/>
    <col min="13" max="16384" width="8.7109375" style="77"/>
  </cols>
  <sheetData>
    <row r="1" spans="1:12" ht="17.25" customHeight="1" thickBot="1" x14ac:dyDescent="0.25">
      <c r="A1" s="151" t="s">
        <v>61</v>
      </c>
      <c r="B1" s="151"/>
      <c r="C1" s="151"/>
      <c r="D1" s="151"/>
      <c r="E1" s="151"/>
      <c r="F1" s="151"/>
      <c r="G1" s="151"/>
      <c r="H1" s="151"/>
      <c r="I1" s="151"/>
      <c r="J1" s="151"/>
      <c r="K1" s="151"/>
    </row>
    <row r="2" spans="1:12" ht="15.75" customHeight="1" thickTop="1" x14ac:dyDescent="0.2">
      <c r="A2" s="152" t="s">
        <v>1</v>
      </c>
      <c r="B2" s="104" t="s">
        <v>51</v>
      </c>
      <c r="C2" s="154" t="s">
        <v>52</v>
      </c>
      <c r="D2" s="155"/>
      <c r="E2" s="155"/>
      <c r="F2" s="155"/>
      <c r="G2" s="155"/>
      <c r="H2" s="155"/>
      <c r="I2" s="155"/>
      <c r="J2" s="155"/>
      <c r="K2" s="155"/>
    </row>
    <row r="3" spans="1:12" ht="11.25" customHeight="1" x14ac:dyDescent="0.2">
      <c r="A3" s="153"/>
      <c r="B3" s="130">
        <v>2023</v>
      </c>
      <c r="C3" s="78">
        <v>2024</v>
      </c>
      <c r="D3" s="78">
        <v>2025</v>
      </c>
      <c r="E3" s="78">
        <v>2026</v>
      </c>
      <c r="F3" s="78">
        <v>2027</v>
      </c>
      <c r="G3" s="78">
        <v>2028</v>
      </c>
      <c r="H3" s="78">
        <v>2029</v>
      </c>
      <c r="I3" s="78">
        <v>2030</v>
      </c>
      <c r="J3" s="78">
        <v>2031</v>
      </c>
      <c r="K3" s="79">
        <v>2032</v>
      </c>
    </row>
    <row r="4" spans="1:12" ht="14.1" customHeight="1" x14ac:dyDescent="0.2">
      <c r="A4" s="131" t="s">
        <v>62</v>
      </c>
      <c r="B4" s="89">
        <f>SUM(B8,B5)</f>
        <v>26724777</v>
      </c>
      <c r="C4" s="89">
        <f t="shared" ref="C4:K4" si="0">SUM(C8,C5)</f>
        <v>22685300</v>
      </c>
      <c r="D4" s="89">
        <f t="shared" si="0"/>
        <v>18935800</v>
      </c>
      <c r="E4" s="89">
        <f t="shared" si="0"/>
        <v>16333800</v>
      </c>
      <c r="F4" s="89">
        <f t="shared" si="0"/>
        <v>14674600</v>
      </c>
      <c r="G4" s="89">
        <f t="shared" si="0"/>
        <v>12959400</v>
      </c>
      <c r="H4" s="89">
        <f t="shared" si="0"/>
        <v>12192900</v>
      </c>
      <c r="I4" s="89">
        <f t="shared" si="0"/>
        <v>11553400</v>
      </c>
      <c r="J4" s="89">
        <f t="shared" si="0"/>
        <v>10876700</v>
      </c>
      <c r="K4" s="74">
        <f t="shared" si="0"/>
        <v>10217300</v>
      </c>
    </row>
    <row r="5" spans="1:12" ht="11.25" customHeight="1" x14ac:dyDescent="0.2">
      <c r="A5" s="64" t="s">
        <v>10</v>
      </c>
      <c r="B5" s="82">
        <f>SUM(B6:B7)</f>
        <v>36981</v>
      </c>
      <c r="C5" s="82">
        <f t="shared" ref="C5:K5" si="1">SUM(C6:C7)</f>
        <v>14300</v>
      </c>
      <c r="D5" s="82">
        <f t="shared" si="1"/>
        <v>12700</v>
      </c>
      <c r="E5" s="82">
        <f t="shared" si="1"/>
        <v>11300</v>
      </c>
      <c r="F5" s="82">
        <f t="shared" si="1"/>
        <v>10000</v>
      </c>
      <c r="G5" s="82">
        <f t="shared" si="1"/>
        <v>8800</v>
      </c>
      <c r="H5" s="82">
        <f t="shared" si="1"/>
        <v>7900</v>
      </c>
      <c r="I5" s="82">
        <f t="shared" si="1"/>
        <v>7100</v>
      </c>
      <c r="J5" s="82">
        <f t="shared" si="1"/>
        <v>6300</v>
      </c>
      <c r="K5" s="65">
        <f t="shared" si="1"/>
        <v>5700</v>
      </c>
    </row>
    <row r="6" spans="1:12" ht="11.25" customHeight="1" x14ac:dyDescent="0.2">
      <c r="A6" s="66" t="s">
        <v>11</v>
      </c>
      <c r="B6" s="75">
        <v>0</v>
      </c>
      <c r="C6" s="75">
        <v>0</v>
      </c>
      <c r="D6" s="75">
        <v>0</v>
      </c>
      <c r="E6" s="75">
        <v>0</v>
      </c>
      <c r="F6" s="75">
        <v>0</v>
      </c>
      <c r="G6" s="75">
        <v>0</v>
      </c>
      <c r="H6" s="75">
        <v>0</v>
      </c>
      <c r="I6" s="75">
        <v>0</v>
      </c>
      <c r="J6" s="75">
        <v>0</v>
      </c>
      <c r="K6" s="80">
        <v>0</v>
      </c>
    </row>
    <row r="7" spans="1:12" s="43" customFormat="1" ht="10.5" customHeight="1" x14ac:dyDescent="0.2">
      <c r="A7" s="66" t="s">
        <v>13</v>
      </c>
      <c r="B7" s="75">
        <v>36981</v>
      </c>
      <c r="C7" s="75">
        <v>14300</v>
      </c>
      <c r="D7" s="75">
        <v>12700</v>
      </c>
      <c r="E7" s="75">
        <v>11300</v>
      </c>
      <c r="F7" s="75">
        <v>10000</v>
      </c>
      <c r="G7" s="75">
        <v>8800</v>
      </c>
      <c r="H7" s="75">
        <v>7900</v>
      </c>
      <c r="I7" s="75">
        <v>7100</v>
      </c>
      <c r="J7" s="75">
        <v>6300</v>
      </c>
      <c r="K7" s="80">
        <v>5700</v>
      </c>
      <c r="L7" s="50"/>
    </row>
    <row r="8" spans="1:12" s="43" customFormat="1" ht="10.5" customHeight="1" x14ac:dyDescent="0.2">
      <c r="A8" s="64" t="s">
        <v>10</v>
      </c>
      <c r="B8" s="82">
        <f>SUM(B9:B46)</f>
        <v>26687796</v>
      </c>
      <c r="C8" s="82">
        <f t="shared" ref="C8:K8" si="2">SUM(C9:C46)</f>
        <v>22671000</v>
      </c>
      <c r="D8" s="82">
        <f t="shared" si="2"/>
        <v>18923100</v>
      </c>
      <c r="E8" s="82">
        <f t="shared" si="2"/>
        <v>16322500</v>
      </c>
      <c r="F8" s="82">
        <f t="shared" si="2"/>
        <v>14664600</v>
      </c>
      <c r="G8" s="82">
        <f t="shared" si="2"/>
        <v>12950600</v>
      </c>
      <c r="H8" s="82">
        <f t="shared" si="2"/>
        <v>12185000</v>
      </c>
      <c r="I8" s="82">
        <f t="shared" si="2"/>
        <v>11546300</v>
      </c>
      <c r="J8" s="82">
        <f t="shared" si="2"/>
        <v>10870400</v>
      </c>
      <c r="K8" s="65">
        <f t="shared" si="2"/>
        <v>10211600</v>
      </c>
      <c r="L8" s="50"/>
    </row>
    <row r="9" spans="1:12" ht="10.35" customHeight="1" x14ac:dyDescent="0.2">
      <c r="A9" s="66" t="s">
        <v>14</v>
      </c>
      <c r="B9" s="75">
        <v>307624</v>
      </c>
      <c r="C9" s="75">
        <v>300000</v>
      </c>
      <c r="D9" s="75">
        <v>200000</v>
      </c>
      <c r="E9" s="75">
        <v>200000</v>
      </c>
      <c r="F9" s="75">
        <v>200000</v>
      </c>
      <c r="G9" s="75">
        <v>100000</v>
      </c>
      <c r="H9" s="75">
        <v>100000</v>
      </c>
      <c r="I9" s="75">
        <v>100000</v>
      </c>
      <c r="J9" s="75">
        <v>100000</v>
      </c>
      <c r="K9" s="80">
        <v>100000</v>
      </c>
    </row>
    <row r="10" spans="1:12" s="76" customFormat="1" ht="10.5" customHeight="1" x14ac:dyDescent="0.2">
      <c r="A10" s="66" t="s">
        <v>15</v>
      </c>
      <c r="B10" s="75">
        <v>782446</v>
      </c>
      <c r="C10" s="75">
        <v>436200</v>
      </c>
      <c r="D10" s="75">
        <v>492500</v>
      </c>
      <c r="E10" s="75">
        <v>453700</v>
      </c>
      <c r="F10" s="75">
        <v>417400</v>
      </c>
      <c r="G10" s="75">
        <v>383500</v>
      </c>
      <c r="H10" s="75">
        <v>351600</v>
      </c>
      <c r="I10" s="75">
        <v>321500</v>
      </c>
      <c r="J10" s="75">
        <v>293700</v>
      </c>
      <c r="K10" s="80">
        <v>262700</v>
      </c>
      <c r="L10" s="50"/>
    </row>
    <row r="11" spans="1:12" ht="10.5" customHeight="1" x14ac:dyDescent="0.2">
      <c r="A11" s="67" t="s">
        <v>16</v>
      </c>
      <c r="B11" s="75">
        <v>471663</v>
      </c>
      <c r="C11" s="75">
        <v>275600</v>
      </c>
      <c r="D11" s="75">
        <v>243300</v>
      </c>
      <c r="E11" s="75">
        <v>216000</v>
      </c>
      <c r="F11" s="75">
        <v>192900</v>
      </c>
      <c r="G11" s="75">
        <v>173300</v>
      </c>
      <c r="H11" s="75">
        <v>156800</v>
      </c>
      <c r="I11" s="75">
        <v>142700</v>
      </c>
      <c r="J11" s="75">
        <v>130800</v>
      </c>
      <c r="K11" s="80">
        <v>120400</v>
      </c>
    </row>
    <row r="12" spans="1:12" ht="10.5" customHeight="1" x14ac:dyDescent="0.2">
      <c r="A12" s="66" t="s">
        <v>17</v>
      </c>
      <c r="B12" s="75">
        <v>0</v>
      </c>
      <c r="C12" s="75">
        <v>0</v>
      </c>
      <c r="D12" s="75">
        <v>0</v>
      </c>
      <c r="E12" s="75">
        <v>0</v>
      </c>
      <c r="F12" s="75">
        <v>0</v>
      </c>
      <c r="G12" s="75">
        <v>0</v>
      </c>
      <c r="H12" s="75">
        <v>0</v>
      </c>
      <c r="I12" s="75">
        <v>0</v>
      </c>
      <c r="J12" s="75">
        <v>0</v>
      </c>
      <c r="K12" s="80">
        <v>0</v>
      </c>
    </row>
    <row r="13" spans="1:12" ht="10.5" customHeight="1" x14ac:dyDescent="0.2">
      <c r="A13" s="66" t="s">
        <v>18</v>
      </c>
      <c r="B13" s="75">
        <v>0</v>
      </c>
      <c r="C13" s="75">
        <v>0</v>
      </c>
      <c r="D13" s="75">
        <v>0</v>
      </c>
      <c r="E13" s="75">
        <v>0</v>
      </c>
      <c r="F13" s="75">
        <v>0</v>
      </c>
      <c r="G13" s="75">
        <v>0</v>
      </c>
      <c r="H13" s="75">
        <v>0</v>
      </c>
      <c r="I13" s="75">
        <v>0</v>
      </c>
      <c r="J13" s="75">
        <v>0</v>
      </c>
      <c r="K13" s="80">
        <v>0</v>
      </c>
    </row>
    <row r="14" spans="1:12" ht="10.5" customHeight="1" x14ac:dyDescent="0.2">
      <c r="A14" s="112" t="s">
        <v>54</v>
      </c>
      <c r="B14" s="75">
        <v>3825002</v>
      </c>
      <c r="C14" s="75">
        <v>3606800</v>
      </c>
      <c r="D14" s="75">
        <v>3189200</v>
      </c>
      <c r="E14" s="75">
        <v>2931400</v>
      </c>
      <c r="F14" s="75">
        <v>2749300</v>
      </c>
      <c r="G14" s="75">
        <v>2567100</v>
      </c>
      <c r="H14" s="75">
        <v>2439100</v>
      </c>
      <c r="I14" s="75">
        <v>2336900</v>
      </c>
      <c r="J14" s="75">
        <v>2245300</v>
      </c>
      <c r="K14" s="80">
        <v>2157000</v>
      </c>
    </row>
    <row r="15" spans="1:12" ht="10.5" customHeight="1" x14ac:dyDescent="0.2">
      <c r="A15" s="68" t="s">
        <v>20</v>
      </c>
      <c r="B15" s="75">
        <v>133182</v>
      </c>
      <c r="C15" s="75">
        <v>131400</v>
      </c>
      <c r="D15" s="75">
        <v>127700</v>
      </c>
      <c r="E15" s="75">
        <v>124000</v>
      </c>
      <c r="F15" s="75">
        <v>120200</v>
      </c>
      <c r="G15" s="75">
        <v>116500</v>
      </c>
      <c r="H15" s="75">
        <v>112800</v>
      </c>
      <c r="I15" s="75">
        <v>109100</v>
      </c>
      <c r="J15" s="75">
        <v>105400</v>
      </c>
      <c r="K15" s="80">
        <v>101800</v>
      </c>
    </row>
    <row r="16" spans="1:12" ht="10.5" customHeight="1" x14ac:dyDescent="0.2">
      <c r="A16" s="69" t="s">
        <v>21</v>
      </c>
      <c r="B16" s="75">
        <v>339</v>
      </c>
      <c r="C16" s="75">
        <v>400</v>
      </c>
      <c r="D16" s="75">
        <v>400</v>
      </c>
      <c r="E16" s="75">
        <v>400</v>
      </c>
      <c r="F16" s="75">
        <v>400</v>
      </c>
      <c r="G16" s="75">
        <v>300</v>
      </c>
      <c r="H16" s="75">
        <v>300</v>
      </c>
      <c r="I16" s="75">
        <v>300</v>
      </c>
      <c r="J16" s="75">
        <v>300</v>
      </c>
      <c r="K16" s="80">
        <v>300</v>
      </c>
    </row>
    <row r="17" spans="1:11" ht="10.5" customHeight="1" x14ac:dyDescent="0.2">
      <c r="A17" s="112" t="s">
        <v>22</v>
      </c>
      <c r="B17" s="75">
        <v>231730</v>
      </c>
      <c r="C17" s="75">
        <v>218700</v>
      </c>
      <c r="D17" s="75">
        <v>194700</v>
      </c>
      <c r="E17" s="75">
        <v>178600</v>
      </c>
      <c r="F17" s="75">
        <v>153400</v>
      </c>
      <c r="G17" s="75">
        <v>136500</v>
      </c>
      <c r="H17" s="75">
        <v>119400</v>
      </c>
      <c r="I17" s="75">
        <v>102100</v>
      </c>
      <c r="J17" s="75">
        <v>84800</v>
      </c>
      <c r="K17" s="80">
        <v>67400</v>
      </c>
    </row>
    <row r="18" spans="1:11" ht="10.5" customHeight="1" x14ac:dyDescent="0.2">
      <c r="A18" s="66" t="s">
        <v>23</v>
      </c>
      <c r="B18" s="75">
        <v>3148</v>
      </c>
      <c r="C18" s="75">
        <v>3100</v>
      </c>
      <c r="D18" s="75">
        <v>3100</v>
      </c>
      <c r="E18" s="75">
        <v>3000</v>
      </c>
      <c r="F18" s="75">
        <v>2900</v>
      </c>
      <c r="G18" s="75">
        <v>2800</v>
      </c>
      <c r="H18" s="75">
        <v>2700</v>
      </c>
      <c r="I18" s="75">
        <v>2600</v>
      </c>
      <c r="J18" s="75">
        <v>2400</v>
      </c>
      <c r="K18" s="80">
        <v>2300</v>
      </c>
    </row>
    <row r="19" spans="1:11" ht="10.5" customHeight="1" x14ac:dyDescent="0.2">
      <c r="A19" s="66" t="s">
        <v>24</v>
      </c>
      <c r="B19" s="75">
        <v>1398</v>
      </c>
      <c r="C19" s="75">
        <v>2400</v>
      </c>
      <c r="D19" s="75">
        <v>2700</v>
      </c>
      <c r="E19" s="75">
        <v>2400</v>
      </c>
      <c r="F19" s="75">
        <v>2200</v>
      </c>
      <c r="G19" s="75">
        <v>2000</v>
      </c>
      <c r="H19" s="75">
        <v>1800</v>
      </c>
      <c r="I19" s="75">
        <v>1600</v>
      </c>
      <c r="J19" s="75">
        <v>1500</v>
      </c>
      <c r="K19" s="80">
        <v>1400</v>
      </c>
    </row>
    <row r="20" spans="1:11" ht="10.5" customHeight="1" x14ac:dyDescent="0.2">
      <c r="A20" s="66" t="s">
        <v>25</v>
      </c>
      <c r="B20" s="75">
        <v>200</v>
      </c>
      <c r="C20" s="75">
        <v>100</v>
      </c>
      <c r="D20" s="75">
        <v>100</v>
      </c>
      <c r="E20" s="75">
        <v>100</v>
      </c>
      <c r="F20" s="75">
        <v>200</v>
      </c>
      <c r="G20" s="75">
        <v>200</v>
      </c>
      <c r="H20" s="75">
        <v>200</v>
      </c>
      <c r="I20" s="75">
        <v>200</v>
      </c>
      <c r="J20" s="75">
        <v>300</v>
      </c>
      <c r="K20" s="80">
        <v>300</v>
      </c>
    </row>
    <row r="21" spans="1:11" ht="10.5" customHeight="1" x14ac:dyDescent="0.2">
      <c r="A21" s="66" t="s">
        <v>26</v>
      </c>
      <c r="B21" s="75">
        <v>0</v>
      </c>
      <c r="C21" s="75">
        <v>0</v>
      </c>
      <c r="D21" s="75">
        <v>0</v>
      </c>
      <c r="E21" s="75">
        <v>0</v>
      </c>
      <c r="F21" s="75">
        <v>0</v>
      </c>
      <c r="G21" s="75">
        <v>0</v>
      </c>
      <c r="H21" s="75">
        <v>0</v>
      </c>
      <c r="I21" s="75">
        <v>0</v>
      </c>
      <c r="J21" s="75">
        <v>0</v>
      </c>
      <c r="K21" s="80">
        <v>0</v>
      </c>
    </row>
    <row r="22" spans="1:11" ht="10.5" customHeight="1" x14ac:dyDescent="0.2">
      <c r="A22" s="66" t="s">
        <v>27</v>
      </c>
      <c r="B22" s="75">
        <v>39690</v>
      </c>
      <c r="C22" s="75">
        <v>37000</v>
      </c>
      <c r="D22" s="75">
        <v>34500</v>
      </c>
      <c r="E22" s="75">
        <v>32100</v>
      </c>
      <c r="F22" s="75">
        <v>29800</v>
      </c>
      <c r="G22" s="75">
        <v>27400</v>
      </c>
      <c r="H22" s="75">
        <v>25000</v>
      </c>
      <c r="I22" s="75">
        <v>22600</v>
      </c>
      <c r="J22" s="75">
        <v>20100</v>
      </c>
      <c r="K22" s="80">
        <v>17700</v>
      </c>
    </row>
    <row r="23" spans="1:11" ht="10.5" customHeight="1" x14ac:dyDescent="0.2">
      <c r="A23" s="66" t="s">
        <v>28</v>
      </c>
      <c r="B23" s="75">
        <v>2596</v>
      </c>
      <c r="C23" s="75">
        <v>2000</v>
      </c>
      <c r="D23" s="75">
        <v>1800</v>
      </c>
      <c r="E23" s="75">
        <v>1700</v>
      </c>
      <c r="F23" s="75">
        <v>1600</v>
      </c>
      <c r="G23" s="75">
        <v>1500</v>
      </c>
      <c r="H23" s="75">
        <v>1400</v>
      </c>
      <c r="I23" s="75">
        <v>1300</v>
      </c>
      <c r="J23" s="75">
        <v>1200</v>
      </c>
      <c r="K23" s="80">
        <v>1100</v>
      </c>
    </row>
    <row r="24" spans="1:11" ht="10.5" customHeight="1" x14ac:dyDescent="0.2">
      <c r="A24" s="66" t="s">
        <v>29</v>
      </c>
      <c r="B24" s="75">
        <v>14658</v>
      </c>
      <c r="C24" s="75">
        <v>6700</v>
      </c>
      <c r="D24" s="75">
        <v>6400</v>
      </c>
      <c r="E24" s="75">
        <v>6000</v>
      </c>
      <c r="F24" s="75">
        <v>5600</v>
      </c>
      <c r="G24" s="75">
        <v>5200</v>
      </c>
      <c r="H24" s="75">
        <v>4900</v>
      </c>
      <c r="I24" s="75">
        <v>4500</v>
      </c>
      <c r="J24" s="75">
        <v>4100</v>
      </c>
      <c r="K24" s="80">
        <v>3800</v>
      </c>
    </row>
    <row r="25" spans="1:11" ht="10.5" customHeight="1" x14ac:dyDescent="0.2">
      <c r="A25" s="66" t="s">
        <v>55</v>
      </c>
      <c r="B25" s="75">
        <v>12848</v>
      </c>
      <c r="C25" s="75">
        <v>11100</v>
      </c>
      <c r="D25" s="75">
        <v>10700</v>
      </c>
      <c r="E25" s="75">
        <v>9400</v>
      </c>
      <c r="F25" s="75">
        <v>8100</v>
      </c>
      <c r="G25" s="75">
        <v>6800</v>
      </c>
      <c r="H25" s="75">
        <v>5500</v>
      </c>
      <c r="I25" s="75">
        <v>4100</v>
      </c>
      <c r="J25" s="75">
        <v>2800</v>
      </c>
      <c r="K25" s="80">
        <v>1500</v>
      </c>
    </row>
    <row r="26" spans="1:11" ht="10.5" customHeight="1" x14ac:dyDescent="0.2">
      <c r="A26" s="66" t="s">
        <v>31</v>
      </c>
      <c r="B26" s="75">
        <v>73</v>
      </c>
      <c r="C26" s="75">
        <v>100</v>
      </c>
      <c r="D26" s="75">
        <v>100</v>
      </c>
      <c r="E26" s="75">
        <v>100</v>
      </c>
      <c r="F26" s="75">
        <v>100</v>
      </c>
      <c r="G26" s="75">
        <v>100</v>
      </c>
      <c r="H26" s="75">
        <v>100</v>
      </c>
      <c r="I26" s="75">
        <v>100</v>
      </c>
      <c r="J26" s="75">
        <v>100</v>
      </c>
      <c r="K26" s="80">
        <v>100</v>
      </c>
    </row>
    <row r="27" spans="1:11" ht="10.5" customHeight="1" x14ac:dyDescent="0.2">
      <c r="A27" s="66" t="s">
        <v>32</v>
      </c>
      <c r="B27" s="75">
        <v>114122</v>
      </c>
      <c r="C27" s="75">
        <v>99100</v>
      </c>
      <c r="D27" s="75">
        <v>83100</v>
      </c>
      <c r="E27" s="75">
        <v>73000</v>
      </c>
      <c r="F27" s="75">
        <v>65900</v>
      </c>
      <c r="G27" s="75">
        <v>58900</v>
      </c>
      <c r="H27" s="75">
        <v>54700</v>
      </c>
      <c r="I27" s="75">
        <v>52300</v>
      </c>
      <c r="J27" s="75">
        <v>50100</v>
      </c>
      <c r="K27" s="80">
        <v>47100</v>
      </c>
    </row>
    <row r="28" spans="1:11" ht="10.35" customHeight="1" x14ac:dyDescent="0.2">
      <c r="A28" s="66" t="s">
        <v>33</v>
      </c>
      <c r="B28" s="75">
        <v>15967</v>
      </c>
      <c r="C28" s="75">
        <v>13900</v>
      </c>
      <c r="D28" s="75">
        <v>13300</v>
      </c>
      <c r="E28" s="75">
        <v>12600</v>
      </c>
      <c r="F28" s="75">
        <v>11900</v>
      </c>
      <c r="G28" s="75">
        <v>11200</v>
      </c>
      <c r="H28" s="75">
        <v>10600</v>
      </c>
      <c r="I28" s="75">
        <v>9900</v>
      </c>
      <c r="J28" s="75">
        <v>9200</v>
      </c>
      <c r="K28" s="80">
        <v>8600</v>
      </c>
    </row>
    <row r="29" spans="1:11" ht="10.5" customHeight="1" x14ac:dyDescent="0.2">
      <c r="A29" s="66" t="s">
        <v>34</v>
      </c>
      <c r="B29" s="75">
        <v>269515</v>
      </c>
      <c r="C29" s="75">
        <v>351300</v>
      </c>
      <c r="D29" s="75">
        <v>354200</v>
      </c>
      <c r="E29" s="75">
        <v>320000</v>
      </c>
      <c r="F29" s="75">
        <v>259600</v>
      </c>
      <c r="G29" s="75">
        <v>227900</v>
      </c>
      <c r="H29" s="75">
        <v>206000</v>
      </c>
      <c r="I29" s="75">
        <v>182600</v>
      </c>
      <c r="J29" s="75">
        <v>166400</v>
      </c>
      <c r="K29" s="80">
        <v>156700</v>
      </c>
    </row>
    <row r="30" spans="1:11" ht="10.5" customHeight="1" x14ac:dyDescent="0.2">
      <c r="A30" s="66" t="s">
        <v>35</v>
      </c>
      <c r="B30" s="75">
        <v>9433</v>
      </c>
      <c r="C30" s="75">
        <v>14300</v>
      </c>
      <c r="D30" s="75">
        <v>19100</v>
      </c>
      <c r="E30" s="75">
        <v>16800</v>
      </c>
      <c r="F30" s="75">
        <v>14800</v>
      </c>
      <c r="G30" s="75">
        <v>13100</v>
      </c>
      <c r="H30" s="75">
        <v>11600</v>
      </c>
      <c r="I30" s="75">
        <v>10200</v>
      </c>
      <c r="J30" s="75">
        <v>9000</v>
      </c>
      <c r="K30" s="80">
        <v>7900</v>
      </c>
    </row>
    <row r="31" spans="1:11" ht="10.5" customHeight="1" x14ac:dyDescent="0.2">
      <c r="A31" s="66" t="s">
        <v>36</v>
      </c>
      <c r="B31" s="75">
        <v>0</v>
      </c>
      <c r="C31" s="75">
        <v>0</v>
      </c>
      <c r="D31" s="75">
        <v>0</v>
      </c>
      <c r="E31" s="75">
        <v>0</v>
      </c>
      <c r="F31" s="75">
        <v>0</v>
      </c>
      <c r="G31" s="75">
        <v>0</v>
      </c>
      <c r="H31" s="75">
        <v>0</v>
      </c>
      <c r="I31" s="75">
        <v>0</v>
      </c>
      <c r="J31" s="75">
        <v>0</v>
      </c>
      <c r="K31" s="80">
        <v>0</v>
      </c>
    </row>
    <row r="32" spans="1:11" ht="10.5" customHeight="1" x14ac:dyDescent="0.2">
      <c r="A32" s="66" t="s">
        <v>37</v>
      </c>
      <c r="B32" s="75">
        <v>13</v>
      </c>
      <c r="C32" s="75">
        <v>0</v>
      </c>
      <c r="D32" s="75">
        <v>0</v>
      </c>
      <c r="E32" s="75">
        <v>0</v>
      </c>
      <c r="F32" s="75">
        <v>0</v>
      </c>
      <c r="G32" s="75">
        <v>0</v>
      </c>
      <c r="H32" s="75">
        <v>0</v>
      </c>
      <c r="I32" s="75">
        <v>0</v>
      </c>
      <c r="J32" s="75">
        <v>0</v>
      </c>
      <c r="K32" s="80">
        <v>0</v>
      </c>
    </row>
    <row r="33" spans="1:11" ht="10.5" customHeight="1" x14ac:dyDescent="0.2">
      <c r="A33" s="66" t="s">
        <v>38</v>
      </c>
      <c r="B33" s="75">
        <v>3145721</v>
      </c>
      <c r="C33" s="75">
        <v>2316500</v>
      </c>
      <c r="D33" s="75">
        <v>1562100</v>
      </c>
      <c r="E33" s="75">
        <v>1148800</v>
      </c>
      <c r="F33" s="75">
        <v>904900</v>
      </c>
      <c r="G33" s="75">
        <v>660900</v>
      </c>
      <c r="H33" s="75">
        <v>565100</v>
      </c>
      <c r="I33" s="75">
        <v>565600</v>
      </c>
      <c r="J33" s="75">
        <v>505500</v>
      </c>
      <c r="K33" s="80">
        <v>454000</v>
      </c>
    </row>
    <row r="34" spans="1:11" ht="10.5" customHeight="1" x14ac:dyDescent="0.2">
      <c r="A34" s="66" t="s">
        <v>39</v>
      </c>
      <c r="B34" s="75">
        <v>16900324</v>
      </c>
      <c r="C34" s="75">
        <v>14455400</v>
      </c>
      <c r="D34" s="75">
        <v>12010400</v>
      </c>
      <c r="E34" s="75">
        <v>10232500</v>
      </c>
      <c r="F34" s="75">
        <v>9176500</v>
      </c>
      <c r="G34" s="75">
        <v>8120500</v>
      </c>
      <c r="H34" s="75">
        <v>7691500</v>
      </c>
      <c r="I34" s="75">
        <v>7262500</v>
      </c>
      <c r="J34" s="75">
        <v>6833500</v>
      </c>
      <c r="K34" s="80">
        <v>6404500</v>
      </c>
    </row>
    <row r="35" spans="1:11" ht="10.5" customHeight="1" x14ac:dyDescent="0.2">
      <c r="A35" s="66" t="s">
        <v>40</v>
      </c>
      <c r="B35" s="75">
        <v>1331</v>
      </c>
      <c r="C35" s="75">
        <v>1500</v>
      </c>
      <c r="D35" s="75">
        <v>1400</v>
      </c>
      <c r="E35" s="75">
        <v>1400</v>
      </c>
      <c r="F35" s="75">
        <v>1300</v>
      </c>
      <c r="G35" s="75">
        <v>1300</v>
      </c>
      <c r="H35" s="75">
        <v>1200</v>
      </c>
      <c r="I35" s="75">
        <v>1200</v>
      </c>
      <c r="J35" s="75">
        <v>1100</v>
      </c>
      <c r="K35" s="80">
        <v>1100</v>
      </c>
    </row>
    <row r="36" spans="1:11" ht="10.5" customHeight="1" x14ac:dyDescent="0.2">
      <c r="A36" s="66" t="s">
        <v>41</v>
      </c>
      <c r="B36" s="75">
        <v>14334</v>
      </c>
      <c r="C36" s="75">
        <v>13100</v>
      </c>
      <c r="D36" s="75">
        <v>12500</v>
      </c>
      <c r="E36" s="75">
        <v>12000</v>
      </c>
      <c r="F36" s="75">
        <v>11500</v>
      </c>
      <c r="G36" s="75">
        <v>11000</v>
      </c>
      <c r="H36" s="75">
        <v>10500</v>
      </c>
      <c r="I36" s="75">
        <v>10100</v>
      </c>
      <c r="J36" s="75">
        <v>9700</v>
      </c>
      <c r="K36" s="80">
        <v>9300</v>
      </c>
    </row>
    <row r="37" spans="1:11" ht="10.5" customHeight="1" x14ac:dyDescent="0.2">
      <c r="A37" s="66" t="s">
        <v>42</v>
      </c>
      <c r="B37" s="75">
        <v>41</v>
      </c>
      <c r="C37" s="75">
        <v>0</v>
      </c>
      <c r="D37" s="75">
        <v>0</v>
      </c>
      <c r="E37" s="75">
        <v>0</v>
      </c>
      <c r="F37" s="75">
        <v>0</v>
      </c>
      <c r="G37" s="75">
        <v>0</v>
      </c>
      <c r="H37" s="75">
        <v>0</v>
      </c>
      <c r="I37" s="75">
        <v>0</v>
      </c>
      <c r="J37" s="75">
        <v>0</v>
      </c>
      <c r="K37" s="80">
        <v>0</v>
      </c>
    </row>
    <row r="38" spans="1:11" ht="10.5" customHeight="1" x14ac:dyDescent="0.2">
      <c r="A38" s="66" t="s">
        <v>43</v>
      </c>
      <c r="B38" s="75">
        <v>108817</v>
      </c>
      <c r="C38" s="75">
        <v>104300</v>
      </c>
      <c r="D38" s="75">
        <v>100000</v>
      </c>
      <c r="E38" s="75">
        <v>95900</v>
      </c>
      <c r="F38" s="75">
        <v>92000</v>
      </c>
      <c r="G38" s="75">
        <v>88300</v>
      </c>
      <c r="H38" s="75">
        <v>84800</v>
      </c>
      <c r="I38" s="75">
        <v>81500</v>
      </c>
      <c r="J38" s="75">
        <v>78300</v>
      </c>
      <c r="K38" s="80">
        <v>75300</v>
      </c>
    </row>
    <row r="39" spans="1:11" ht="10.5" customHeight="1" x14ac:dyDescent="0.2">
      <c r="A39" s="66" t="s">
        <v>44</v>
      </c>
      <c r="B39" s="75">
        <v>277120</v>
      </c>
      <c r="C39" s="75">
        <v>266500</v>
      </c>
      <c r="D39" s="75">
        <v>256700</v>
      </c>
      <c r="E39" s="75">
        <v>247800</v>
      </c>
      <c r="F39" s="75">
        <v>239600</v>
      </c>
      <c r="G39" s="75">
        <v>232000</v>
      </c>
      <c r="H39" s="75">
        <v>225100</v>
      </c>
      <c r="I39" s="75">
        <v>218700</v>
      </c>
      <c r="J39" s="75">
        <v>212800</v>
      </c>
      <c r="K39" s="80">
        <v>207300</v>
      </c>
    </row>
    <row r="40" spans="1:11" ht="10.5" customHeight="1" x14ac:dyDescent="0.2">
      <c r="A40" s="68" t="s">
        <v>56</v>
      </c>
      <c r="B40" s="75">
        <v>40</v>
      </c>
      <c r="C40" s="75">
        <v>0</v>
      </c>
      <c r="D40" s="75">
        <v>0</v>
      </c>
      <c r="E40" s="75">
        <v>0</v>
      </c>
      <c r="F40" s="75">
        <v>0</v>
      </c>
      <c r="G40" s="75">
        <v>0</v>
      </c>
      <c r="H40" s="75">
        <v>0</v>
      </c>
      <c r="I40" s="75">
        <v>0</v>
      </c>
      <c r="J40" s="75">
        <v>0</v>
      </c>
      <c r="K40" s="80">
        <v>0</v>
      </c>
    </row>
    <row r="41" spans="1:11" ht="10.5" customHeight="1" x14ac:dyDescent="0.2">
      <c r="A41" s="68" t="s">
        <v>46</v>
      </c>
      <c r="B41" s="75">
        <v>0</v>
      </c>
      <c r="C41" s="75">
        <v>0</v>
      </c>
      <c r="D41" s="75">
        <v>0</v>
      </c>
      <c r="E41" s="75">
        <v>0</v>
      </c>
      <c r="F41" s="75">
        <v>0</v>
      </c>
      <c r="G41" s="75">
        <v>0</v>
      </c>
      <c r="H41" s="75">
        <v>0</v>
      </c>
      <c r="I41" s="75">
        <v>0</v>
      </c>
      <c r="J41" s="75">
        <v>0</v>
      </c>
      <c r="K41" s="80">
        <v>0</v>
      </c>
    </row>
    <row r="42" spans="1:11" ht="10.5" customHeight="1" x14ac:dyDescent="0.2">
      <c r="A42" s="57" t="s">
        <v>63</v>
      </c>
      <c r="B42" s="75">
        <v>1367</v>
      </c>
      <c r="C42" s="75">
        <v>1000</v>
      </c>
      <c r="D42" s="75">
        <v>900</v>
      </c>
      <c r="E42" s="75">
        <v>700</v>
      </c>
      <c r="F42" s="75">
        <v>600</v>
      </c>
      <c r="G42" s="75">
        <v>500</v>
      </c>
      <c r="H42" s="75">
        <v>500</v>
      </c>
      <c r="I42" s="75">
        <v>400</v>
      </c>
      <c r="J42" s="75">
        <v>300</v>
      </c>
      <c r="K42" s="80">
        <v>300</v>
      </c>
    </row>
    <row r="43" spans="1:11" ht="10.5" customHeight="1" x14ac:dyDescent="0.2">
      <c r="A43" s="112" t="s">
        <v>48</v>
      </c>
      <c r="B43" s="75">
        <v>387</v>
      </c>
      <c r="C43" s="75">
        <v>300</v>
      </c>
      <c r="D43" s="75">
        <v>300</v>
      </c>
      <c r="E43" s="75">
        <v>300</v>
      </c>
      <c r="F43" s="75">
        <v>200</v>
      </c>
      <c r="G43" s="75">
        <v>200</v>
      </c>
      <c r="H43" s="75">
        <v>200</v>
      </c>
      <c r="I43" s="75">
        <v>100</v>
      </c>
      <c r="J43" s="75">
        <v>100</v>
      </c>
      <c r="K43" s="80">
        <v>100</v>
      </c>
    </row>
    <row r="44" spans="1:11" ht="10.5" customHeight="1" x14ac:dyDescent="0.2">
      <c r="A44" s="113" t="s">
        <v>57</v>
      </c>
      <c r="B44" s="75">
        <v>2281</v>
      </c>
      <c r="C44" s="75">
        <v>1900</v>
      </c>
      <c r="D44" s="75">
        <v>1600</v>
      </c>
      <c r="E44" s="75">
        <v>1500</v>
      </c>
      <c r="F44" s="75">
        <v>1400</v>
      </c>
      <c r="G44" s="75">
        <v>1300</v>
      </c>
      <c r="H44" s="75">
        <v>1300</v>
      </c>
      <c r="I44" s="75">
        <v>1300</v>
      </c>
      <c r="J44" s="75">
        <v>1300</v>
      </c>
      <c r="K44" s="80">
        <v>1300</v>
      </c>
    </row>
    <row r="45" spans="1:11" ht="10.5" customHeight="1" x14ac:dyDescent="0.2">
      <c r="A45" s="66" t="s">
        <v>49</v>
      </c>
      <c r="B45" s="75">
        <v>42</v>
      </c>
      <c r="C45" s="75">
        <v>0</v>
      </c>
      <c r="D45" s="75">
        <v>0</v>
      </c>
      <c r="E45" s="75">
        <v>0</v>
      </c>
      <c r="F45" s="75">
        <v>0</v>
      </c>
      <c r="G45" s="75">
        <v>0</v>
      </c>
      <c r="H45" s="75">
        <v>0</v>
      </c>
      <c r="I45" s="75">
        <v>0</v>
      </c>
      <c r="J45" s="75">
        <v>0</v>
      </c>
      <c r="K45" s="80">
        <v>0</v>
      </c>
    </row>
    <row r="46" spans="1:11" ht="10.5" customHeight="1" thickBot="1" x14ac:dyDescent="0.25">
      <c r="A46" s="118" t="s">
        <v>58</v>
      </c>
      <c r="B46" s="59">
        <v>344</v>
      </c>
      <c r="C46" s="59">
        <v>300</v>
      </c>
      <c r="D46" s="59">
        <v>300</v>
      </c>
      <c r="E46" s="59">
        <v>300</v>
      </c>
      <c r="F46" s="59">
        <v>300</v>
      </c>
      <c r="G46" s="59">
        <v>300</v>
      </c>
      <c r="H46" s="59">
        <v>300</v>
      </c>
      <c r="I46" s="59">
        <v>300</v>
      </c>
      <c r="J46" s="59">
        <v>300</v>
      </c>
      <c r="K46" s="58">
        <v>300</v>
      </c>
    </row>
    <row r="47" spans="1:11" ht="78.599999999999994" customHeight="1" thickTop="1" x14ac:dyDescent="0.2">
      <c r="A47" s="158" t="s">
        <v>133</v>
      </c>
      <c r="B47" s="158"/>
      <c r="C47" s="158"/>
      <c r="D47" s="158"/>
      <c r="E47" s="158"/>
      <c r="F47" s="158"/>
      <c r="G47" s="158"/>
      <c r="H47" s="158"/>
      <c r="I47" s="158"/>
      <c r="J47" s="158"/>
      <c r="K47" s="158"/>
    </row>
    <row r="48" spans="1:11" x14ac:dyDescent="0.2">
      <c r="B48" s="18"/>
      <c r="C48" s="76"/>
      <c r="D48" s="76"/>
      <c r="E48" s="76"/>
      <c r="F48" s="76"/>
      <c r="G48" s="76"/>
      <c r="H48" s="76"/>
      <c r="I48" s="76"/>
      <c r="J48" s="76"/>
    </row>
    <row r="49" spans="2:11" x14ac:dyDescent="0.2">
      <c r="B49" s="18"/>
      <c r="C49" s="47"/>
      <c r="D49" s="47"/>
      <c r="E49" s="47"/>
      <c r="F49" s="47"/>
      <c r="G49" s="47"/>
      <c r="H49" s="47"/>
      <c r="I49" s="47"/>
      <c r="J49" s="47"/>
      <c r="K49" s="47"/>
    </row>
    <row r="50" spans="2:11" x14ac:dyDescent="0.2">
      <c r="B50" s="46"/>
      <c r="C50" s="46"/>
      <c r="D50" s="46"/>
      <c r="E50" s="46"/>
      <c r="F50" s="46"/>
      <c r="G50" s="46"/>
      <c r="H50" s="46"/>
      <c r="I50" s="46"/>
      <c r="J50" s="46"/>
      <c r="K50" s="46"/>
    </row>
    <row r="51" spans="2:11" x14ac:dyDescent="0.2">
      <c r="B51" s="46"/>
      <c r="C51" s="46"/>
      <c r="D51" s="46"/>
      <c r="E51" s="46"/>
      <c r="F51" s="46"/>
      <c r="G51" s="46"/>
      <c r="H51" s="46"/>
      <c r="I51" s="46"/>
      <c r="J51" s="46"/>
      <c r="K51" s="46"/>
    </row>
    <row r="52" spans="2:11" x14ac:dyDescent="0.2">
      <c r="B52" s="17"/>
      <c r="C52" s="17"/>
      <c r="D52" s="17"/>
      <c r="E52" s="17"/>
      <c r="F52" s="17"/>
      <c r="G52" s="17"/>
      <c r="H52" s="17"/>
      <c r="I52" s="17"/>
      <c r="J52" s="17"/>
      <c r="K52" s="17"/>
    </row>
    <row r="53" spans="2:11" x14ac:dyDescent="0.2">
      <c r="C53" s="48"/>
      <c r="D53" s="48"/>
      <c r="E53" s="48"/>
      <c r="F53" s="48"/>
      <c r="G53" s="48"/>
      <c r="H53" s="48"/>
      <c r="I53" s="48"/>
      <c r="J53" s="48"/>
      <c r="K53" s="48"/>
    </row>
    <row r="55" spans="2:11" x14ac:dyDescent="0.2">
      <c r="B55" s="17"/>
      <c r="C55" s="17"/>
      <c r="D55" s="17"/>
      <c r="E55" s="17"/>
      <c r="F55" s="17"/>
      <c r="G55" s="17"/>
      <c r="H55" s="17"/>
      <c r="I55" s="17"/>
      <c r="J55" s="17"/>
      <c r="K55" s="17"/>
    </row>
    <row r="56" spans="2:11" x14ac:dyDescent="0.2">
      <c r="B56" s="17"/>
      <c r="C56" s="17"/>
      <c r="D56" s="17"/>
      <c r="E56" s="17"/>
      <c r="F56" s="17"/>
      <c r="G56" s="17"/>
      <c r="H56" s="17"/>
      <c r="I56" s="17"/>
      <c r="J56" s="17"/>
      <c r="K56" s="17"/>
    </row>
    <row r="57" spans="2:11" x14ac:dyDescent="0.2">
      <c r="B57" s="17"/>
      <c r="C57" s="17"/>
      <c r="D57" s="17"/>
      <c r="E57" s="17"/>
      <c r="F57" s="17"/>
      <c r="G57" s="17"/>
      <c r="H57" s="17"/>
      <c r="I57" s="17"/>
      <c r="J57" s="17"/>
      <c r="K57" s="17"/>
    </row>
  </sheetData>
  <mergeCells count="4">
    <mergeCell ref="A1:K1"/>
    <mergeCell ref="A2:A3"/>
    <mergeCell ref="C2:K2"/>
    <mergeCell ref="A47:K47"/>
  </mergeCells>
  <printOptions horizontalCentered="1" verticalCentered="1"/>
  <pageMargins left="0.15" right="0.4" top="0.5" bottom="0.3" header="0.5" footer="0.5"/>
  <pageSetup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72A1-04E3-45FF-B997-218DA675071C}">
  <sheetPr>
    <tabColor rgb="FF00B050"/>
  </sheetPr>
  <dimension ref="A1:L51"/>
  <sheetViews>
    <sheetView showGridLines="0" zoomScale="110" zoomScaleNormal="110" zoomScaleSheetLayoutView="100" workbookViewId="0">
      <selection sqref="A1:K1"/>
    </sheetView>
  </sheetViews>
  <sheetFormatPr defaultColWidth="8.7109375" defaultRowHeight="12.75" x14ac:dyDescent="0.2"/>
  <cols>
    <col min="1" max="1" width="20.85546875" style="77" customWidth="1"/>
    <col min="2" max="2" width="11.28515625" style="19" customWidth="1"/>
    <col min="3" max="11" width="11.28515625" style="77" customWidth="1"/>
    <col min="12" max="12" width="8.7109375" style="50"/>
    <col min="13" max="16384" width="8.7109375" style="77"/>
  </cols>
  <sheetData>
    <row r="1" spans="1:12" ht="17.25" customHeight="1" thickBot="1" x14ac:dyDescent="0.25">
      <c r="A1" s="151" t="s">
        <v>128</v>
      </c>
      <c r="B1" s="151"/>
      <c r="C1" s="151"/>
      <c r="D1" s="151"/>
      <c r="E1" s="151"/>
      <c r="F1" s="151"/>
      <c r="G1" s="151"/>
      <c r="H1" s="151"/>
      <c r="I1" s="151"/>
      <c r="J1" s="151"/>
      <c r="K1" s="151"/>
    </row>
    <row r="2" spans="1:12" ht="15.75" customHeight="1" thickTop="1" x14ac:dyDescent="0.2">
      <c r="A2" s="152" t="s">
        <v>1</v>
      </c>
      <c r="B2" s="104" t="s">
        <v>51</v>
      </c>
      <c r="C2" s="154" t="s">
        <v>52</v>
      </c>
      <c r="D2" s="155"/>
      <c r="E2" s="155"/>
      <c r="F2" s="155"/>
      <c r="G2" s="155"/>
      <c r="H2" s="155"/>
      <c r="I2" s="155"/>
      <c r="J2" s="155"/>
      <c r="K2" s="155"/>
    </row>
    <row r="3" spans="1:12" ht="11.25" customHeight="1" x14ac:dyDescent="0.2">
      <c r="A3" s="153"/>
      <c r="B3" s="130">
        <v>2023</v>
      </c>
      <c r="C3" s="78">
        <v>2024</v>
      </c>
      <c r="D3" s="78">
        <v>2025</v>
      </c>
      <c r="E3" s="78">
        <v>2026</v>
      </c>
      <c r="F3" s="78">
        <v>2027</v>
      </c>
      <c r="G3" s="78">
        <v>2028</v>
      </c>
      <c r="H3" s="78">
        <v>2029</v>
      </c>
      <c r="I3" s="78">
        <v>2030</v>
      </c>
      <c r="J3" s="78">
        <v>2031</v>
      </c>
      <c r="K3" s="79">
        <v>2032</v>
      </c>
    </row>
    <row r="4" spans="1:12" ht="15" customHeight="1" x14ac:dyDescent="0.2">
      <c r="A4" s="131" t="s">
        <v>64</v>
      </c>
      <c r="B4" s="89">
        <f>SUM(B8,B5)</f>
        <v>5374378337</v>
      </c>
      <c r="C4" s="89">
        <f t="shared" ref="C4:K4" si="0">SUM(C8,C5)</f>
        <v>6171728900</v>
      </c>
      <c r="D4" s="89">
        <f t="shared" si="0"/>
        <v>6363858800</v>
      </c>
      <c r="E4" s="89">
        <f t="shared" si="0"/>
        <v>6511447500</v>
      </c>
      <c r="F4" s="89">
        <f t="shared" si="0"/>
        <v>6631907400</v>
      </c>
      <c r="G4" s="89">
        <f t="shared" si="0"/>
        <v>6771905300</v>
      </c>
      <c r="H4" s="89">
        <f t="shared" si="0"/>
        <v>6917584800</v>
      </c>
      <c r="I4" s="89">
        <f t="shared" si="0"/>
        <v>7060125000</v>
      </c>
      <c r="J4" s="89">
        <f t="shared" si="0"/>
        <v>7206544000</v>
      </c>
      <c r="K4" s="74">
        <f t="shared" si="0"/>
        <v>7358777100</v>
      </c>
    </row>
    <row r="5" spans="1:12" ht="10.35" customHeight="1" x14ac:dyDescent="0.2">
      <c r="A5" s="64" t="s">
        <v>10</v>
      </c>
      <c r="B5" s="82">
        <f>SUM(B6:B7)</f>
        <v>304593115</v>
      </c>
      <c r="C5" s="82">
        <f t="shared" ref="C5:K5" si="1">SUM(C6:C7)</f>
        <v>314196900</v>
      </c>
      <c r="D5" s="82">
        <f t="shared" si="1"/>
        <v>318434900</v>
      </c>
      <c r="E5" s="82">
        <f t="shared" si="1"/>
        <v>321110100</v>
      </c>
      <c r="F5" s="82">
        <f t="shared" si="1"/>
        <v>323590300</v>
      </c>
      <c r="G5" s="82">
        <f t="shared" si="1"/>
        <v>326884000</v>
      </c>
      <c r="H5" s="82">
        <f t="shared" si="1"/>
        <v>331042700</v>
      </c>
      <c r="I5" s="82">
        <f t="shared" si="1"/>
        <v>335272800</v>
      </c>
      <c r="J5" s="82">
        <f t="shared" si="1"/>
        <v>339472900</v>
      </c>
      <c r="K5" s="65">
        <f t="shared" si="1"/>
        <v>343477800</v>
      </c>
    </row>
    <row r="6" spans="1:12" ht="10.5" customHeight="1" x14ac:dyDescent="0.2">
      <c r="A6" s="81" t="s">
        <v>11</v>
      </c>
      <c r="B6" s="75">
        <v>278908239</v>
      </c>
      <c r="C6" s="75">
        <v>283865800</v>
      </c>
      <c r="D6" s="75">
        <v>287333500</v>
      </c>
      <c r="E6" s="75">
        <v>289439600</v>
      </c>
      <c r="F6" s="75">
        <v>291376000</v>
      </c>
      <c r="G6" s="75">
        <v>294021400</v>
      </c>
      <c r="H6" s="75">
        <v>297420600</v>
      </c>
      <c r="I6" s="75">
        <v>300882100</v>
      </c>
      <c r="J6" s="75">
        <v>304317500</v>
      </c>
      <c r="K6" s="80">
        <v>307583000</v>
      </c>
    </row>
    <row r="7" spans="1:12" s="43" customFormat="1" ht="10.5" customHeight="1" x14ac:dyDescent="0.2">
      <c r="A7" s="81" t="s">
        <v>13</v>
      </c>
      <c r="B7" s="75">
        <v>25684876</v>
      </c>
      <c r="C7" s="75">
        <v>30331100</v>
      </c>
      <c r="D7" s="75">
        <v>31101400</v>
      </c>
      <c r="E7" s="75">
        <v>31670500</v>
      </c>
      <c r="F7" s="75">
        <v>32214300</v>
      </c>
      <c r="G7" s="75">
        <v>32862600</v>
      </c>
      <c r="H7" s="75">
        <v>33622100</v>
      </c>
      <c r="I7" s="75">
        <v>34390700</v>
      </c>
      <c r="J7" s="75">
        <v>35155400</v>
      </c>
      <c r="K7" s="80">
        <v>35894800</v>
      </c>
      <c r="L7" s="53"/>
    </row>
    <row r="8" spans="1:12" s="43" customFormat="1" ht="10.5" customHeight="1" x14ac:dyDescent="0.2">
      <c r="A8" s="64" t="s">
        <v>10</v>
      </c>
      <c r="B8" s="82">
        <f>SUM(B9:B46)</f>
        <v>5069785222</v>
      </c>
      <c r="C8" s="82">
        <f t="shared" ref="C8:K8" si="2">SUM(C9:C46)</f>
        <v>5857532000</v>
      </c>
      <c r="D8" s="82">
        <f t="shared" si="2"/>
        <v>6045423900</v>
      </c>
      <c r="E8" s="82">
        <f t="shared" si="2"/>
        <v>6190337400</v>
      </c>
      <c r="F8" s="82">
        <f t="shared" si="2"/>
        <v>6308317100</v>
      </c>
      <c r="G8" s="82">
        <f t="shared" si="2"/>
        <v>6445021300</v>
      </c>
      <c r="H8" s="82">
        <f t="shared" si="2"/>
        <v>6586542100</v>
      </c>
      <c r="I8" s="82">
        <f t="shared" si="2"/>
        <v>6724852200</v>
      </c>
      <c r="J8" s="82">
        <f t="shared" si="2"/>
        <v>6867071100</v>
      </c>
      <c r="K8" s="65">
        <f t="shared" si="2"/>
        <v>7015299300</v>
      </c>
      <c r="L8" s="53"/>
    </row>
    <row r="9" spans="1:12" s="43" customFormat="1" ht="10.5" customHeight="1" x14ac:dyDescent="0.2">
      <c r="A9" s="81" t="s">
        <v>14</v>
      </c>
      <c r="B9" s="75">
        <v>2942004</v>
      </c>
      <c r="C9" s="75">
        <v>3052600</v>
      </c>
      <c r="D9" s="75">
        <v>3196900</v>
      </c>
      <c r="E9" s="75">
        <v>3241200</v>
      </c>
      <c r="F9" s="75">
        <v>3285500</v>
      </c>
      <c r="G9" s="75">
        <v>3429800</v>
      </c>
      <c r="H9" s="75">
        <v>3474100</v>
      </c>
      <c r="I9" s="75">
        <v>3518300</v>
      </c>
      <c r="J9" s="75">
        <v>3562600</v>
      </c>
      <c r="K9" s="80">
        <v>3606900</v>
      </c>
      <c r="L9" s="53"/>
    </row>
    <row r="10" spans="1:12" ht="10.5" customHeight="1" x14ac:dyDescent="0.2">
      <c r="A10" s="81" t="s">
        <v>15</v>
      </c>
      <c r="B10" s="75">
        <v>32095285</v>
      </c>
      <c r="C10" s="75">
        <v>33855500</v>
      </c>
      <c r="D10" s="75">
        <v>34291000</v>
      </c>
      <c r="E10" s="75">
        <v>34822700</v>
      </c>
      <c r="F10" s="75">
        <v>35352700</v>
      </c>
      <c r="G10" s="75">
        <v>35880800</v>
      </c>
      <c r="H10" s="75">
        <v>36404400</v>
      </c>
      <c r="I10" s="75">
        <v>36926400</v>
      </c>
      <c r="J10" s="75">
        <v>37447100</v>
      </c>
      <c r="K10" s="80">
        <v>37973600</v>
      </c>
    </row>
    <row r="11" spans="1:12" s="76" customFormat="1" ht="10.5" customHeight="1" x14ac:dyDescent="0.2">
      <c r="A11" s="81" t="s">
        <v>16</v>
      </c>
      <c r="B11" s="75">
        <v>8136741</v>
      </c>
      <c r="C11" s="75">
        <v>8815300</v>
      </c>
      <c r="D11" s="75">
        <v>8994200</v>
      </c>
      <c r="E11" s="75">
        <v>9168000</v>
      </c>
      <c r="F11" s="75">
        <v>9337700</v>
      </c>
      <c r="G11" s="75">
        <v>9503900</v>
      </c>
      <c r="H11" s="75">
        <v>9667000</v>
      </c>
      <c r="I11" s="75">
        <v>9827700</v>
      </c>
      <c r="J11" s="75">
        <v>9986200</v>
      </c>
      <c r="K11" s="80">
        <v>10143200</v>
      </c>
      <c r="L11" s="45"/>
    </row>
    <row r="12" spans="1:12" ht="10.5" customHeight="1" x14ac:dyDescent="0.2">
      <c r="A12" s="81" t="s">
        <v>17</v>
      </c>
      <c r="B12" s="75">
        <v>1183008</v>
      </c>
      <c r="C12" s="75">
        <v>1424200</v>
      </c>
      <c r="D12" s="75">
        <v>1429200</v>
      </c>
      <c r="E12" s="75">
        <v>1434200</v>
      </c>
      <c r="F12" s="75">
        <v>1439200</v>
      </c>
      <c r="G12" s="75">
        <v>1444200</v>
      </c>
      <c r="H12" s="75">
        <v>1449200</v>
      </c>
      <c r="I12" s="75">
        <v>1454100</v>
      </c>
      <c r="J12" s="75">
        <v>1459100</v>
      </c>
      <c r="K12" s="80">
        <v>1464100</v>
      </c>
    </row>
    <row r="13" spans="1:12" ht="10.5" customHeight="1" x14ac:dyDescent="0.2">
      <c r="A13" s="83" t="s">
        <v>18</v>
      </c>
      <c r="B13" s="75">
        <v>70912431</v>
      </c>
      <c r="C13" s="75">
        <v>71837900</v>
      </c>
      <c r="D13" s="75">
        <v>72837400</v>
      </c>
      <c r="E13" s="75">
        <v>73836800</v>
      </c>
      <c r="F13" s="75">
        <v>74836200</v>
      </c>
      <c r="G13" s="75">
        <v>75835700</v>
      </c>
      <c r="H13" s="75">
        <v>76835100</v>
      </c>
      <c r="I13" s="75">
        <v>78871900</v>
      </c>
      <c r="J13" s="75">
        <v>78834000</v>
      </c>
      <c r="K13" s="80">
        <v>79840400</v>
      </c>
    </row>
    <row r="14" spans="1:12" ht="10.5" customHeight="1" x14ac:dyDescent="0.2">
      <c r="A14" s="81" t="s">
        <v>54</v>
      </c>
      <c r="B14" s="75">
        <v>0</v>
      </c>
      <c r="C14" s="75">
        <v>0</v>
      </c>
      <c r="D14" s="75">
        <v>0</v>
      </c>
      <c r="E14" s="75">
        <v>0</v>
      </c>
      <c r="F14" s="75">
        <v>0</v>
      </c>
      <c r="G14" s="75">
        <v>0</v>
      </c>
      <c r="H14" s="75">
        <v>0</v>
      </c>
      <c r="I14" s="75">
        <v>0</v>
      </c>
      <c r="J14" s="75">
        <v>0</v>
      </c>
      <c r="K14" s="80">
        <v>0</v>
      </c>
    </row>
    <row r="15" spans="1:12" ht="10.5" customHeight="1" x14ac:dyDescent="0.2">
      <c r="A15" s="81" t="s">
        <v>20</v>
      </c>
      <c r="B15" s="75">
        <v>14453437</v>
      </c>
      <c r="C15" s="75">
        <v>14590900</v>
      </c>
      <c r="D15" s="75">
        <v>15451200</v>
      </c>
      <c r="E15" s="75">
        <v>16361400</v>
      </c>
      <c r="F15" s="75">
        <v>17324400</v>
      </c>
      <c r="G15" s="75">
        <v>18343100</v>
      </c>
      <c r="H15" s="75">
        <v>19420900</v>
      </c>
      <c r="I15" s="75">
        <v>20561200</v>
      </c>
      <c r="J15" s="75">
        <v>21767700</v>
      </c>
      <c r="K15" s="80">
        <v>23043900</v>
      </c>
    </row>
    <row r="16" spans="1:12" ht="10.5" customHeight="1" x14ac:dyDescent="0.2">
      <c r="A16" s="81" t="s">
        <v>21</v>
      </c>
      <c r="B16" s="75">
        <v>564</v>
      </c>
      <c r="C16" s="75">
        <v>700</v>
      </c>
      <c r="D16" s="75">
        <v>700</v>
      </c>
      <c r="E16" s="75">
        <v>700</v>
      </c>
      <c r="F16" s="75">
        <v>700</v>
      </c>
      <c r="G16" s="75">
        <v>800</v>
      </c>
      <c r="H16" s="75">
        <v>800</v>
      </c>
      <c r="I16" s="75">
        <v>800</v>
      </c>
      <c r="J16" s="75">
        <v>900</v>
      </c>
      <c r="K16" s="80">
        <v>900</v>
      </c>
    </row>
    <row r="17" spans="1:11" ht="10.5" customHeight="1" x14ac:dyDescent="0.2">
      <c r="A17" s="84">
        <v>1098</v>
      </c>
      <c r="B17" s="75">
        <v>80426306</v>
      </c>
      <c r="C17" s="75">
        <v>84781300</v>
      </c>
      <c r="D17" s="75">
        <v>85482500</v>
      </c>
      <c r="E17" s="75">
        <v>85978000</v>
      </c>
      <c r="F17" s="75">
        <v>86350300</v>
      </c>
      <c r="G17" s="75">
        <v>86618300</v>
      </c>
      <c r="H17" s="75">
        <v>86817200</v>
      </c>
      <c r="I17" s="75">
        <v>86966000</v>
      </c>
      <c r="J17" s="75">
        <v>87078600</v>
      </c>
      <c r="K17" s="80">
        <v>87164900</v>
      </c>
    </row>
    <row r="18" spans="1:11" ht="10.5" customHeight="1" x14ac:dyDescent="0.2">
      <c r="A18" s="85" t="s">
        <v>23</v>
      </c>
      <c r="B18" s="75">
        <v>105407</v>
      </c>
      <c r="C18" s="75">
        <v>108800</v>
      </c>
      <c r="D18" s="75">
        <v>112800</v>
      </c>
      <c r="E18" s="75">
        <v>112900</v>
      </c>
      <c r="F18" s="75">
        <v>113000</v>
      </c>
      <c r="G18" s="75">
        <v>113200</v>
      </c>
      <c r="H18" s="75">
        <v>113300</v>
      </c>
      <c r="I18" s="75">
        <v>113400</v>
      </c>
      <c r="J18" s="75">
        <v>113500</v>
      </c>
      <c r="K18" s="80">
        <v>113600</v>
      </c>
    </row>
    <row r="19" spans="1:11" ht="10.5" customHeight="1" x14ac:dyDescent="0.2">
      <c r="A19" s="81" t="s">
        <v>24</v>
      </c>
      <c r="B19" s="75">
        <v>8927726</v>
      </c>
      <c r="C19" s="75">
        <v>16966200</v>
      </c>
      <c r="D19" s="75">
        <v>21370100</v>
      </c>
      <c r="E19" s="75">
        <v>21646500</v>
      </c>
      <c r="F19" s="75">
        <v>22269900</v>
      </c>
      <c r="G19" s="75">
        <v>22648400</v>
      </c>
      <c r="H19" s="75">
        <v>23119000</v>
      </c>
      <c r="I19" s="75">
        <v>23345100</v>
      </c>
      <c r="J19" s="75">
        <v>23977000</v>
      </c>
      <c r="K19" s="80">
        <v>24387000</v>
      </c>
    </row>
    <row r="20" spans="1:11" ht="10.5" customHeight="1" x14ac:dyDescent="0.2">
      <c r="A20" s="81" t="s">
        <v>25</v>
      </c>
      <c r="B20" s="75">
        <v>84630</v>
      </c>
      <c r="C20" s="75">
        <v>27500</v>
      </c>
      <c r="D20" s="75">
        <v>42800</v>
      </c>
      <c r="E20" s="75">
        <v>55100</v>
      </c>
      <c r="F20" s="75">
        <v>67500</v>
      </c>
      <c r="G20" s="75">
        <v>79800</v>
      </c>
      <c r="H20" s="75">
        <v>92100</v>
      </c>
      <c r="I20" s="75">
        <v>104400</v>
      </c>
      <c r="J20" s="75">
        <v>116800</v>
      </c>
      <c r="K20" s="80">
        <v>129100</v>
      </c>
    </row>
    <row r="21" spans="1:11" ht="10.5" customHeight="1" x14ac:dyDescent="0.2">
      <c r="A21" s="81" t="s">
        <v>26</v>
      </c>
      <c r="B21" s="75">
        <v>15950</v>
      </c>
      <c r="C21" s="75">
        <v>19100</v>
      </c>
      <c r="D21" s="75">
        <v>20100</v>
      </c>
      <c r="E21" s="75">
        <v>21000</v>
      </c>
      <c r="F21" s="75">
        <v>22000</v>
      </c>
      <c r="G21" s="75">
        <v>23000</v>
      </c>
      <c r="H21" s="75">
        <v>23900</v>
      </c>
      <c r="I21" s="75">
        <v>24900</v>
      </c>
      <c r="J21" s="75">
        <v>25800</v>
      </c>
      <c r="K21" s="80">
        <v>26800</v>
      </c>
    </row>
    <row r="22" spans="1:11" ht="10.5" customHeight="1" x14ac:dyDescent="0.2">
      <c r="A22" s="81" t="s">
        <v>27</v>
      </c>
      <c r="B22" s="75">
        <v>23742508</v>
      </c>
      <c r="C22" s="75">
        <v>24596400</v>
      </c>
      <c r="D22" s="75">
        <v>24577800</v>
      </c>
      <c r="E22" s="75">
        <v>24675800</v>
      </c>
      <c r="F22" s="75">
        <v>24773900</v>
      </c>
      <c r="G22" s="75">
        <v>24872100</v>
      </c>
      <c r="H22" s="75">
        <v>24970200</v>
      </c>
      <c r="I22" s="75">
        <v>25068300</v>
      </c>
      <c r="J22" s="75">
        <v>25166500</v>
      </c>
      <c r="K22" s="80">
        <v>25264700</v>
      </c>
    </row>
    <row r="23" spans="1:11" ht="10.5" customHeight="1" x14ac:dyDescent="0.2">
      <c r="A23" s="81" t="s">
        <v>28</v>
      </c>
      <c r="B23" s="75">
        <v>147073</v>
      </c>
      <c r="C23" s="75">
        <v>160700</v>
      </c>
      <c r="D23" s="75">
        <v>143000</v>
      </c>
      <c r="E23" s="75">
        <v>124600</v>
      </c>
      <c r="F23" s="75">
        <v>110000</v>
      </c>
      <c r="G23" s="75">
        <v>98700</v>
      </c>
      <c r="H23" s="75">
        <v>89900</v>
      </c>
      <c r="I23" s="75">
        <v>82800</v>
      </c>
      <c r="J23" s="75">
        <v>77100</v>
      </c>
      <c r="K23" s="80">
        <v>72500</v>
      </c>
    </row>
    <row r="24" spans="1:11" ht="10.5" customHeight="1" x14ac:dyDescent="0.2">
      <c r="A24" s="81" t="s">
        <v>29</v>
      </c>
      <c r="B24" s="75">
        <v>4044518268</v>
      </c>
      <c r="C24" s="75">
        <v>4730926600</v>
      </c>
      <c r="D24" s="75">
        <v>4861946900</v>
      </c>
      <c r="E24" s="75">
        <v>4992967200</v>
      </c>
      <c r="F24" s="75">
        <v>5123987600</v>
      </c>
      <c r="G24" s="75">
        <v>5255366900</v>
      </c>
      <c r="H24" s="75">
        <v>5386387200</v>
      </c>
      <c r="I24" s="75">
        <v>5517407500</v>
      </c>
      <c r="J24" s="75">
        <v>5648427900</v>
      </c>
      <c r="K24" s="80">
        <v>5779807200</v>
      </c>
    </row>
    <row r="25" spans="1:11" ht="10.5" customHeight="1" x14ac:dyDescent="0.2">
      <c r="A25" s="81" t="s">
        <v>55</v>
      </c>
      <c r="B25" s="75">
        <v>6298202</v>
      </c>
      <c r="C25" s="75">
        <v>5814500</v>
      </c>
      <c r="D25" s="75">
        <v>6324300</v>
      </c>
      <c r="E25" s="75">
        <v>6331200</v>
      </c>
      <c r="F25" s="75">
        <v>6335900</v>
      </c>
      <c r="G25" s="75">
        <v>6339300</v>
      </c>
      <c r="H25" s="75">
        <v>6341900</v>
      </c>
      <c r="I25" s="75">
        <v>6344100</v>
      </c>
      <c r="J25" s="75">
        <v>6345900</v>
      </c>
      <c r="K25" s="80">
        <v>6347500</v>
      </c>
    </row>
    <row r="26" spans="1:11" ht="10.5" customHeight="1" x14ac:dyDescent="0.2">
      <c r="A26" s="81" t="s">
        <v>31</v>
      </c>
      <c r="B26" s="75">
        <v>125</v>
      </c>
      <c r="C26" s="75">
        <v>100</v>
      </c>
      <c r="D26" s="75">
        <v>200</v>
      </c>
      <c r="E26" s="75">
        <v>200</v>
      </c>
      <c r="F26" s="75">
        <v>200</v>
      </c>
      <c r="G26" s="75">
        <v>200</v>
      </c>
      <c r="H26" s="75">
        <v>100</v>
      </c>
      <c r="I26" s="75">
        <v>100</v>
      </c>
      <c r="J26" s="75">
        <v>100</v>
      </c>
      <c r="K26" s="80">
        <v>100</v>
      </c>
    </row>
    <row r="27" spans="1:11" ht="10.5" customHeight="1" x14ac:dyDescent="0.2">
      <c r="A27" s="81" t="s">
        <v>32</v>
      </c>
      <c r="B27" s="75">
        <v>102196888</v>
      </c>
      <c r="C27" s="75">
        <v>111960700</v>
      </c>
      <c r="D27" s="75">
        <v>112636400</v>
      </c>
      <c r="E27" s="75">
        <v>113337000</v>
      </c>
      <c r="F27" s="75">
        <v>113864300</v>
      </c>
      <c r="G27" s="75">
        <v>114444500</v>
      </c>
      <c r="H27" s="75">
        <v>115376700</v>
      </c>
      <c r="I27" s="75">
        <v>116527500</v>
      </c>
      <c r="J27" s="75">
        <v>117967600</v>
      </c>
      <c r="K27" s="80">
        <v>119087900</v>
      </c>
    </row>
    <row r="28" spans="1:11" ht="10.5" customHeight="1" x14ac:dyDescent="0.2">
      <c r="A28" s="81" t="s">
        <v>33</v>
      </c>
      <c r="B28" s="75">
        <v>77016282</v>
      </c>
      <c r="C28" s="75">
        <v>82133300</v>
      </c>
      <c r="D28" s="75">
        <v>83423600</v>
      </c>
      <c r="E28" s="75">
        <v>84713900</v>
      </c>
      <c r="F28" s="75">
        <v>86004200</v>
      </c>
      <c r="G28" s="75">
        <v>87294500</v>
      </c>
      <c r="H28" s="75">
        <v>88584800</v>
      </c>
      <c r="I28" s="75">
        <v>89875000</v>
      </c>
      <c r="J28" s="75">
        <v>91165300</v>
      </c>
      <c r="K28" s="80">
        <v>92455600</v>
      </c>
    </row>
    <row r="29" spans="1:11" ht="10.5" customHeight="1" x14ac:dyDescent="0.2">
      <c r="A29" s="81" t="s">
        <v>34</v>
      </c>
      <c r="B29" s="75">
        <v>166609107</v>
      </c>
      <c r="C29" s="75">
        <v>231191700</v>
      </c>
      <c r="D29" s="75">
        <v>248091600</v>
      </c>
      <c r="E29" s="75">
        <v>238648200</v>
      </c>
      <c r="F29" s="75">
        <v>206062000</v>
      </c>
      <c r="G29" s="75">
        <v>192575500</v>
      </c>
      <c r="H29" s="75">
        <v>185266800</v>
      </c>
      <c r="I29" s="75">
        <v>174805400</v>
      </c>
      <c r="J29" s="75">
        <v>169549100</v>
      </c>
      <c r="K29" s="80">
        <v>169987600</v>
      </c>
    </row>
    <row r="30" spans="1:11" ht="10.5" customHeight="1" x14ac:dyDescent="0.2">
      <c r="A30" s="81" t="s">
        <v>35</v>
      </c>
      <c r="B30" s="75">
        <v>12277756</v>
      </c>
      <c r="C30" s="75">
        <v>21400100</v>
      </c>
      <c r="D30" s="75">
        <v>32956300</v>
      </c>
      <c r="E30" s="75">
        <v>33447900</v>
      </c>
      <c r="F30" s="75">
        <v>33968700</v>
      </c>
      <c r="G30" s="75">
        <v>34588800</v>
      </c>
      <c r="H30" s="75">
        <v>35298300</v>
      </c>
      <c r="I30" s="75">
        <v>35672000</v>
      </c>
      <c r="J30" s="75">
        <v>36424800</v>
      </c>
      <c r="K30" s="80">
        <v>36978900</v>
      </c>
    </row>
    <row r="31" spans="1:11" ht="10.5" customHeight="1" x14ac:dyDescent="0.2">
      <c r="A31" s="81" t="s">
        <v>36</v>
      </c>
      <c r="B31" s="75">
        <v>6435</v>
      </c>
      <c r="C31" s="75">
        <v>6600</v>
      </c>
      <c r="D31" s="75">
        <v>7400</v>
      </c>
      <c r="E31" s="75">
        <v>8200</v>
      </c>
      <c r="F31" s="75">
        <v>9000</v>
      </c>
      <c r="G31" s="75">
        <v>9800</v>
      </c>
      <c r="H31" s="75">
        <v>10600</v>
      </c>
      <c r="I31" s="75">
        <v>11400</v>
      </c>
      <c r="J31" s="75">
        <v>12200</v>
      </c>
      <c r="K31" s="80">
        <v>13000</v>
      </c>
    </row>
    <row r="32" spans="1:11" ht="10.5" customHeight="1" x14ac:dyDescent="0.2">
      <c r="A32" s="81" t="s">
        <v>37</v>
      </c>
      <c r="B32" s="75">
        <v>327082</v>
      </c>
      <c r="C32" s="75">
        <v>345200</v>
      </c>
      <c r="D32" s="75">
        <v>353900</v>
      </c>
      <c r="E32" s="75">
        <v>363200</v>
      </c>
      <c r="F32" s="75">
        <v>372500</v>
      </c>
      <c r="G32" s="75">
        <v>381800</v>
      </c>
      <c r="H32" s="75">
        <v>391100</v>
      </c>
      <c r="I32" s="75">
        <v>400300</v>
      </c>
      <c r="J32" s="75">
        <v>409600</v>
      </c>
      <c r="K32" s="80">
        <v>419000</v>
      </c>
    </row>
    <row r="33" spans="1:11" ht="10.5" customHeight="1" x14ac:dyDescent="0.2">
      <c r="A33" s="81" t="s">
        <v>38</v>
      </c>
      <c r="B33" s="75">
        <v>44428939</v>
      </c>
      <c r="C33" s="75">
        <v>40515000</v>
      </c>
      <c r="D33" s="75">
        <v>43935800</v>
      </c>
      <c r="E33" s="75">
        <v>47383100</v>
      </c>
      <c r="F33" s="75">
        <v>49331500</v>
      </c>
      <c r="G33" s="75">
        <v>51012700</v>
      </c>
      <c r="H33" s="75">
        <v>52359100</v>
      </c>
      <c r="I33" s="75">
        <v>53420300</v>
      </c>
      <c r="J33" s="75">
        <v>54391200</v>
      </c>
      <c r="K33" s="80">
        <v>54953100</v>
      </c>
    </row>
    <row r="34" spans="1:11" s="50" customFormat="1" ht="10.5" customHeight="1" x14ac:dyDescent="0.2">
      <c r="A34" s="81" t="s">
        <v>39</v>
      </c>
      <c r="B34" s="75">
        <v>53807922</v>
      </c>
      <c r="C34" s="75">
        <v>43831800</v>
      </c>
      <c r="D34" s="75">
        <v>49693300</v>
      </c>
      <c r="E34" s="75">
        <v>54887700</v>
      </c>
      <c r="F34" s="75">
        <v>57805900</v>
      </c>
      <c r="G34" s="75">
        <v>60449400</v>
      </c>
      <c r="H34" s="75">
        <v>62109700</v>
      </c>
      <c r="I34" s="75">
        <v>63469400</v>
      </c>
      <c r="J34" s="75">
        <v>64673800</v>
      </c>
      <c r="K34" s="80">
        <v>65975900</v>
      </c>
    </row>
    <row r="35" spans="1:11" s="50" customFormat="1" ht="10.5" customHeight="1" x14ac:dyDescent="0.2">
      <c r="A35" s="81" t="s">
        <v>40</v>
      </c>
      <c r="B35" s="75">
        <v>4968149</v>
      </c>
      <c r="C35" s="75">
        <v>5698500</v>
      </c>
      <c r="D35" s="75">
        <v>5740500</v>
      </c>
      <c r="E35" s="75">
        <v>5785900</v>
      </c>
      <c r="F35" s="75">
        <v>5831300</v>
      </c>
      <c r="G35" s="75">
        <v>5876700</v>
      </c>
      <c r="H35" s="75">
        <v>5922100</v>
      </c>
      <c r="I35" s="75">
        <v>5967500</v>
      </c>
      <c r="J35" s="75">
        <v>6013000</v>
      </c>
      <c r="K35" s="80">
        <v>6058400</v>
      </c>
    </row>
    <row r="36" spans="1:11" s="50" customFormat="1" ht="10.5" customHeight="1" x14ac:dyDescent="0.2">
      <c r="A36" s="81" t="s">
        <v>41</v>
      </c>
      <c r="B36" s="75">
        <v>1601096</v>
      </c>
      <c r="C36" s="75">
        <v>1602400</v>
      </c>
      <c r="D36" s="75">
        <v>1602900</v>
      </c>
      <c r="E36" s="75">
        <v>1603500</v>
      </c>
      <c r="F36" s="75">
        <v>1604000</v>
      </c>
      <c r="G36" s="75">
        <v>1604500</v>
      </c>
      <c r="H36" s="75">
        <v>1604900</v>
      </c>
      <c r="I36" s="75">
        <v>1605400</v>
      </c>
      <c r="J36" s="75">
        <v>1605800</v>
      </c>
      <c r="K36" s="80">
        <v>1606200</v>
      </c>
    </row>
    <row r="37" spans="1:11" s="50" customFormat="1" ht="10.5" customHeight="1" x14ac:dyDescent="0.2">
      <c r="A37" s="81" t="s">
        <v>42</v>
      </c>
      <c r="B37" s="75">
        <v>3391696</v>
      </c>
      <c r="C37" s="75">
        <v>3431600</v>
      </c>
      <c r="D37" s="75">
        <v>3461500</v>
      </c>
      <c r="E37" s="75">
        <v>3484000</v>
      </c>
      <c r="F37" s="75">
        <v>3500900</v>
      </c>
      <c r="G37" s="75">
        <v>3513500</v>
      </c>
      <c r="H37" s="75">
        <v>3523100</v>
      </c>
      <c r="I37" s="75">
        <v>3530200</v>
      </c>
      <c r="J37" s="75">
        <v>3535600</v>
      </c>
      <c r="K37" s="80">
        <v>3539600</v>
      </c>
    </row>
    <row r="38" spans="1:11" s="50" customFormat="1" ht="10.5" customHeight="1" x14ac:dyDescent="0.2">
      <c r="A38" s="81" t="s">
        <v>43</v>
      </c>
      <c r="B38" s="75">
        <v>109492689</v>
      </c>
      <c r="C38" s="75">
        <v>111486400</v>
      </c>
      <c r="D38" s="75">
        <v>113575300</v>
      </c>
      <c r="E38" s="75">
        <v>115616400</v>
      </c>
      <c r="F38" s="75">
        <v>117681000</v>
      </c>
      <c r="G38" s="75">
        <v>119733600</v>
      </c>
      <c r="H38" s="75">
        <v>121791900</v>
      </c>
      <c r="I38" s="75">
        <v>123847000</v>
      </c>
      <c r="J38" s="75">
        <v>125903500</v>
      </c>
      <c r="K38" s="80">
        <v>127959100</v>
      </c>
    </row>
    <row r="39" spans="1:11" s="50" customFormat="1" ht="10.5" customHeight="1" x14ac:dyDescent="0.2">
      <c r="A39" s="81" t="s">
        <v>44</v>
      </c>
      <c r="B39" s="75">
        <v>4770356</v>
      </c>
      <c r="C39" s="75">
        <v>4915300</v>
      </c>
      <c r="D39" s="75">
        <v>5059400</v>
      </c>
      <c r="E39" s="75">
        <v>5202600</v>
      </c>
      <c r="F39" s="75">
        <v>5345200</v>
      </c>
      <c r="G39" s="75">
        <v>5487000</v>
      </c>
      <c r="H39" s="75">
        <v>5628300</v>
      </c>
      <c r="I39" s="75">
        <v>5769000</v>
      </c>
      <c r="J39" s="75">
        <v>5909200</v>
      </c>
      <c r="K39" s="80">
        <v>6049000</v>
      </c>
    </row>
    <row r="40" spans="1:11" s="50" customFormat="1" ht="10.5" customHeight="1" x14ac:dyDescent="0.2">
      <c r="A40" s="81" t="s">
        <v>56</v>
      </c>
      <c r="B40" s="75">
        <v>17078062</v>
      </c>
      <c r="C40" s="75">
        <v>18280600</v>
      </c>
      <c r="D40" s="75">
        <v>19391700</v>
      </c>
      <c r="E40" s="75">
        <v>20418500</v>
      </c>
      <c r="F40" s="75">
        <v>21367300</v>
      </c>
      <c r="G40" s="75">
        <v>22244100</v>
      </c>
      <c r="H40" s="75">
        <v>23054200</v>
      </c>
      <c r="I40" s="75">
        <v>23802900</v>
      </c>
      <c r="J40" s="75">
        <v>24494600</v>
      </c>
      <c r="K40" s="80">
        <v>25133900</v>
      </c>
    </row>
    <row r="41" spans="1:11" s="50" customFormat="1" ht="10.5" customHeight="1" x14ac:dyDescent="0.2">
      <c r="A41" s="81" t="s">
        <v>46</v>
      </c>
      <c r="B41" s="75">
        <v>3686</v>
      </c>
      <c r="C41" s="75">
        <v>5000</v>
      </c>
      <c r="D41" s="75">
        <v>5700</v>
      </c>
      <c r="E41" s="75">
        <v>6300</v>
      </c>
      <c r="F41" s="75">
        <v>7000</v>
      </c>
      <c r="G41" s="75">
        <v>7700</v>
      </c>
      <c r="H41" s="75">
        <v>8400</v>
      </c>
      <c r="I41" s="75">
        <v>9000</v>
      </c>
      <c r="J41" s="75">
        <v>9700</v>
      </c>
      <c r="K41" s="80">
        <v>10400</v>
      </c>
    </row>
    <row r="42" spans="1:11" s="50" customFormat="1" ht="10.5" customHeight="1" x14ac:dyDescent="0.2">
      <c r="A42" s="84">
        <v>3921</v>
      </c>
      <c r="B42" s="75">
        <v>311747</v>
      </c>
      <c r="C42" s="75">
        <v>280200</v>
      </c>
      <c r="D42" s="75">
        <v>288200</v>
      </c>
      <c r="E42" s="75">
        <v>297700</v>
      </c>
      <c r="F42" s="75">
        <v>305900</v>
      </c>
      <c r="G42" s="75">
        <v>315100</v>
      </c>
      <c r="H42" s="75">
        <v>321900</v>
      </c>
      <c r="I42" s="75">
        <v>329800</v>
      </c>
      <c r="J42" s="75">
        <v>339500</v>
      </c>
      <c r="K42" s="80">
        <v>346400</v>
      </c>
    </row>
    <row r="43" spans="1:11" s="50" customFormat="1" ht="10.5" customHeight="1" x14ac:dyDescent="0.2">
      <c r="A43" s="84">
        <v>3922</v>
      </c>
      <c r="B43" s="75">
        <v>6598072</v>
      </c>
      <c r="C43" s="75">
        <v>6750000</v>
      </c>
      <c r="D43" s="75">
        <v>6868900</v>
      </c>
      <c r="E43" s="75">
        <v>7003200</v>
      </c>
      <c r="F43" s="75">
        <v>7136200</v>
      </c>
      <c r="G43" s="75">
        <v>7272200</v>
      </c>
      <c r="H43" s="75">
        <v>7429600</v>
      </c>
      <c r="I43" s="75">
        <v>7548100</v>
      </c>
      <c r="J43" s="75">
        <v>7692900</v>
      </c>
      <c r="K43" s="80">
        <v>7855800</v>
      </c>
    </row>
    <row r="44" spans="1:11" s="50" customFormat="1" ht="10.5" customHeight="1" x14ac:dyDescent="0.2">
      <c r="A44" s="62" t="s">
        <v>57</v>
      </c>
      <c r="B44" s="75">
        <v>140055690</v>
      </c>
      <c r="C44" s="75">
        <v>143220100</v>
      </c>
      <c r="D44" s="75">
        <v>146033400</v>
      </c>
      <c r="E44" s="75">
        <v>148761900</v>
      </c>
      <c r="F44" s="75">
        <v>151469900</v>
      </c>
      <c r="G44" s="75">
        <v>154173000</v>
      </c>
      <c r="H44" s="75">
        <v>156874900</v>
      </c>
      <c r="I44" s="75">
        <v>159576500</v>
      </c>
      <c r="J44" s="75">
        <v>162278000</v>
      </c>
      <c r="K44" s="80">
        <v>164979500</v>
      </c>
    </row>
    <row r="45" spans="1:11" s="50" customFormat="1" ht="10.5" customHeight="1" x14ac:dyDescent="0.2">
      <c r="A45" s="81" t="s">
        <v>49</v>
      </c>
      <c r="B45" s="75">
        <v>154788</v>
      </c>
      <c r="C45" s="75">
        <v>130400</v>
      </c>
      <c r="D45" s="75">
        <v>111200</v>
      </c>
      <c r="E45" s="75">
        <v>96200</v>
      </c>
      <c r="F45" s="75">
        <v>84500</v>
      </c>
      <c r="G45" s="75">
        <v>75300</v>
      </c>
      <c r="H45" s="75">
        <v>68100</v>
      </c>
      <c r="I45" s="75">
        <v>62500</v>
      </c>
      <c r="J45" s="75">
        <v>58000</v>
      </c>
      <c r="K45" s="80">
        <v>54600</v>
      </c>
    </row>
    <row r="46" spans="1:11" s="50" customFormat="1" ht="10.5" customHeight="1" thickBot="1" x14ac:dyDescent="0.25">
      <c r="A46" s="114" t="s">
        <v>58</v>
      </c>
      <c r="B46" s="59">
        <v>30699115</v>
      </c>
      <c r="C46" s="59">
        <v>33368800</v>
      </c>
      <c r="D46" s="59">
        <v>35965800</v>
      </c>
      <c r="E46" s="59">
        <v>38494500</v>
      </c>
      <c r="F46" s="59">
        <v>40959100</v>
      </c>
      <c r="G46" s="59">
        <v>43363400</v>
      </c>
      <c r="H46" s="59">
        <v>45711300</v>
      </c>
      <c r="I46" s="59">
        <v>48006000</v>
      </c>
      <c r="J46" s="59">
        <v>50250900</v>
      </c>
      <c r="K46" s="58">
        <v>52449000</v>
      </c>
    </row>
    <row r="47" spans="1:11" s="50" customFormat="1" ht="83.1" customHeight="1" thickTop="1" x14ac:dyDescent="0.2">
      <c r="A47" s="158" t="s">
        <v>134</v>
      </c>
      <c r="B47" s="158"/>
      <c r="C47" s="158"/>
      <c r="D47" s="158"/>
      <c r="E47" s="158"/>
      <c r="F47" s="158"/>
      <c r="G47" s="158"/>
      <c r="H47" s="158"/>
      <c r="I47" s="158"/>
      <c r="J47" s="158"/>
      <c r="K47" s="158"/>
    </row>
    <row r="48" spans="1:11" s="50" customFormat="1" x14ac:dyDescent="0.2">
      <c r="A48" s="77"/>
      <c r="B48" s="46"/>
      <c r="C48" s="46"/>
      <c r="D48" s="46"/>
      <c r="E48" s="46"/>
      <c r="F48" s="46"/>
      <c r="G48" s="46"/>
      <c r="H48" s="46"/>
      <c r="I48" s="46"/>
      <c r="J48" s="46"/>
      <c r="K48" s="46"/>
    </row>
    <row r="49" spans="1:11" s="50" customFormat="1" x14ac:dyDescent="0.2">
      <c r="A49" s="77"/>
      <c r="B49" s="18"/>
      <c r="C49" s="76"/>
      <c r="D49" s="76"/>
      <c r="E49" s="76"/>
      <c r="F49" s="76"/>
      <c r="G49" s="76"/>
      <c r="H49" s="76"/>
      <c r="I49" s="76"/>
      <c r="J49" s="76"/>
      <c r="K49" s="77"/>
    </row>
    <row r="50" spans="1:11" s="50" customFormat="1" x14ac:dyDescent="0.2">
      <c r="A50" s="77"/>
      <c r="B50" s="17"/>
      <c r="C50" s="17"/>
      <c r="D50" s="17"/>
      <c r="E50" s="17"/>
      <c r="F50" s="17"/>
      <c r="G50" s="17"/>
      <c r="H50" s="17"/>
      <c r="I50" s="17"/>
      <c r="J50" s="17"/>
      <c r="K50" s="17"/>
    </row>
    <row r="51" spans="1:11" s="50" customFormat="1" x14ac:dyDescent="0.2">
      <c r="A51" s="77"/>
      <c r="B51" s="17"/>
      <c r="C51" s="17"/>
      <c r="D51" s="17"/>
      <c r="E51" s="17"/>
      <c r="F51" s="17"/>
      <c r="G51" s="17"/>
      <c r="H51" s="17"/>
      <c r="I51" s="17"/>
      <c r="J51" s="17"/>
      <c r="K51" s="17"/>
    </row>
  </sheetData>
  <mergeCells count="4">
    <mergeCell ref="A1:K1"/>
    <mergeCell ref="A2:A3"/>
    <mergeCell ref="C2:K2"/>
    <mergeCell ref="A47:K47"/>
  </mergeCells>
  <printOptions horizontalCentered="1" verticalCentered="1"/>
  <pageMargins left="0.15" right="0.4" top="0.5" bottom="0.3"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99F7-2B43-4F9B-A128-D850A62D948E}">
  <sheetPr>
    <tabColor rgb="FF00B050"/>
  </sheetPr>
  <dimension ref="A1:L135"/>
  <sheetViews>
    <sheetView showGridLines="0" zoomScaleNormal="100" zoomScaleSheetLayoutView="100" workbookViewId="0">
      <selection sqref="A1:K1"/>
    </sheetView>
  </sheetViews>
  <sheetFormatPr defaultColWidth="8.7109375" defaultRowHeight="12.75" x14ac:dyDescent="0.2"/>
  <cols>
    <col min="1" max="1" width="19.140625" customWidth="1"/>
    <col min="2" max="2" width="11.28515625" style="93" customWidth="1"/>
    <col min="3" max="11" width="11.28515625" customWidth="1"/>
    <col min="12" max="12" width="6.7109375" customWidth="1"/>
  </cols>
  <sheetData>
    <row r="1" spans="1:12" ht="17.25" customHeight="1" thickBot="1" x14ac:dyDescent="0.25">
      <c r="A1" s="160" t="s">
        <v>65</v>
      </c>
      <c r="B1" s="160"/>
      <c r="C1" s="160"/>
      <c r="D1" s="160"/>
      <c r="E1" s="160"/>
      <c r="F1" s="160"/>
      <c r="G1" s="160"/>
      <c r="H1" s="160"/>
      <c r="I1" s="160"/>
      <c r="J1" s="160"/>
      <c r="K1" s="160"/>
    </row>
    <row r="2" spans="1:12" ht="15" customHeight="1" thickTop="1" x14ac:dyDescent="0.2">
      <c r="A2" s="161" t="s">
        <v>1</v>
      </c>
      <c r="B2" s="106" t="s">
        <v>51</v>
      </c>
      <c r="C2" s="163" t="s">
        <v>52</v>
      </c>
      <c r="D2" s="164"/>
      <c r="E2" s="164"/>
      <c r="F2" s="164"/>
      <c r="G2" s="164"/>
      <c r="H2" s="164"/>
      <c r="I2" s="164"/>
      <c r="J2" s="164"/>
      <c r="K2" s="164"/>
    </row>
    <row r="3" spans="1:12" ht="11.25" customHeight="1" x14ac:dyDescent="0.2">
      <c r="A3" s="162"/>
      <c r="B3" s="132">
        <v>2023</v>
      </c>
      <c r="C3" s="94">
        <v>2024</v>
      </c>
      <c r="D3" s="94">
        <v>2025</v>
      </c>
      <c r="E3" s="94">
        <v>2026</v>
      </c>
      <c r="F3" s="94">
        <v>2027</v>
      </c>
      <c r="G3" s="94">
        <v>2028</v>
      </c>
      <c r="H3" s="94">
        <v>2029</v>
      </c>
      <c r="I3" s="94">
        <v>2030</v>
      </c>
      <c r="J3" s="94">
        <v>2031</v>
      </c>
      <c r="K3" s="95">
        <v>2032</v>
      </c>
    </row>
    <row r="4" spans="1:12" ht="15" customHeight="1" x14ac:dyDescent="0.2">
      <c r="A4" s="133" t="s">
        <v>66</v>
      </c>
      <c r="B4" s="134">
        <v>11511674.901536306</v>
      </c>
      <c r="C4" s="134">
        <v>9752500</v>
      </c>
      <c r="D4" s="134">
        <v>8173800</v>
      </c>
      <c r="E4" s="134">
        <v>7065300</v>
      </c>
      <c r="F4" s="134">
        <v>6358700</v>
      </c>
      <c r="G4" s="134">
        <v>5624800</v>
      </c>
      <c r="H4" s="134">
        <v>5296100</v>
      </c>
      <c r="I4" s="134">
        <v>5014300</v>
      </c>
      <c r="J4" s="134">
        <v>4720100</v>
      </c>
      <c r="K4" s="134">
        <v>4431400</v>
      </c>
    </row>
    <row r="5" spans="1:12" ht="10.5" customHeight="1" x14ac:dyDescent="0.2">
      <c r="A5" s="96" t="s">
        <v>11</v>
      </c>
      <c r="B5" s="97">
        <v>0</v>
      </c>
      <c r="C5" s="97">
        <v>0</v>
      </c>
      <c r="D5" s="97">
        <v>0</v>
      </c>
      <c r="E5" s="97">
        <v>0</v>
      </c>
      <c r="F5" s="97">
        <v>0</v>
      </c>
      <c r="G5" s="97">
        <v>0</v>
      </c>
      <c r="H5" s="97">
        <v>0</v>
      </c>
      <c r="I5" s="97">
        <v>0</v>
      </c>
      <c r="J5" s="97">
        <v>0</v>
      </c>
      <c r="K5" s="97">
        <v>0</v>
      </c>
    </row>
    <row r="6" spans="1:12" ht="10.5" customHeight="1" x14ac:dyDescent="0.2">
      <c r="A6" s="96" t="s">
        <v>13</v>
      </c>
      <c r="B6" s="97">
        <v>12453.25937641211</v>
      </c>
      <c r="C6" s="97">
        <v>4800</v>
      </c>
      <c r="D6" s="97">
        <v>4300</v>
      </c>
      <c r="E6" s="97">
        <v>3800</v>
      </c>
      <c r="F6" s="97">
        <v>3400</v>
      </c>
      <c r="G6" s="97">
        <v>3000</v>
      </c>
      <c r="H6" s="97">
        <v>2700</v>
      </c>
      <c r="I6" s="97">
        <v>2400</v>
      </c>
      <c r="J6" s="97">
        <v>2100</v>
      </c>
      <c r="K6" s="97">
        <v>1900</v>
      </c>
      <c r="L6" s="99"/>
    </row>
    <row r="7" spans="1:12" ht="10.5" customHeight="1" x14ac:dyDescent="0.2">
      <c r="A7" s="96" t="s">
        <v>14</v>
      </c>
      <c r="B7" s="97">
        <v>138474.04223879249</v>
      </c>
      <c r="C7" s="97">
        <v>135000</v>
      </c>
      <c r="D7" s="97">
        <v>90000</v>
      </c>
      <c r="E7" s="97">
        <v>90000</v>
      </c>
      <c r="F7" s="97">
        <v>90000</v>
      </c>
      <c r="G7" s="97">
        <v>45000</v>
      </c>
      <c r="H7" s="97">
        <v>45000</v>
      </c>
      <c r="I7" s="97">
        <v>45000</v>
      </c>
      <c r="J7" s="97">
        <v>45000</v>
      </c>
      <c r="K7" s="97">
        <v>45000</v>
      </c>
    </row>
    <row r="8" spans="1:12" ht="10.5" customHeight="1" x14ac:dyDescent="0.2">
      <c r="A8" s="96" t="s">
        <v>15</v>
      </c>
      <c r="B8" s="97">
        <v>410653.50208599982</v>
      </c>
      <c r="C8" s="97">
        <v>228900</v>
      </c>
      <c r="D8" s="97">
        <v>258500</v>
      </c>
      <c r="E8" s="97">
        <v>238100</v>
      </c>
      <c r="F8" s="97">
        <v>219100</v>
      </c>
      <c r="G8" s="97">
        <v>201300</v>
      </c>
      <c r="H8" s="97">
        <v>184500</v>
      </c>
      <c r="I8" s="97">
        <v>168800</v>
      </c>
      <c r="J8" s="97">
        <v>154100</v>
      </c>
      <c r="K8" s="97">
        <v>137900</v>
      </c>
    </row>
    <row r="9" spans="1:12" ht="10.5" customHeight="1" x14ac:dyDescent="0.2">
      <c r="A9" s="96" t="s">
        <v>16</v>
      </c>
      <c r="B9" s="97">
        <v>234111.23447692388</v>
      </c>
      <c r="C9" s="97">
        <v>136800</v>
      </c>
      <c r="D9" s="97">
        <v>120800</v>
      </c>
      <c r="E9" s="97">
        <v>107200</v>
      </c>
      <c r="F9" s="97">
        <v>95700</v>
      </c>
      <c r="G9" s="97">
        <v>86000</v>
      </c>
      <c r="H9" s="97">
        <v>77800</v>
      </c>
      <c r="I9" s="97">
        <v>70800</v>
      </c>
      <c r="J9" s="97">
        <v>64900</v>
      </c>
      <c r="K9" s="97">
        <v>59800</v>
      </c>
    </row>
    <row r="10" spans="1:12" ht="10.5" customHeight="1" x14ac:dyDescent="0.2">
      <c r="A10" s="96" t="s">
        <v>17</v>
      </c>
      <c r="B10" s="97">
        <v>0</v>
      </c>
      <c r="C10" s="97">
        <v>0</v>
      </c>
      <c r="D10" s="97">
        <v>0</v>
      </c>
      <c r="E10" s="97">
        <v>0</v>
      </c>
      <c r="F10" s="97">
        <v>0</v>
      </c>
      <c r="G10" s="97">
        <v>0</v>
      </c>
      <c r="H10" s="97">
        <v>0</v>
      </c>
      <c r="I10" s="97">
        <v>0</v>
      </c>
      <c r="J10" s="97">
        <v>0</v>
      </c>
      <c r="K10" s="97">
        <v>0</v>
      </c>
    </row>
    <row r="11" spans="1:12" ht="10.5" customHeight="1" x14ac:dyDescent="0.2">
      <c r="A11" s="96" t="s">
        <v>18</v>
      </c>
      <c r="B11" s="97">
        <v>0</v>
      </c>
      <c r="C11" s="97">
        <v>0</v>
      </c>
      <c r="D11" s="97">
        <v>0</v>
      </c>
      <c r="E11" s="97">
        <v>0</v>
      </c>
      <c r="F11" s="97">
        <v>0</v>
      </c>
      <c r="G11" s="97">
        <v>0</v>
      </c>
      <c r="H11" s="97">
        <v>0</v>
      </c>
      <c r="I11" s="97">
        <v>0</v>
      </c>
      <c r="J11" s="97">
        <v>0</v>
      </c>
      <c r="K11" s="97">
        <v>0</v>
      </c>
    </row>
    <row r="12" spans="1:12" ht="10.5" customHeight="1" x14ac:dyDescent="0.2">
      <c r="A12" s="96" t="s">
        <v>54</v>
      </c>
      <c r="B12" s="97">
        <v>1448051.7756914953</v>
      </c>
      <c r="C12" s="97">
        <v>1365400</v>
      </c>
      <c r="D12" s="97">
        <v>1207300</v>
      </c>
      <c r="E12" s="97">
        <v>1109700</v>
      </c>
      <c r="F12" s="97">
        <v>1040800</v>
      </c>
      <c r="G12" s="97">
        <v>971800</v>
      </c>
      <c r="H12" s="97">
        <v>923400</v>
      </c>
      <c r="I12" s="97">
        <v>884700</v>
      </c>
      <c r="J12" s="97">
        <v>850000</v>
      </c>
      <c r="K12" s="97">
        <v>816600</v>
      </c>
      <c r="L12" s="99"/>
    </row>
    <row r="13" spans="1:12" ht="10.5" customHeight="1" x14ac:dyDescent="0.2">
      <c r="A13" s="96" t="s">
        <v>20</v>
      </c>
      <c r="B13" s="97">
        <v>123892.7386429944</v>
      </c>
      <c r="C13" s="97">
        <v>122200</v>
      </c>
      <c r="D13" s="97">
        <v>118800</v>
      </c>
      <c r="E13" s="97">
        <v>115300</v>
      </c>
      <c r="F13" s="97">
        <v>111900</v>
      </c>
      <c r="G13" s="97">
        <v>108400</v>
      </c>
      <c r="H13" s="97">
        <v>104900</v>
      </c>
      <c r="I13" s="97">
        <v>101500</v>
      </c>
      <c r="J13" s="97">
        <v>98000</v>
      </c>
      <c r="K13" s="97">
        <v>94700</v>
      </c>
    </row>
    <row r="14" spans="1:12" ht="10.5" customHeight="1" x14ac:dyDescent="0.2">
      <c r="A14" s="96" t="s">
        <v>21</v>
      </c>
      <c r="B14" s="97">
        <v>128.02659574468089</v>
      </c>
      <c r="C14" s="97">
        <v>200</v>
      </c>
      <c r="D14" s="97">
        <v>100</v>
      </c>
      <c r="E14" s="97">
        <v>100</v>
      </c>
      <c r="F14" s="97">
        <v>100</v>
      </c>
      <c r="G14" s="97">
        <v>100</v>
      </c>
      <c r="H14" s="97">
        <v>100</v>
      </c>
      <c r="I14" s="97">
        <v>100</v>
      </c>
      <c r="J14" s="97">
        <v>100</v>
      </c>
      <c r="K14" s="97">
        <v>100</v>
      </c>
    </row>
    <row r="15" spans="1:12" ht="10.5" customHeight="1" x14ac:dyDescent="0.2">
      <c r="A15" s="100">
        <v>1098</v>
      </c>
      <c r="B15" s="97">
        <v>133485.16083246618</v>
      </c>
      <c r="C15" s="97">
        <v>126000</v>
      </c>
      <c r="D15" s="97">
        <v>112200</v>
      </c>
      <c r="E15" s="97">
        <v>102900</v>
      </c>
      <c r="F15" s="97">
        <v>88300</v>
      </c>
      <c r="G15" s="97">
        <v>78600</v>
      </c>
      <c r="H15" s="97">
        <v>68800</v>
      </c>
      <c r="I15" s="97">
        <v>58800</v>
      </c>
      <c r="J15" s="97">
        <v>48900</v>
      </c>
      <c r="K15" s="97">
        <v>38800</v>
      </c>
      <c r="L15" s="99"/>
    </row>
    <row r="16" spans="1:12" ht="10.5" customHeight="1" x14ac:dyDescent="0.2">
      <c r="A16" s="96" t="s">
        <v>23</v>
      </c>
      <c r="B16" s="97">
        <v>1160.9234008949722</v>
      </c>
      <c r="C16" s="97">
        <v>1200</v>
      </c>
      <c r="D16" s="97">
        <v>1200</v>
      </c>
      <c r="E16" s="97">
        <v>1100</v>
      </c>
      <c r="F16" s="97">
        <v>1100</v>
      </c>
      <c r="G16" s="97">
        <v>1000</v>
      </c>
      <c r="H16" s="97">
        <v>1000</v>
      </c>
      <c r="I16" s="97">
        <v>900</v>
      </c>
      <c r="J16" s="97">
        <v>900</v>
      </c>
      <c r="K16" s="97">
        <v>900</v>
      </c>
    </row>
    <row r="17" spans="1:12" ht="10.5" customHeight="1" x14ac:dyDescent="0.2">
      <c r="A17" s="96" t="s">
        <v>24</v>
      </c>
      <c r="B17" s="97">
        <v>578.01923076923083</v>
      </c>
      <c r="C17" s="97">
        <v>1000</v>
      </c>
      <c r="D17" s="97">
        <v>1100</v>
      </c>
      <c r="E17" s="97">
        <v>1000</v>
      </c>
      <c r="F17" s="97">
        <v>900</v>
      </c>
      <c r="G17" s="97">
        <v>800</v>
      </c>
      <c r="H17" s="97">
        <v>700</v>
      </c>
      <c r="I17" s="97">
        <v>700</v>
      </c>
      <c r="J17" s="97">
        <v>600</v>
      </c>
      <c r="K17" s="97">
        <v>600</v>
      </c>
      <c r="L17" s="99"/>
    </row>
    <row r="18" spans="1:12" ht="10.5" customHeight="1" x14ac:dyDescent="0.2">
      <c r="A18" s="96" t="s">
        <v>25</v>
      </c>
      <c r="B18" s="97">
        <v>37</v>
      </c>
      <c r="C18" s="97">
        <v>0</v>
      </c>
      <c r="D18" s="97">
        <v>0</v>
      </c>
      <c r="E18" s="97">
        <v>0</v>
      </c>
      <c r="F18" s="97">
        <v>0</v>
      </c>
      <c r="G18" s="97">
        <v>0</v>
      </c>
      <c r="H18" s="97">
        <v>0</v>
      </c>
      <c r="I18" s="97">
        <v>0</v>
      </c>
      <c r="J18" s="97">
        <v>100</v>
      </c>
      <c r="K18" s="97">
        <v>100</v>
      </c>
      <c r="L18" s="99"/>
    </row>
    <row r="19" spans="1:12" ht="10.5" customHeight="1" x14ac:dyDescent="0.2">
      <c r="A19" s="96" t="s">
        <v>26</v>
      </c>
      <c r="B19" s="97">
        <v>0</v>
      </c>
      <c r="C19" s="97">
        <v>0</v>
      </c>
      <c r="D19" s="97">
        <v>0</v>
      </c>
      <c r="E19" s="97">
        <v>0</v>
      </c>
      <c r="F19" s="97">
        <v>0</v>
      </c>
      <c r="G19" s="97">
        <v>0</v>
      </c>
      <c r="H19" s="97">
        <v>0</v>
      </c>
      <c r="I19" s="97">
        <v>0</v>
      </c>
      <c r="J19" s="97">
        <v>0</v>
      </c>
      <c r="K19" s="97">
        <v>0</v>
      </c>
      <c r="L19" s="99"/>
    </row>
    <row r="20" spans="1:12" ht="10.5" customHeight="1" x14ac:dyDescent="0.2">
      <c r="A20" s="96" t="s">
        <v>27</v>
      </c>
      <c r="B20" s="97">
        <v>17745.038357565572</v>
      </c>
      <c r="C20" s="97">
        <v>16500</v>
      </c>
      <c r="D20" s="97">
        <v>15400</v>
      </c>
      <c r="E20" s="97">
        <v>14400</v>
      </c>
      <c r="F20" s="97">
        <v>13300</v>
      </c>
      <c r="G20" s="97">
        <v>12200</v>
      </c>
      <c r="H20" s="97">
        <v>11200</v>
      </c>
      <c r="I20" s="97">
        <v>10100</v>
      </c>
      <c r="J20" s="97">
        <v>9000</v>
      </c>
      <c r="K20" s="97">
        <v>7900</v>
      </c>
    </row>
    <row r="21" spans="1:12" ht="10.5" customHeight="1" x14ac:dyDescent="0.2">
      <c r="A21" s="96" t="s">
        <v>28</v>
      </c>
      <c r="B21" s="97">
        <v>1285.5855472901167</v>
      </c>
      <c r="C21" s="97">
        <v>1000</v>
      </c>
      <c r="D21" s="97">
        <v>900</v>
      </c>
      <c r="E21" s="97">
        <v>900</v>
      </c>
      <c r="F21" s="97">
        <v>800</v>
      </c>
      <c r="G21" s="97">
        <v>700</v>
      </c>
      <c r="H21" s="97">
        <v>700</v>
      </c>
      <c r="I21" s="97">
        <v>600</v>
      </c>
      <c r="J21" s="97">
        <v>600</v>
      </c>
      <c r="K21" s="97">
        <v>500</v>
      </c>
      <c r="L21" s="99"/>
    </row>
    <row r="22" spans="1:12" ht="10.5" customHeight="1" x14ac:dyDescent="0.2">
      <c r="A22" s="96" t="s">
        <v>29</v>
      </c>
      <c r="B22" s="97">
        <v>5920.5897658282738</v>
      </c>
      <c r="C22" s="97">
        <v>2700</v>
      </c>
      <c r="D22" s="97">
        <v>2600</v>
      </c>
      <c r="E22" s="97">
        <v>2400</v>
      </c>
      <c r="F22" s="97">
        <v>2300</v>
      </c>
      <c r="G22" s="97">
        <v>2100</v>
      </c>
      <c r="H22" s="97">
        <v>2000</v>
      </c>
      <c r="I22" s="97">
        <v>1800</v>
      </c>
      <c r="J22" s="97">
        <v>1700</v>
      </c>
      <c r="K22" s="97">
        <v>1500</v>
      </c>
      <c r="L22" s="99"/>
    </row>
    <row r="23" spans="1:12" ht="10.5" customHeight="1" x14ac:dyDescent="0.2">
      <c r="A23" s="96" t="s">
        <v>55</v>
      </c>
      <c r="B23" s="97">
        <v>4738.101605685707</v>
      </c>
      <c r="C23" s="97">
        <v>4100</v>
      </c>
      <c r="D23" s="97">
        <v>4000</v>
      </c>
      <c r="E23" s="97">
        <v>3500</v>
      </c>
      <c r="F23" s="97">
        <v>3000</v>
      </c>
      <c r="G23" s="97">
        <v>2500</v>
      </c>
      <c r="H23" s="97">
        <v>2000</v>
      </c>
      <c r="I23" s="97">
        <v>1500</v>
      </c>
      <c r="J23" s="97">
        <v>1000</v>
      </c>
      <c r="K23" s="97">
        <v>600</v>
      </c>
      <c r="L23" s="99"/>
    </row>
    <row r="24" spans="1:12" ht="10.5" customHeight="1" x14ac:dyDescent="0.2">
      <c r="A24" s="96" t="s">
        <v>31</v>
      </c>
      <c r="B24" s="97">
        <v>19.71</v>
      </c>
      <c r="C24" s="97">
        <v>0</v>
      </c>
      <c r="D24" s="97">
        <v>0</v>
      </c>
      <c r="E24" s="97">
        <v>0</v>
      </c>
      <c r="F24" s="97">
        <v>0</v>
      </c>
      <c r="G24" s="97">
        <v>0</v>
      </c>
      <c r="H24" s="97">
        <v>0</v>
      </c>
      <c r="I24" s="97">
        <v>0</v>
      </c>
      <c r="J24" s="97">
        <v>0</v>
      </c>
      <c r="K24" s="97">
        <v>0</v>
      </c>
    </row>
    <row r="25" spans="1:12" ht="10.5" customHeight="1" x14ac:dyDescent="0.2">
      <c r="A25" s="96" t="s">
        <v>32</v>
      </c>
      <c r="B25" s="97">
        <v>43172.840539973877</v>
      </c>
      <c r="C25" s="97">
        <v>37500</v>
      </c>
      <c r="D25" s="97">
        <v>31400</v>
      </c>
      <c r="E25" s="97">
        <v>27600</v>
      </c>
      <c r="F25" s="97">
        <v>24900</v>
      </c>
      <c r="G25" s="97">
        <v>22300</v>
      </c>
      <c r="H25" s="97">
        <v>20700</v>
      </c>
      <c r="I25" s="97">
        <v>19800</v>
      </c>
      <c r="J25" s="97">
        <v>19000</v>
      </c>
      <c r="K25" s="97">
        <v>17800</v>
      </c>
      <c r="L25" s="99"/>
    </row>
    <row r="26" spans="1:12" ht="10.5" customHeight="1" x14ac:dyDescent="0.2">
      <c r="A26" s="96" t="s">
        <v>33</v>
      </c>
      <c r="B26" s="97">
        <v>8789.4068434358287</v>
      </c>
      <c r="C26" s="97">
        <v>7700</v>
      </c>
      <c r="D26" s="97">
        <v>7300</v>
      </c>
      <c r="E26" s="97">
        <v>6900</v>
      </c>
      <c r="F26" s="97">
        <v>6600</v>
      </c>
      <c r="G26" s="97">
        <v>6200</v>
      </c>
      <c r="H26" s="97">
        <v>5800</v>
      </c>
      <c r="I26" s="97">
        <v>5400</v>
      </c>
      <c r="J26" s="97">
        <v>5100</v>
      </c>
      <c r="K26" s="97">
        <v>4700</v>
      </c>
      <c r="L26" s="99"/>
    </row>
    <row r="27" spans="1:12" ht="10.5" customHeight="1" x14ac:dyDescent="0.2">
      <c r="A27" s="96" t="s">
        <v>34</v>
      </c>
      <c r="B27" s="97">
        <v>89046.345110315538</v>
      </c>
      <c r="C27" s="97">
        <v>116100</v>
      </c>
      <c r="D27" s="97">
        <v>117000</v>
      </c>
      <c r="E27" s="97">
        <v>105700</v>
      </c>
      <c r="F27" s="97">
        <v>85800</v>
      </c>
      <c r="G27" s="97">
        <v>75300</v>
      </c>
      <c r="H27" s="97">
        <v>68100</v>
      </c>
      <c r="I27" s="97">
        <v>60300</v>
      </c>
      <c r="J27" s="97">
        <v>55000</v>
      </c>
      <c r="K27" s="97">
        <v>51800</v>
      </c>
      <c r="L27" s="99"/>
    </row>
    <row r="28" spans="1:12" ht="10.5" customHeight="1" x14ac:dyDescent="0.2">
      <c r="A28" s="96" t="s">
        <v>35</v>
      </c>
      <c r="B28" s="97">
        <v>3081.1044184115854</v>
      </c>
      <c r="C28" s="97">
        <v>4700</v>
      </c>
      <c r="D28" s="97">
        <v>6200</v>
      </c>
      <c r="E28" s="97">
        <v>5500</v>
      </c>
      <c r="F28" s="97">
        <v>4800</v>
      </c>
      <c r="G28" s="97">
        <v>4300</v>
      </c>
      <c r="H28" s="97">
        <v>3800</v>
      </c>
      <c r="I28" s="97">
        <v>3300</v>
      </c>
      <c r="J28" s="97">
        <v>2900</v>
      </c>
      <c r="K28" s="97">
        <v>2600</v>
      </c>
      <c r="L28" s="99"/>
    </row>
    <row r="29" spans="1:12" ht="10.5" customHeight="1" x14ac:dyDescent="0.2">
      <c r="A29" s="96" t="s">
        <v>36</v>
      </c>
      <c r="B29" s="97">
        <v>0</v>
      </c>
      <c r="C29" s="97">
        <v>0</v>
      </c>
      <c r="D29" s="97">
        <v>0</v>
      </c>
      <c r="E29" s="97">
        <v>0</v>
      </c>
      <c r="F29" s="97">
        <v>0</v>
      </c>
      <c r="G29" s="97">
        <v>0</v>
      </c>
      <c r="H29" s="97">
        <v>0</v>
      </c>
      <c r="I29" s="97">
        <v>0</v>
      </c>
      <c r="J29" s="97">
        <v>0</v>
      </c>
      <c r="K29" s="97">
        <v>0</v>
      </c>
      <c r="L29" s="99"/>
    </row>
    <row r="30" spans="1:12" ht="10.5" customHeight="1" x14ac:dyDescent="0.2">
      <c r="A30" s="96" t="s">
        <v>37</v>
      </c>
      <c r="B30" s="97">
        <v>10</v>
      </c>
      <c r="C30" s="97">
        <v>0</v>
      </c>
      <c r="D30" s="97">
        <v>0</v>
      </c>
      <c r="E30" s="97">
        <v>0</v>
      </c>
      <c r="F30" s="97">
        <v>0</v>
      </c>
      <c r="G30" s="97">
        <v>0</v>
      </c>
      <c r="H30" s="97">
        <v>0</v>
      </c>
      <c r="I30" s="97">
        <v>0</v>
      </c>
      <c r="J30" s="97">
        <v>0</v>
      </c>
      <c r="K30" s="97">
        <v>0</v>
      </c>
      <c r="L30" s="99"/>
    </row>
    <row r="31" spans="1:12" ht="10.5" customHeight="1" x14ac:dyDescent="0.2">
      <c r="A31" s="96" t="s">
        <v>38</v>
      </c>
      <c r="B31" s="97">
        <v>1141063.5576985567</v>
      </c>
      <c r="C31" s="97">
        <v>840300</v>
      </c>
      <c r="D31" s="97">
        <v>566600</v>
      </c>
      <c r="E31" s="97">
        <v>416700</v>
      </c>
      <c r="F31" s="97">
        <v>328200</v>
      </c>
      <c r="G31" s="97">
        <v>239700</v>
      </c>
      <c r="H31" s="97">
        <v>205000</v>
      </c>
      <c r="I31" s="97">
        <v>205200</v>
      </c>
      <c r="J31" s="97">
        <v>183400</v>
      </c>
      <c r="K31" s="97">
        <v>164700</v>
      </c>
      <c r="L31" s="99"/>
    </row>
    <row r="32" spans="1:12" ht="10.5" customHeight="1" x14ac:dyDescent="0.2">
      <c r="A32" s="96" t="s">
        <v>39</v>
      </c>
      <c r="B32" s="97">
        <v>7502522.1979271341</v>
      </c>
      <c r="C32" s="97">
        <v>6417100</v>
      </c>
      <c r="D32" s="97">
        <v>5331700</v>
      </c>
      <c r="E32" s="97">
        <v>4542500</v>
      </c>
      <c r="F32" s="97">
        <v>4073700</v>
      </c>
      <c r="G32" s="97">
        <v>3604900</v>
      </c>
      <c r="H32" s="97">
        <v>3414500</v>
      </c>
      <c r="I32" s="97">
        <v>3224000</v>
      </c>
      <c r="J32" s="97">
        <v>3033600</v>
      </c>
      <c r="K32" s="97">
        <v>2843100</v>
      </c>
      <c r="L32" s="99"/>
    </row>
    <row r="33" spans="1:12" ht="10.5" customHeight="1" x14ac:dyDescent="0.2">
      <c r="A33" s="96" t="s">
        <v>40</v>
      </c>
      <c r="B33" s="97">
        <v>541.04163726182082</v>
      </c>
      <c r="C33" s="97">
        <v>600</v>
      </c>
      <c r="D33" s="97">
        <v>600</v>
      </c>
      <c r="E33" s="97">
        <v>600</v>
      </c>
      <c r="F33" s="97">
        <v>500</v>
      </c>
      <c r="G33" s="97">
        <v>500</v>
      </c>
      <c r="H33" s="97">
        <v>500</v>
      </c>
      <c r="I33" s="97">
        <v>500</v>
      </c>
      <c r="J33" s="97">
        <v>500</v>
      </c>
      <c r="K33" s="97">
        <v>400</v>
      </c>
    </row>
    <row r="34" spans="1:12" ht="10.5" customHeight="1" x14ac:dyDescent="0.2">
      <c r="A34" s="96" t="s">
        <v>41</v>
      </c>
      <c r="B34" s="97">
        <v>3343.9600633142586</v>
      </c>
      <c r="C34" s="97">
        <v>3000</v>
      </c>
      <c r="D34" s="97">
        <v>2900</v>
      </c>
      <c r="E34" s="97">
        <v>2800</v>
      </c>
      <c r="F34" s="97">
        <v>2700</v>
      </c>
      <c r="G34" s="97">
        <v>2600</v>
      </c>
      <c r="H34" s="97">
        <v>2500</v>
      </c>
      <c r="I34" s="97">
        <v>2400</v>
      </c>
      <c r="J34" s="97">
        <v>2300</v>
      </c>
      <c r="K34" s="97">
        <v>2200</v>
      </c>
      <c r="L34" s="99"/>
    </row>
    <row r="35" spans="1:12" ht="10.5" customHeight="1" x14ac:dyDescent="0.2">
      <c r="A35" s="96" t="s">
        <v>42</v>
      </c>
      <c r="B35" s="97">
        <v>18.636363636363637</v>
      </c>
      <c r="C35" s="97">
        <v>0</v>
      </c>
      <c r="D35" s="97">
        <v>0</v>
      </c>
      <c r="E35" s="97">
        <v>0</v>
      </c>
      <c r="F35" s="97">
        <v>0</v>
      </c>
      <c r="G35" s="97">
        <v>0</v>
      </c>
      <c r="H35" s="97">
        <v>0</v>
      </c>
      <c r="I35" s="97">
        <v>0</v>
      </c>
      <c r="J35" s="97">
        <v>0</v>
      </c>
      <c r="K35" s="97">
        <v>0</v>
      </c>
      <c r="L35" s="99"/>
    </row>
    <row r="36" spans="1:12" ht="10.5" customHeight="1" x14ac:dyDescent="0.2">
      <c r="A36" s="96" t="s">
        <v>43</v>
      </c>
      <c r="B36" s="97">
        <v>45404.23694555067</v>
      </c>
      <c r="C36" s="97">
        <v>43500</v>
      </c>
      <c r="D36" s="97">
        <v>41700</v>
      </c>
      <c r="E36" s="97">
        <v>40000</v>
      </c>
      <c r="F36" s="97">
        <v>38400</v>
      </c>
      <c r="G36" s="97">
        <v>36900</v>
      </c>
      <c r="H36" s="97">
        <v>35400</v>
      </c>
      <c r="I36" s="97">
        <v>34000</v>
      </c>
      <c r="J36" s="97">
        <v>32700</v>
      </c>
      <c r="K36" s="97">
        <v>31400</v>
      </c>
    </row>
    <row r="37" spans="1:12" ht="10.5" customHeight="1" x14ac:dyDescent="0.2">
      <c r="A37" s="96" t="s">
        <v>44</v>
      </c>
      <c r="B37" s="97">
        <v>140794.41982515095</v>
      </c>
      <c r="C37" s="97">
        <v>135400</v>
      </c>
      <c r="D37" s="97">
        <v>130400</v>
      </c>
      <c r="E37" s="97">
        <v>125900</v>
      </c>
      <c r="F37" s="97">
        <v>121700</v>
      </c>
      <c r="G37" s="97">
        <v>117900</v>
      </c>
      <c r="H37" s="97">
        <v>114400</v>
      </c>
      <c r="I37" s="97">
        <v>111100</v>
      </c>
      <c r="J37" s="97">
        <v>108100</v>
      </c>
      <c r="K37" s="97">
        <v>105300</v>
      </c>
      <c r="L37" s="99"/>
    </row>
    <row r="38" spans="1:12" ht="10.5" customHeight="1" x14ac:dyDescent="0.2">
      <c r="A38" s="96" t="s">
        <v>56</v>
      </c>
      <c r="B38" s="97">
        <v>10</v>
      </c>
      <c r="C38" s="97">
        <v>0</v>
      </c>
      <c r="D38" s="97">
        <v>0</v>
      </c>
      <c r="E38" s="97">
        <v>0</v>
      </c>
      <c r="F38" s="97">
        <v>0</v>
      </c>
      <c r="G38" s="97">
        <v>0</v>
      </c>
      <c r="H38" s="97">
        <v>0</v>
      </c>
      <c r="I38" s="97">
        <v>0</v>
      </c>
      <c r="J38" s="97">
        <v>0</v>
      </c>
      <c r="K38" s="97">
        <v>0</v>
      </c>
      <c r="L38" s="99"/>
    </row>
    <row r="39" spans="1:12" ht="10.5" customHeight="1" x14ac:dyDescent="0.2">
      <c r="A39" s="96" t="s">
        <v>46</v>
      </c>
      <c r="B39" s="97">
        <v>0</v>
      </c>
      <c r="C39" s="97">
        <v>0</v>
      </c>
      <c r="D39" s="97">
        <v>0</v>
      </c>
      <c r="E39" s="97">
        <v>0</v>
      </c>
      <c r="F39" s="97">
        <v>0</v>
      </c>
      <c r="G39" s="97">
        <v>0</v>
      </c>
      <c r="H39" s="97">
        <v>0</v>
      </c>
      <c r="I39" s="97">
        <v>0</v>
      </c>
      <c r="J39" s="97">
        <v>0</v>
      </c>
      <c r="K39" s="97">
        <v>0</v>
      </c>
      <c r="L39" s="99"/>
    </row>
    <row r="40" spans="1:12" ht="10.5" customHeight="1" x14ac:dyDescent="0.2">
      <c r="A40" s="100">
        <v>3921</v>
      </c>
      <c r="B40" s="97">
        <v>196.76515151515153</v>
      </c>
      <c r="C40" s="97">
        <v>100</v>
      </c>
      <c r="D40" s="97">
        <v>100</v>
      </c>
      <c r="E40" s="97">
        <v>100</v>
      </c>
      <c r="F40" s="97">
        <v>100</v>
      </c>
      <c r="G40" s="97">
        <v>100</v>
      </c>
      <c r="H40" s="97">
        <v>100</v>
      </c>
      <c r="I40" s="97">
        <v>100</v>
      </c>
      <c r="J40" s="97">
        <v>0</v>
      </c>
      <c r="K40" s="97">
        <v>0</v>
      </c>
    </row>
    <row r="41" spans="1:12" ht="10.5" customHeight="1" x14ac:dyDescent="0.2">
      <c r="A41" s="100">
        <v>3922</v>
      </c>
      <c r="B41" s="97">
        <v>25.8</v>
      </c>
      <c r="C41" s="97">
        <v>0</v>
      </c>
      <c r="D41" s="97">
        <v>0</v>
      </c>
      <c r="E41" s="97">
        <v>0</v>
      </c>
      <c r="F41" s="97">
        <v>0</v>
      </c>
      <c r="G41" s="97">
        <v>0</v>
      </c>
      <c r="H41" s="97">
        <v>0</v>
      </c>
      <c r="I41" s="97">
        <v>0</v>
      </c>
      <c r="J41" s="97">
        <v>0</v>
      </c>
      <c r="K41" s="97">
        <v>0</v>
      </c>
    </row>
    <row r="42" spans="1:12" ht="10.5" customHeight="1" x14ac:dyDescent="0.2">
      <c r="A42" s="100" t="s">
        <v>57</v>
      </c>
      <c r="B42" s="97">
        <v>779.54284738818717</v>
      </c>
      <c r="C42" s="97">
        <v>600</v>
      </c>
      <c r="D42" s="97">
        <v>600</v>
      </c>
      <c r="E42" s="97">
        <v>500</v>
      </c>
      <c r="F42" s="97">
        <v>500</v>
      </c>
      <c r="G42" s="97">
        <v>500</v>
      </c>
      <c r="H42" s="97">
        <v>400</v>
      </c>
      <c r="I42" s="97">
        <v>400</v>
      </c>
      <c r="J42" s="97">
        <v>400</v>
      </c>
      <c r="K42" s="97">
        <v>400</v>
      </c>
      <c r="L42" s="99"/>
    </row>
    <row r="43" spans="1:12" ht="10.5" customHeight="1" x14ac:dyDescent="0.2">
      <c r="A43" s="96" t="s">
        <v>49</v>
      </c>
      <c r="B43" s="97">
        <v>14.482758620689651</v>
      </c>
      <c r="C43" s="97">
        <v>0</v>
      </c>
      <c r="D43" s="97">
        <v>0</v>
      </c>
      <c r="E43" s="97">
        <v>0</v>
      </c>
      <c r="F43" s="97">
        <v>0</v>
      </c>
      <c r="G43" s="97">
        <v>0</v>
      </c>
      <c r="H43" s="97">
        <v>0</v>
      </c>
      <c r="I43" s="97">
        <v>0</v>
      </c>
      <c r="J43" s="97">
        <v>0</v>
      </c>
      <c r="K43" s="97">
        <v>0</v>
      </c>
    </row>
    <row r="44" spans="1:12" ht="10.5" customHeight="1" thickBot="1" x14ac:dyDescent="0.25">
      <c r="A44" s="115" t="s">
        <v>58</v>
      </c>
      <c r="B44" s="109">
        <v>131.41573033707866</v>
      </c>
      <c r="C44" s="109">
        <v>100</v>
      </c>
      <c r="D44" s="109">
        <v>100</v>
      </c>
      <c r="E44" s="109">
        <v>100</v>
      </c>
      <c r="F44" s="109">
        <v>100</v>
      </c>
      <c r="G44" s="109">
        <v>100</v>
      </c>
      <c r="H44" s="109">
        <v>100</v>
      </c>
      <c r="I44" s="109">
        <v>100</v>
      </c>
      <c r="J44" s="109">
        <v>100</v>
      </c>
      <c r="K44" s="109">
        <v>100</v>
      </c>
    </row>
    <row r="45" spans="1:12" ht="71.45" customHeight="1" thickTop="1" x14ac:dyDescent="0.2">
      <c r="A45" s="159" t="s">
        <v>135</v>
      </c>
      <c r="B45" s="159"/>
      <c r="C45" s="159"/>
      <c r="D45" s="159"/>
      <c r="E45" s="159"/>
      <c r="F45" s="159"/>
      <c r="G45" s="159"/>
      <c r="H45" s="159"/>
      <c r="I45" s="159"/>
      <c r="J45" s="159"/>
      <c r="K45" s="159"/>
    </row>
    <row r="46" spans="1:12" ht="18" customHeight="1" thickBot="1" x14ac:dyDescent="0.25">
      <c r="A46" s="168" t="s">
        <v>67</v>
      </c>
      <c r="B46" s="168"/>
      <c r="C46" s="168"/>
      <c r="D46" s="168"/>
      <c r="E46" s="168"/>
      <c r="F46" s="168"/>
      <c r="G46" s="168"/>
      <c r="H46" s="168"/>
      <c r="I46" s="168"/>
      <c r="J46" s="168"/>
      <c r="K46" s="168"/>
    </row>
    <row r="47" spans="1:12" ht="15" customHeight="1" thickTop="1" x14ac:dyDescent="0.2">
      <c r="A47" s="161" t="s">
        <v>1</v>
      </c>
      <c r="B47" s="105" t="s">
        <v>51</v>
      </c>
      <c r="C47" s="166" t="s">
        <v>52</v>
      </c>
      <c r="D47" s="167"/>
      <c r="E47" s="167"/>
      <c r="F47" s="167"/>
      <c r="G47" s="167"/>
      <c r="H47" s="167"/>
      <c r="I47" s="167"/>
      <c r="J47" s="167"/>
      <c r="K47" s="167"/>
    </row>
    <row r="48" spans="1:12" ht="14.1" customHeight="1" x14ac:dyDescent="0.2">
      <c r="A48" s="165"/>
      <c r="B48" s="132">
        <v>2023</v>
      </c>
      <c r="C48" s="94">
        <v>2024</v>
      </c>
      <c r="D48" s="94">
        <v>2025</v>
      </c>
      <c r="E48" s="94">
        <v>2026</v>
      </c>
      <c r="F48" s="94">
        <v>2027</v>
      </c>
      <c r="G48" s="94">
        <v>2028</v>
      </c>
      <c r="H48" s="94">
        <v>2029</v>
      </c>
      <c r="I48" s="94">
        <v>2030</v>
      </c>
      <c r="J48" s="94">
        <v>2031</v>
      </c>
      <c r="K48" s="95">
        <v>2032</v>
      </c>
    </row>
    <row r="49" spans="1:11" ht="15" customHeight="1" x14ac:dyDescent="0.2">
      <c r="A49" s="135" t="s">
        <v>66</v>
      </c>
      <c r="B49" s="134">
        <v>9457695.1545774434</v>
      </c>
      <c r="C49" s="134">
        <v>8025500</v>
      </c>
      <c r="D49" s="134">
        <v>6652200</v>
      </c>
      <c r="E49" s="134">
        <v>5710000</v>
      </c>
      <c r="F49" s="134">
        <v>5109900</v>
      </c>
      <c r="G49" s="134">
        <v>4493500</v>
      </c>
      <c r="H49" s="134">
        <v>4221900</v>
      </c>
      <c r="I49" s="134">
        <v>4002800</v>
      </c>
      <c r="J49" s="134">
        <v>3765400</v>
      </c>
      <c r="K49" s="134">
        <v>3535800</v>
      </c>
    </row>
    <row r="50" spans="1:11" ht="10.5" customHeight="1" x14ac:dyDescent="0.2">
      <c r="A50" s="101" t="s">
        <v>11</v>
      </c>
      <c r="B50" s="98">
        <v>0</v>
      </c>
      <c r="C50" s="97">
        <v>0</v>
      </c>
      <c r="D50" s="97">
        <v>0</v>
      </c>
      <c r="E50" s="97">
        <v>0</v>
      </c>
      <c r="F50" s="97">
        <v>0</v>
      </c>
      <c r="G50" s="97">
        <v>0</v>
      </c>
      <c r="H50" s="97">
        <v>0</v>
      </c>
      <c r="I50" s="97">
        <v>0</v>
      </c>
      <c r="J50" s="97">
        <v>0</v>
      </c>
      <c r="K50" s="97">
        <v>0</v>
      </c>
    </row>
    <row r="51" spans="1:11" ht="10.5" customHeight="1" x14ac:dyDescent="0.2">
      <c r="A51" s="101" t="s">
        <v>13</v>
      </c>
      <c r="B51" s="98">
        <v>3307.8099864437413</v>
      </c>
      <c r="C51" s="97">
        <v>1300</v>
      </c>
      <c r="D51" s="97">
        <v>1100</v>
      </c>
      <c r="E51" s="97">
        <v>1000</v>
      </c>
      <c r="F51" s="97">
        <v>900</v>
      </c>
      <c r="G51" s="97">
        <v>800</v>
      </c>
      <c r="H51" s="97">
        <v>700</v>
      </c>
      <c r="I51" s="97">
        <v>600</v>
      </c>
      <c r="J51" s="97">
        <v>600</v>
      </c>
      <c r="K51" s="97">
        <v>500</v>
      </c>
    </row>
    <row r="52" spans="1:11" ht="10.5" customHeight="1" x14ac:dyDescent="0.2">
      <c r="A52" s="101" t="s">
        <v>14</v>
      </c>
      <c r="B52" s="98">
        <v>103215.77487404818</v>
      </c>
      <c r="C52" s="97">
        <v>100700</v>
      </c>
      <c r="D52" s="97">
        <v>67100</v>
      </c>
      <c r="E52" s="97">
        <v>67100</v>
      </c>
      <c r="F52" s="97">
        <v>67100</v>
      </c>
      <c r="G52" s="97">
        <v>33600</v>
      </c>
      <c r="H52" s="97">
        <v>33600</v>
      </c>
      <c r="I52" s="97">
        <v>33600</v>
      </c>
      <c r="J52" s="97">
        <v>33600</v>
      </c>
      <c r="K52" s="97">
        <v>33600</v>
      </c>
    </row>
    <row r="53" spans="1:11" ht="10.5" customHeight="1" x14ac:dyDescent="0.2">
      <c r="A53" s="101" t="s">
        <v>15</v>
      </c>
      <c r="B53" s="98">
        <v>208728.0093115604</v>
      </c>
      <c r="C53" s="97">
        <v>116400</v>
      </c>
      <c r="D53" s="97">
        <v>131400</v>
      </c>
      <c r="E53" s="97">
        <v>121000</v>
      </c>
      <c r="F53" s="97">
        <v>111400</v>
      </c>
      <c r="G53" s="97">
        <v>102300</v>
      </c>
      <c r="H53" s="97">
        <v>93800</v>
      </c>
      <c r="I53" s="97">
        <v>85800</v>
      </c>
      <c r="J53" s="97">
        <v>78300</v>
      </c>
      <c r="K53" s="97">
        <v>70100</v>
      </c>
    </row>
    <row r="54" spans="1:11" ht="10.5" customHeight="1" x14ac:dyDescent="0.2">
      <c r="A54" s="101" t="s">
        <v>16</v>
      </c>
      <c r="B54" s="98">
        <v>144749.7311234813</v>
      </c>
      <c r="C54" s="97">
        <v>84600</v>
      </c>
      <c r="D54" s="97">
        <v>74700</v>
      </c>
      <c r="E54" s="97">
        <v>66300</v>
      </c>
      <c r="F54" s="97">
        <v>59200</v>
      </c>
      <c r="G54" s="97">
        <v>53200</v>
      </c>
      <c r="H54" s="97">
        <v>48100</v>
      </c>
      <c r="I54" s="97">
        <v>43800</v>
      </c>
      <c r="J54" s="97">
        <v>40100</v>
      </c>
      <c r="K54" s="97">
        <v>36900</v>
      </c>
    </row>
    <row r="55" spans="1:11" ht="10.5" customHeight="1" x14ac:dyDescent="0.2">
      <c r="A55" s="101" t="s">
        <v>17</v>
      </c>
      <c r="B55" s="98">
        <v>0</v>
      </c>
      <c r="C55" s="97">
        <v>0</v>
      </c>
      <c r="D55" s="97">
        <v>0</v>
      </c>
      <c r="E55" s="97">
        <v>0</v>
      </c>
      <c r="F55" s="97">
        <v>0</v>
      </c>
      <c r="G55" s="97">
        <v>0</v>
      </c>
      <c r="H55" s="97">
        <v>0</v>
      </c>
      <c r="I55" s="97">
        <v>0</v>
      </c>
      <c r="J55" s="97">
        <v>0</v>
      </c>
      <c r="K55" s="97">
        <v>0</v>
      </c>
    </row>
    <row r="56" spans="1:11" ht="10.5" customHeight="1" x14ac:dyDescent="0.2">
      <c r="A56" s="101" t="s">
        <v>18</v>
      </c>
      <c r="B56" s="98">
        <v>0</v>
      </c>
      <c r="C56" s="97">
        <v>0</v>
      </c>
      <c r="D56" s="97">
        <v>0</v>
      </c>
      <c r="E56" s="97">
        <v>0</v>
      </c>
      <c r="F56" s="97">
        <v>0</v>
      </c>
      <c r="G56" s="97">
        <v>0</v>
      </c>
      <c r="H56" s="97">
        <v>0</v>
      </c>
      <c r="I56" s="97">
        <v>0</v>
      </c>
      <c r="J56" s="97">
        <v>0</v>
      </c>
      <c r="K56" s="97">
        <v>0</v>
      </c>
    </row>
    <row r="57" spans="1:11" ht="10.5" customHeight="1" x14ac:dyDescent="0.2">
      <c r="A57" s="101" t="s">
        <v>54</v>
      </c>
      <c r="B57" s="98">
        <v>1269285.258078798</v>
      </c>
      <c r="C57" s="97">
        <v>1196900</v>
      </c>
      <c r="D57" s="97">
        <v>1058300</v>
      </c>
      <c r="E57" s="97">
        <v>972700</v>
      </c>
      <c r="F57" s="97">
        <v>912300</v>
      </c>
      <c r="G57" s="97">
        <v>851900</v>
      </c>
      <c r="H57" s="97">
        <v>809400</v>
      </c>
      <c r="I57" s="97">
        <v>775500</v>
      </c>
      <c r="J57" s="97">
        <v>745100</v>
      </c>
      <c r="K57" s="97">
        <v>715800</v>
      </c>
    </row>
    <row r="58" spans="1:11" ht="10.5" customHeight="1" x14ac:dyDescent="0.2">
      <c r="A58" s="101" t="s">
        <v>20</v>
      </c>
      <c r="B58" s="98">
        <v>4845.1295153773744</v>
      </c>
      <c r="C58" s="97">
        <v>4800</v>
      </c>
      <c r="D58" s="97">
        <v>4600</v>
      </c>
      <c r="E58" s="97">
        <v>4500</v>
      </c>
      <c r="F58" s="97">
        <v>4400</v>
      </c>
      <c r="G58" s="97">
        <v>4200</v>
      </c>
      <c r="H58" s="97">
        <v>4100</v>
      </c>
      <c r="I58" s="97">
        <v>4000</v>
      </c>
      <c r="J58" s="97">
        <v>3800</v>
      </c>
      <c r="K58" s="97">
        <v>3700</v>
      </c>
    </row>
    <row r="59" spans="1:11" ht="10.5" customHeight="1" x14ac:dyDescent="0.2">
      <c r="A59" s="101" t="s">
        <v>21</v>
      </c>
      <c r="B59" s="98">
        <v>177.61436170212767</v>
      </c>
      <c r="C59" s="97">
        <v>200</v>
      </c>
      <c r="D59" s="97">
        <v>200</v>
      </c>
      <c r="E59" s="97">
        <v>200</v>
      </c>
      <c r="F59" s="97">
        <v>200</v>
      </c>
      <c r="G59" s="97">
        <v>200</v>
      </c>
      <c r="H59" s="97">
        <v>200</v>
      </c>
      <c r="I59" s="97">
        <v>200</v>
      </c>
      <c r="J59" s="97">
        <v>200</v>
      </c>
      <c r="K59" s="97">
        <v>100</v>
      </c>
    </row>
    <row r="60" spans="1:11" ht="10.5" customHeight="1" x14ac:dyDescent="0.2">
      <c r="A60" s="102">
        <v>1098</v>
      </c>
      <c r="B60" s="98">
        <v>63250.474422476575</v>
      </c>
      <c r="C60" s="97">
        <v>59700</v>
      </c>
      <c r="D60" s="97">
        <v>53200</v>
      </c>
      <c r="E60" s="97">
        <v>48700</v>
      </c>
      <c r="F60" s="97">
        <v>41900</v>
      </c>
      <c r="G60" s="97">
        <v>37200</v>
      </c>
      <c r="H60" s="97">
        <v>32600</v>
      </c>
      <c r="I60" s="97">
        <v>27900</v>
      </c>
      <c r="J60" s="97">
        <v>23100</v>
      </c>
      <c r="K60" s="97">
        <v>18400</v>
      </c>
    </row>
    <row r="61" spans="1:11" ht="10.5" customHeight="1" x14ac:dyDescent="0.2">
      <c r="A61" s="101" t="s">
        <v>23</v>
      </c>
      <c r="B61" s="98">
        <v>348.02842853382469</v>
      </c>
      <c r="C61" s="97">
        <v>300</v>
      </c>
      <c r="D61" s="97">
        <v>300</v>
      </c>
      <c r="E61" s="97">
        <v>300</v>
      </c>
      <c r="F61" s="97">
        <v>300</v>
      </c>
      <c r="G61" s="97">
        <v>300</v>
      </c>
      <c r="H61" s="97">
        <v>300</v>
      </c>
      <c r="I61" s="97">
        <v>300</v>
      </c>
      <c r="J61" s="97">
        <v>300</v>
      </c>
      <c r="K61" s="97">
        <v>300</v>
      </c>
    </row>
    <row r="62" spans="1:11" ht="10.5" customHeight="1" x14ac:dyDescent="0.2">
      <c r="A62" s="101" t="s">
        <v>24</v>
      </c>
      <c r="B62" s="98">
        <v>587.32544378698231</v>
      </c>
      <c r="C62" s="97">
        <v>1000</v>
      </c>
      <c r="D62" s="97">
        <v>1100</v>
      </c>
      <c r="E62" s="97">
        <v>1000</v>
      </c>
      <c r="F62" s="97">
        <v>900</v>
      </c>
      <c r="G62" s="97">
        <v>800</v>
      </c>
      <c r="H62" s="97">
        <v>800</v>
      </c>
      <c r="I62" s="97">
        <v>700</v>
      </c>
      <c r="J62" s="97">
        <v>600</v>
      </c>
      <c r="K62" s="97">
        <v>600</v>
      </c>
    </row>
    <row r="63" spans="1:11" ht="10.5" customHeight="1" x14ac:dyDescent="0.2">
      <c r="A63" s="101" t="s">
        <v>25</v>
      </c>
      <c r="B63" s="98">
        <v>30.000000000000004</v>
      </c>
      <c r="C63" s="97">
        <v>0</v>
      </c>
      <c r="D63" s="97">
        <v>0</v>
      </c>
      <c r="E63" s="97">
        <v>0</v>
      </c>
      <c r="F63" s="97">
        <v>0</v>
      </c>
      <c r="G63" s="97">
        <v>0</v>
      </c>
      <c r="H63" s="97">
        <v>0</v>
      </c>
      <c r="I63" s="97">
        <v>0</v>
      </c>
      <c r="J63" s="97">
        <v>0</v>
      </c>
      <c r="K63" s="97">
        <v>0</v>
      </c>
    </row>
    <row r="64" spans="1:11" ht="10.5" customHeight="1" x14ac:dyDescent="0.2">
      <c r="A64" s="101" t="s">
        <v>26</v>
      </c>
      <c r="B64" s="98">
        <v>0</v>
      </c>
      <c r="C64" s="97">
        <v>0</v>
      </c>
      <c r="D64" s="97">
        <v>0</v>
      </c>
      <c r="E64" s="97">
        <v>0</v>
      </c>
      <c r="F64" s="97">
        <v>0</v>
      </c>
      <c r="G64" s="97">
        <v>0</v>
      </c>
      <c r="H64" s="97">
        <v>0</v>
      </c>
      <c r="I64" s="97">
        <v>0</v>
      </c>
      <c r="J64" s="97">
        <v>0</v>
      </c>
      <c r="K64" s="97">
        <v>0</v>
      </c>
    </row>
    <row r="65" spans="1:11" ht="10.5" customHeight="1" x14ac:dyDescent="0.2">
      <c r="A65" s="101" t="s">
        <v>27</v>
      </c>
      <c r="B65" s="98">
        <v>14333.869365090963</v>
      </c>
      <c r="C65" s="97">
        <v>13300</v>
      </c>
      <c r="D65" s="97">
        <v>12400</v>
      </c>
      <c r="E65" s="97">
        <v>11600</v>
      </c>
      <c r="F65" s="97">
        <v>10700</v>
      </c>
      <c r="G65" s="97">
        <v>9900</v>
      </c>
      <c r="H65" s="97">
        <v>9000</v>
      </c>
      <c r="I65" s="97">
        <v>8200</v>
      </c>
      <c r="J65" s="97">
        <v>7300</v>
      </c>
      <c r="K65" s="97">
        <v>6400</v>
      </c>
    </row>
    <row r="66" spans="1:11" ht="10.5" customHeight="1" x14ac:dyDescent="0.2">
      <c r="A66" s="101" t="s">
        <v>28</v>
      </c>
      <c r="B66" s="98">
        <v>855.21785334750268</v>
      </c>
      <c r="C66" s="97">
        <v>600</v>
      </c>
      <c r="D66" s="97">
        <v>600</v>
      </c>
      <c r="E66" s="97">
        <v>600</v>
      </c>
      <c r="F66" s="97">
        <v>500</v>
      </c>
      <c r="G66" s="97">
        <v>500</v>
      </c>
      <c r="H66" s="97">
        <v>500</v>
      </c>
      <c r="I66" s="97">
        <v>400</v>
      </c>
      <c r="J66" s="97">
        <v>400</v>
      </c>
      <c r="K66" s="97">
        <v>400</v>
      </c>
    </row>
    <row r="67" spans="1:11" ht="10.5" customHeight="1" x14ac:dyDescent="0.2">
      <c r="A67" s="101" t="s">
        <v>29</v>
      </c>
      <c r="B67" s="98">
        <v>5620.9280138768427</v>
      </c>
      <c r="C67" s="97">
        <v>2600</v>
      </c>
      <c r="D67" s="97">
        <v>2400</v>
      </c>
      <c r="E67" s="97">
        <v>2300</v>
      </c>
      <c r="F67" s="97">
        <v>2200</v>
      </c>
      <c r="G67" s="97">
        <v>2000</v>
      </c>
      <c r="H67" s="97">
        <v>1900</v>
      </c>
      <c r="I67" s="97">
        <v>1700</v>
      </c>
      <c r="J67" s="97">
        <v>1600</v>
      </c>
      <c r="K67" s="97">
        <v>1400</v>
      </c>
    </row>
    <row r="68" spans="1:11" ht="10.5" customHeight="1" x14ac:dyDescent="0.2">
      <c r="A68" s="101" t="s">
        <v>55</v>
      </c>
      <c r="B68" s="98">
        <v>1420.4158989207688</v>
      </c>
      <c r="C68" s="97">
        <v>1200</v>
      </c>
      <c r="D68" s="97">
        <v>1200</v>
      </c>
      <c r="E68" s="97">
        <v>1000</v>
      </c>
      <c r="F68" s="97">
        <v>900</v>
      </c>
      <c r="G68" s="97">
        <v>700</v>
      </c>
      <c r="H68" s="97">
        <v>600</v>
      </c>
      <c r="I68" s="97">
        <v>500</v>
      </c>
      <c r="J68" s="97">
        <v>300</v>
      </c>
      <c r="K68" s="97">
        <v>200</v>
      </c>
    </row>
    <row r="69" spans="1:11" ht="10.5" customHeight="1" x14ac:dyDescent="0.2">
      <c r="A69" s="101" t="s">
        <v>31</v>
      </c>
      <c r="B69" s="98">
        <v>16.060000000000002</v>
      </c>
      <c r="C69" s="97">
        <v>0</v>
      </c>
      <c r="D69" s="97">
        <v>0</v>
      </c>
      <c r="E69" s="97">
        <v>0</v>
      </c>
      <c r="F69" s="97">
        <v>0</v>
      </c>
      <c r="G69" s="97">
        <v>0</v>
      </c>
      <c r="H69" s="97">
        <v>0</v>
      </c>
      <c r="I69" s="97">
        <v>0</v>
      </c>
      <c r="J69" s="97">
        <v>0</v>
      </c>
      <c r="K69" s="97">
        <v>0</v>
      </c>
    </row>
    <row r="70" spans="1:11" ht="10.5" customHeight="1" x14ac:dyDescent="0.2">
      <c r="A70" s="101" t="s">
        <v>32</v>
      </c>
      <c r="B70" s="98">
        <v>49338.811541377028</v>
      </c>
      <c r="C70" s="97">
        <v>42900</v>
      </c>
      <c r="D70" s="97">
        <v>35900</v>
      </c>
      <c r="E70" s="97">
        <v>31600</v>
      </c>
      <c r="F70" s="97">
        <v>28500</v>
      </c>
      <c r="G70" s="97">
        <v>25500</v>
      </c>
      <c r="H70" s="97">
        <v>23600</v>
      </c>
      <c r="I70" s="97">
        <v>22600</v>
      </c>
      <c r="J70" s="97">
        <v>21700</v>
      </c>
      <c r="K70" s="97">
        <v>20400</v>
      </c>
    </row>
    <row r="71" spans="1:11" ht="10.5" customHeight="1" x14ac:dyDescent="0.2">
      <c r="A71" s="101" t="s">
        <v>33</v>
      </c>
      <c r="B71" s="98">
        <v>5725.3649832441652</v>
      </c>
      <c r="C71" s="97">
        <v>5000</v>
      </c>
      <c r="D71" s="97">
        <v>4800</v>
      </c>
      <c r="E71" s="97">
        <v>4500</v>
      </c>
      <c r="F71" s="97">
        <v>4300</v>
      </c>
      <c r="G71" s="97">
        <v>4000</v>
      </c>
      <c r="H71" s="97">
        <v>3800</v>
      </c>
      <c r="I71" s="97">
        <v>3500</v>
      </c>
      <c r="J71" s="97">
        <v>3300</v>
      </c>
      <c r="K71" s="97">
        <v>3100</v>
      </c>
    </row>
    <row r="72" spans="1:11" ht="10.5" customHeight="1" x14ac:dyDescent="0.2">
      <c r="A72" s="101" t="s">
        <v>34</v>
      </c>
      <c r="B72" s="98">
        <v>127028.72930199922</v>
      </c>
      <c r="C72" s="97">
        <v>165600</v>
      </c>
      <c r="D72" s="97">
        <v>166900</v>
      </c>
      <c r="E72" s="97">
        <v>150800</v>
      </c>
      <c r="F72" s="97">
        <v>122400</v>
      </c>
      <c r="G72" s="97">
        <v>107400</v>
      </c>
      <c r="H72" s="97">
        <v>97100</v>
      </c>
      <c r="I72" s="97">
        <v>86100</v>
      </c>
      <c r="J72" s="97">
        <v>78400</v>
      </c>
      <c r="K72" s="97">
        <v>73900</v>
      </c>
    </row>
    <row r="73" spans="1:11" ht="10.5" customHeight="1" x14ac:dyDescent="0.2">
      <c r="A73" s="101" t="s">
        <v>35</v>
      </c>
      <c r="B73" s="98">
        <v>4883.1284936813945</v>
      </c>
      <c r="C73" s="97">
        <v>7400</v>
      </c>
      <c r="D73" s="97">
        <v>9900</v>
      </c>
      <c r="E73" s="97">
        <v>8700</v>
      </c>
      <c r="F73" s="97">
        <v>7700</v>
      </c>
      <c r="G73" s="97">
        <v>6800</v>
      </c>
      <c r="H73" s="97">
        <v>6000</v>
      </c>
      <c r="I73" s="97">
        <v>5300</v>
      </c>
      <c r="J73" s="97">
        <v>4700</v>
      </c>
      <c r="K73" s="97">
        <v>4100</v>
      </c>
    </row>
    <row r="74" spans="1:11" ht="10.5" customHeight="1" x14ac:dyDescent="0.2">
      <c r="A74" s="101" t="s">
        <v>36</v>
      </c>
      <c r="B74" s="98">
        <v>0</v>
      </c>
      <c r="C74" s="97">
        <v>0</v>
      </c>
      <c r="D74" s="97">
        <v>0</v>
      </c>
      <c r="E74" s="97">
        <v>0</v>
      </c>
      <c r="F74" s="97">
        <v>0</v>
      </c>
      <c r="G74" s="97">
        <v>0</v>
      </c>
      <c r="H74" s="97">
        <v>0</v>
      </c>
      <c r="I74" s="97">
        <v>0</v>
      </c>
      <c r="J74" s="97">
        <v>0</v>
      </c>
      <c r="K74" s="97">
        <v>0</v>
      </c>
    </row>
    <row r="75" spans="1:11" ht="10.5" customHeight="1" x14ac:dyDescent="0.2">
      <c r="A75" s="101" t="s">
        <v>37</v>
      </c>
      <c r="B75" s="98">
        <v>0</v>
      </c>
      <c r="C75" s="97">
        <v>0</v>
      </c>
      <c r="D75" s="97">
        <v>0</v>
      </c>
      <c r="E75" s="97">
        <v>0</v>
      </c>
      <c r="F75" s="97">
        <v>0</v>
      </c>
      <c r="G75" s="97">
        <v>0</v>
      </c>
      <c r="H75" s="97">
        <v>0</v>
      </c>
      <c r="I75" s="97">
        <v>0</v>
      </c>
      <c r="J75" s="97">
        <v>0</v>
      </c>
      <c r="K75" s="97">
        <v>0</v>
      </c>
    </row>
    <row r="76" spans="1:11" ht="10.5" customHeight="1" x14ac:dyDescent="0.2">
      <c r="A76" s="101" t="s">
        <v>38</v>
      </c>
      <c r="B76" s="98">
        <v>1391121.4654659363</v>
      </c>
      <c r="C76" s="97">
        <v>1024400</v>
      </c>
      <c r="D76" s="97">
        <v>690800</v>
      </c>
      <c r="E76" s="97">
        <v>508000</v>
      </c>
      <c r="F76" s="97">
        <v>400200</v>
      </c>
      <c r="G76" s="97">
        <v>292300</v>
      </c>
      <c r="H76" s="97">
        <v>249900</v>
      </c>
      <c r="I76" s="97">
        <v>250100</v>
      </c>
      <c r="J76" s="97">
        <v>223500</v>
      </c>
      <c r="K76" s="97">
        <v>200800</v>
      </c>
    </row>
    <row r="77" spans="1:11" ht="10.5" customHeight="1" x14ac:dyDescent="0.2">
      <c r="A77" s="101" t="s">
        <v>39</v>
      </c>
      <c r="B77" s="98">
        <v>5916359.957088409</v>
      </c>
      <c r="C77" s="97">
        <v>5060400</v>
      </c>
      <c r="D77" s="97">
        <v>4204500</v>
      </c>
      <c r="E77" s="97">
        <v>3582100</v>
      </c>
      <c r="F77" s="97">
        <v>3212400</v>
      </c>
      <c r="G77" s="97">
        <v>2842800</v>
      </c>
      <c r="H77" s="97">
        <v>2692600</v>
      </c>
      <c r="I77" s="97">
        <v>2542400</v>
      </c>
      <c r="J77" s="97">
        <v>2392200</v>
      </c>
      <c r="K77" s="97">
        <v>2242000</v>
      </c>
    </row>
    <row r="78" spans="1:11" ht="10.5" customHeight="1" x14ac:dyDescent="0.2">
      <c r="A78" s="101" t="s">
        <v>40</v>
      </c>
      <c r="B78" s="98">
        <v>389.81298517995771</v>
      </c>
      <c r="C78" s="97">
        <v>400</v>
      </c>
      <c r="D78" s="97">
        <v>400</v>
      </c>
      <c r="E78" s="97">
        <v>400</v>
      </c>
      <c r="F78" s="97">
        <v>400</v>
      </c>
      <c r="G78" s="97">
        <v>400</v>
      </c>
      <c r="H78" s="97">
        <v>400</v>
      </c>
      <c r="I78" s="97">
        <v>300</v>
      </c>
      <c r="J78" s="97">
        <v>300</v>
      </c>
      <c r="K78" s="97">
        <v>300</v>
      </c>
    </row>
    <row r="79" spans="1:11" ht="10.5" customHeight="1" x14ac:dyDescent="0.2">
      <c r="A79" s="101" t="s">
        <v>41</v>
      </c>
      <c r="B79" s="98">
        <v>8639.1452575185667</v>
      </c>
      <c r="C79" s="97">
        <v>7900</v>
      </c>
      <c r="D79" s="97">
        <v>7500</v>
      </c>
      <c r="E79" s="97">
        <v>7200</v>
      </c>
      <c r="F79" s="97">
        <v>6900</v>
      </c>
      <c r="G79" s="97">
        <v>6600</v>
      </c>
      <c r="H79" s="97">
        <v>6300</v>
      </c>
      <c r="I79" s="97">
        <v>6100</v>
      </c>
      <c r="J79" s="97">
        <v>5800</v>
      </c>
      <c r="K79" s="97">
        <v>5600</v>
      </c>
    </row>
    <row r="80" spans="1:11" ht="10.5" customHeight="1" x14ac:dyDescent="0.2">
      <c r="A80" s="101" t="s">
        <v>42</v>
      </c>
      <c r="B80" s="98">
        <v>20.127272727272729</v>
      </c>
      <c r="C80" s="97">
        <v>0</v>
      </c>
      <c r="D80" s="97">
        <v>0</v>
      </c>
      <c r="E80" s="97">
        <v>0</v>
      </c>
      <c r="F80" s="97">
        <v>0</v>
      </c>
      <c r="G80" s="97">
        <v>0</v>
      </c>
      <c r="H80" s="97">
        <v>0</v>
      </c>
      <c r="I80" s="97">
        <v>0</v>
      </c>
      <c r="J80" s="97">
        <v>0</v>
      </c>
      <c r="K80" s="97">
        <v>0</v>
      </c>
    </row>
    <row r="81" spans="1:12" ht="10.5" customHeight="1" x14ac:dyDescent="0.2">
      <c r="A81" s="101" t="s">
        <v>43</v>
      </c>
      <c r="B81" s="98">
        <v>40090.965239631973</v>
      </c>
      <c r="C81" s="97">
        <v>38400</v>
      </c>
      <c r="D81" s="97">
        <v>36800</v>
      </c>
      <c r="E81" s="97">
        <v>35300</v>
      </c>
      <c r="F81" s="97">
        <v>33900</v>
      </c>
      <c r="G81" s="97">
        <v>32500</v>
      </c>
      <c r="H81" s="97">
        <v>31300</v>
      </c>
      <c r="I81" s="97">
        <v>30000</v>
      </c>
      <c r="J81" s="97">
        <v>28900</v>
      </c>
      <c r="K81" s="97">
        <v>27800</v>
      </c>
    </row>
    <row r="82" spans="1:12" ht="10.5" customHeight="1" x14ac:dyDescent="0.2">
      <c r="A82" s="101" t="s">
        <v>44</v>
      </c>
      <c r="B82" s="98">
        <v>91767.037875035152</v>
      </c>
      <c r="C82" s="97">
        <v>88200</v>
      </c>
      <c r="D82" s="97">
        <v>85000</v>
      </c>
      <c r="E82" s="97">
        <v>82100</v>
      </c>
      <c r="F82" s="97">
        <v>79300</v>
      </c>
      <c r="G82" s="97">
        <v>76800</v>
      </c>
      <c r="H82" s="97">
        <v>74500</v>
      </c>
      <c r="I82" s="97">
        <v>72400</v>
      </c>
      <c r="J82" s="97">
        <v>70500</v>
      </c>
      <c r="K82" s="97">
        <v>68600</v>
      </c>
    </row>
    <row r="83" spans="1:12" ht="10.5" customHeight="1" x14ac:dyDescent="0.2">
      <c r="A83" s="101" t="s">
        <v>56</v>
      </c>
      <c r="B83" s="98">
        <v>10</v>
      </c>
      <c r="C83" s="97">
        <v>0</v>
      </c>
      <c r="D83" s="97">
        <v>0</v>
      </c>
      <c r="E83" s="97">
        <v>0</v>
      </c>
      <c r="F83" s="97">
        <v>0</v>
      </c>
      <c r="G83" s="97">
        <v>0</v>
      </c>
      <c r="H83" s="97">
        <v>0</v>
      </c>
      <c r="I83" s="97">
        <v>0</v>
      </c>
      <c r="J83" s="97">
        <v>0</v>
      </c>
      <c r="K83" s="97">
        <v>0</v>
      </c>
    </row>
    <row r="84" spans="1:12" ht="10.5" customHeight="1" x14ac:dyDescent="0.2">
      <c r="A84" s="101" t="s">
        <v>46</v>
      </c>
      <c r="B84" s="98">
        <v>0.14285714285714285</v>
      </c>
      <c r="C84" s="97">
        <v>0</v>
      </c>
      <c r="D84" s="97">
        <v>0</v>
      </c>
      <c r="E84" s="97">
        <v>0</v>
      </c>
      <c r="F84" s="97">
        <v>0</v>
      </c>
      <c r="G84" s="97">
        <v>0</v>
      </c>
      <c r="H84" s="97">
        <v>0</v>
      </c>
      <c r="I84" s="97">
        <v>0</v>
      </c>
      <c r="J84" s="97">
        <v>0</v>
      </c>
      <c r="K84" s="97">
        <v>0</v>
      </c>
    </row>
    <row r="85" spans="1:12" ht="10.5" customHeight="1" x14ac:dyDescent="0.2">
      <c r="A85" s="102">
        <v>3921</v>
      </c>
      <c r="B85" s="98">
        <v>355.98958333333337</v>
      </c>
      <c r="C85" s="97">
        <v>300</v>
      </c>
      <c r="D85" s="97">
        <v>200</v>
      </c>
      <c r="E85" s="97">
        <v>200</v>
      </c>
      <c r="F85" s="97">
        <v>200</v>
      </c>
      <c r="G85" s="97">
        <v>100</v>
      </c>
      <c r="H85" s="97">
        <v>100</v>
      </c>
      <c r="I85" s="97">
        <v>100</v>
      </c>
      <c r="J85" s="97">
        <v>100</v>
      </c>
      <c r="K85" s="97">
        <v>100</v>
      </c>
    </row>
    <row r="86" spans="1:12" ht="10.5" customHeight="1" x14ac:dyDescent="0.2">
      <c r="A86" s="102">
        <v>3922</v>
      </c>
      <c r="B86" s="98">
        <v>0</v>
      </c>
      <c r="C86" s="97">
        <v>0</v>
      </c>
      <c r="D86" s="97">
        <v>0</v>
      </c>
      <c r="E86" s="97">
        <v>0</v>
      </c>
      <c r="F86" s="97">
        <v>0</v>
      </c>
      <c r="G86" s="97">
        <v>0</v>
      </c>
      <c r="H86" s="97">
        <v>0</v>
      </c>
      <c r="I86" s="97">
        <v>0</v>
      </c>
      <c r="J86" s="97">
        <v>0</v>
      </c>
      <c r="K86" s="97">
        <v>0</v>
      </c>
    </row>
    <row r="87" spans="1:12" ht="10.5" customHeight="1" x14ac:dyDescent="0.2">
      <c r="A87" s="102" t="s">
        <v>57</v>
      </c>
      <c r="B87" s="98">
        <v>1070.0218504609081</v>
      </c>
      <c r="C87" s="97">
        <v>900</v>
      </c>
      <c r="D87" s="97">
        <v>800</v>
      </c>
      <c r="E87" s="97">
        <v>700</v>
      </c>
      <c r="F87" s="97">
        <v>700</v>
      </c>
      <c r="G87" s="97">
        <v>600</v>
      </c>
      <c r="H87" s="97">
        <v>600</v>
      </c>
      <c r="I87" s="97">
        <v>600</v>
      </c>
      <c r="J87" s="97">
        <v>600</v>
      </c>
      <c r="K87" s="97">
        <v>600</v>
      </c>
    </row>
    <row r="88" spans="1:12" ht="10.5" customHeight="1" x14ac:dyDescent="0.2">
      <c r="A88" s="101" t="s">
        <v>49</v>
      </c>
      <c r="B88" s="98">
        <v>23.172413793103448</v>
      </c>
      <c r="C88" s="97">
        <v>0</v>
      </c>
      <c r="D88" s="97">
        <v>0</v>
      </c>
      <c r="E88" s="97">
        <v>0</v>
      </c>
      <c r="F88" s="97">
        <v>0</v>
      </c>
      <c r="G88" s="97">
        <v>0</v>
      </c>
      <c r="H88" s="97">
        <v>0</v>
      </c>
      <c r="I88" s="97">
        <v>0</v>
      </c>
      <c r="J88" s="97">
        <v>0</v>
      </c>
      <c r="K88" s="97">
        <v>0</v>
      </c>
    </row>
    <row r="89" spans="1:12" ht="10.5" customHeight="1" thickBot="1" x14ac:dyDescent="0.25">
      <c r="A89" s="116" t="s">
        <v>58</v>
      </c>
      <c r="B89" s="108">
        <v>98.561797752809014</v>
      </c>
      <c r="C89" s="109">
        <v>100</v>
      </c>
      <c r="D89" s="109">
        <v>100</v>
      </c>
      <c r="E89" s="109">
        <v>100</v>
      </c>
      <c r="F89" s="109">
        <v>100</v>
      </c>
      <c r="G89" s="109">
        <v>100</v>
      </c>
      <c r="H89" s="109">
        <v>100</v>
      </c>
      <c r="I89" s="109">
        <v>100</v>
      </c>
      <c r="J89" s="109">
        <v>100</v>
      </c>
      <c r="K89" s="109">
        <v>100</v>
      </c>
    </row>
    <row r="90" spans="1:12" ht="68.45" customHeight="1" thickTop="1" x14ac:dyDescent="0.2">
      <c r="A90" s="159" t="s">
        <v>136</v>
      </c>
      <c r="B90" s="159"/>
      <c r="C90" s="159"/>
      <c r="D90" s="159"/>
      <c r="E90" s="159"/>
      <c r="F90" s="159"/>
      <c r="G90" s="159"/>
      <c r="H90" s="159"/>
      <c r="I90" s="159"/>
      <c r="J90" s="159"/>
      <c r="K90" s="159"/>
      <c r="L90" s="103"/>
    </row>
    <row r="91" spans="1:12" ht="18" customHeight="1" thickBot="1" x14ac:dyDescent="0.25">
      <c r="A91" s="160" t="s">
        <v>68</v>
      </c>
      <c r="B91" s="160"/>
      <c r="C91" s="160"/>
      <c r="D91" s="160"/>
      <c r="E91" s="160"/>
      <c r="F91" s="160"/>
      <c r="G91" s="160"/>
      <c r="H91" s="160"/>
      <c r="I91" s="160"/>
      <c r="J91" s="160"/>
      <c r="K91" s="160"/>
    </row>
    <row r="92" spans="1:12" ht="15" customHeight="1" thickTop="1" x14ac:dyDescent="0.2">
      <c r="A92" s="161" t="s">
        <v>1</v>
      </c>
      <c r="B92" s="106" t="s">
        <v>51</v>
      </c>
      <c r="C92" s="163" t="s">
        <v>52</v>
      </c>
      <c r="D92" s="164"/>
      <c r="E92" s="164"/>
      <c r="F92" s="164"/>
      <c r="G92" s="164"/>
      <c r="H92" s="164"/>
      <c r="I92" s="164"/>
      <c r="J92" s="164"/>
      <c r="K92" s="164"/>
    </row>
    <row r="93" spans="1:12" ht="11.25" customHeight="1" x14ac:dyDescent="0.2">
      <c r="A93" s="162"/>
      <c r="B93" s="132">
        <v>2023</v>
      </c>
      <c r="C93" s="94">
        <v>2024</v>
      </c>
      <c r="D93" s="94">
        <v>2025</v>
      </c>
      <c r="E93" s="94">
        <v>2026</v>
      </c>
      <c r="F93" s="94">
        <v>2027</v>
      </c>
      <c r="G93" s="94">
        <v>2028</v>
      </c>
      <c r="H93" s="94">
        <v>2029</v>
      </c>
      <c r="I93" s="94">
        <v>2030</v>
      </c>
      <c r="J93" s="94">
        <v>2031</v>
      </c>
      <c r="K93" s="95">
        <v>2032</v>
      </c>
    </row>
    <row r="94" spans="1:12" ht="15" customHeight="1" x14ac:dyDescent="0.2">
      <c r="A94" s="135" t="s">
        <v>66</v>
      </c>
      <c r="B94" s="134">
        <v>5755409.9438862549</v>
      </c>
      <c r="C94" s="134">
        <v>4906800</v>
      </c>
      <c r="D94" s="134">
        <v>4109300</v>
      </c>
      <c r="E94" s="134">
        <v>3558100</v>
      </c>
      <c r="F94" s="134">
        <v>3206200</v>
      </c>
      <c r="G94" s="134">
        <v>2840900</v>
      </c>
      <c r="H94" s="134">
        <v>2674700</v>
      </c>
      <c r="I94" s="134">
        <v>2536300</v>
      </c>
      <c r="J94" s="134">
        <v>2391200</v>
      </c>
      <c r="K94" s="134">
        <v>2249800</v>
      </c>
    </row>
    <row r="95" spans="1:12" ht="10.5" customHeight="1" x14ac:dyDescent="0.2">
      <c r="A95" s="101" t="s">
        <v>11</v>
      </c>
      <c r="B95" s="98">
        <v>0</v>
      </c>
      <c r="C95" s="97">
        <v>0</v>
      </c>
      <c r="D95" s="97">
        <v>0</v>
      </c>
      <c r="E95" s="97">
        <v>0</v>
      </c>
      <c r="F95" s="97">
        <v>0</v>
      </c>
      <c r="G95" s="97">
        <v>0</v>
      </c>
      <c r="H95" s="97">
        <v>0</v>
      </c>
      <c r="I95" s="97">
        <v>0</v>
      </c>
      <c r="J95" s="97">
        <v>0</v>
      </c>
      <c r="K95" s="97">
        <v>0</v>
      </c>
    </row>
    <row r="96" spans="1:12" ht="10.5" customHeight="1" x14ac:dyDescent="0.2">
      <c r="A96" s="101" t="s">
        <v>13</v>
      </c>
      <c r="B96" s="98">
        <v>21219.930637144149</v>
      </c>
      <c r="C96" s="97">
        <v>8200</v>
      </c>
      <c r="D96" s="97">
        <v>7300</v>
      </c>
      <c r="E96" s="97">
        <v>6500</v>
      </c>
      <c r="F96" s="97">
        <v>5700</v>
      </c>
      <c r="G96" s="97">
        <v>5100</v>
      </c>
      <c r="H96" s="97">
        <v>4500</v>
      </c>
      <c r="I96" s="97">
        <v>4100</v>
      </c>
      <c r="J96" s="97">
        <v>3600</v>
      </c>
      <c r="K96" s="97">
        <v>3300</v>
      </c>
    </row>
    <row r="97" spans="1:11" ht="10.5" customHeight="1" x14ac:dyDescent="0.2">
      <c r="A97" s="101" t="s">
        <v>14</v>
      </c>
      <c r="B97" s="98">
        <v>65934.182887159317</v>
      </c>
      <c r="C97" s="97">
        <v>64300</v>
      </c>
      <c r="D97" s="97">
        <v>42900</v>
      </c>
      <c r="E97" s="97">
        <v>42900</v>
      </c>
      <c r="F97" s="97">
        <v>42900</v>
      </c>
      <c r="G97" s="97">
        <v>21400</v>
      </c>
      <c r="H97" s="97">
        <v>21400</v>
      </c>
      <c r="I97" s="97">
        <v>21400</v>
      </c>
      <c r="J97" s="97">
        <v>21400</v>
      </c>
      <c r="K97" s="97">
        <v>21400</v>
      </c>
    </row>
    <row r="98" spans="1:11" ht="10.5" customHeight="1" x14ac:dyDescent="0.2">
      <c r="A98" s="101" t="s">
        <v>15</v>
      </c>
      <c r="B98" s="98">
        <v>163064.48860243976</v>
      </c>
      <c r="C98" s="97">
        <v>90900</v>
      </c>
      <c r="D98" s="97">
        <v>102600</v>
      </c>
      <c r="E98" s="97">
        <v>94500</v>
      </c>
      <c r="F98" s="97">
        <v>87000</v>
      </c>
      <c r="G98" s="97">
        <v>79900</v>
      </c>
      <c r="H98" s="97">
        <v>73300</v>
      </c>
      <c r="I98" s="97">
        <v>67000</v>
      </c>
      <c r="J98" s="97">
        <v>61200</v>
      </c>
      <c r="K98" s="97">
        <v>54700</v>
      </c>
    </row>
    <row r="99" spans="1:11" ht="10.5" customHeight="1" x14ac:dyDescent="0.2">
      <c r="A99" s="101" t="s">
        <v>16</v>
      </c>
      <c r="B99" s="98">
        <v>92802.034399594835</v>
      </c>
      <c r="C99" s="97">
        <v>54200</v>
      </c>
      <c r="D99" s="97">
        <v>47900</v>
      </c>
      <c r="E99" s="97">
        <v>42500</v>
      </c>
      <c r="F99" s="97">
        <v>38000</v>
      </c>
      <c r="G99" s="97">
        <v>34100</v>
      </c>
      <c r="H99" s="97">
        <v>30800</v>
      </c>
      <c r="I99" s="97">
        <v>28100</v>
      </c>
      <c r="J99" s="97">
        <v>25700</v>
      </c>
      <c r="K99" s="97">
        <v>23700</v>
      </c>
    </row>
    <row r="100" spans="1:11" ht="10.5" customHeight="1" x14ac:dyDescent="0.2">
      <c r="A100" s="101" t="s">
        <v>17</v>
      </c>
      <c r="B100" s="98">
        <v>0</v>
      </c>
      <c r="C100" s="97">
        <v>0</v>
      </c>
      <c r="D100" s="97">
        <v>0</v>
      </c>
      <c r="E100" s="97">
        <v>0</v>
      </c>
      <c r="F100" s="97">
        <v>0</v>
      </c>
      <c r="G100" s="97">
        <v>0</v>
      </c>
      <c r="H100" s="97">
        <v>0</v>
      </c>
      <c r="I100" s="97">
        <v>0</v>
      </c>
      <c r="J100" s="97">
        <v>0</v>
      </c>
      <c r="K100" s="97">
        <v>0</v>
      </c>
    </row>
    <row r="101" spans="1:11" ht="10.5" customHeight="1" x14ac:dyDescent="0.2">
      <c r="A101" s="101" t="s">
        <v>18</v>
      </c>
      <c r="B101" s="98">
        <v>0</v>
      </c>
      <c r="C101" s="97">
        <v>0</v>
      </c>
      <c r="D101" s="97">
        <v>0</v>
      </c>
      <c r="E101" s="97">
        <v>0</v>
      </c>
      <c r="F101" s="97">
        <v>0</v>
      </c>
      <c r="G101" s="97">
        <v>0</v>
      </c>
      <c r="H101" s="97">
        <v>0</v>
      </c>
      <c r="I101" s="97">
        <v>0</v>
      </c>
      <c r="J101" s="97">
        <v>0</v>
      </c>
      <c r="K101" s="97">
        <v>0</v>
      </c>
    </row>
    <row r="102" spans="1:11" ht="10.5" customHeight="1" x14ac:dyDescent="0.2">
      <c r="A102" s="101" t="s">
        <v>54</v>
      </c>
      <c r="B102" s="98">
        <v>1107664.9662297063</v>
      </c>
      <c r="C102" s="97">
        <v>1044500</v>
      </c>
      <c r="D102" s="97">
        <v>923500</v>
      </c>
      <c r="E102" s="97">
        <v>848900</v>
      </c>
      <c r="F102" s="97">
        <v>796200</v>
      </c>
      <c r="G102" s="97">
        <v>743400</v>
      </c>
      <c r="H102" s="97">
        <v>706300</v>
      </c>
      <c r="I102" s="97">
        <v>676700</v>
      </c>
      <c r="J102" s="97">
        <v>650200</v>
      </c>
      <c r="K102" s="97">
        <v>624600</v>
      </c>
    </row>
    <row r="103" spans="1:11" ht="10.5" customHeight="1" x14ac:dyDescent="0.2">
      <c r="A103" s="101" t="s">
        <v>20</v>
      </c>
      <c r="B103" s="98">
        <v>4444.1318416282202</v>
      </c>
      <c r="C103" s="97">
        <v>4400</v>
      </c>
      <c r="D103" s="97">
        <v>4300</v>
      </c>
      <c r="E103" s="97">
        <v>4100</v>
      </c>
      <c r="F103" s="97">
        <v>4000</v>
      </c>
      <c r="G103" s="97">
        <v>3900</v>
      </c>
      <c r="H103" s="97">
        <v>3800</v>
      </c>
      <c r="I103" s="97">
        <v>3600</v>
      </c>
      <c r="J103" s="97">
        <v>3500</v>
      </c>
      <c r="K103" s="97">
        <v>3400</v>
      </c>
    </row>
    <row r="104" spans="1:11" ht="10.5" customHeight="1" x14ac:dyDescent="0.2">
      <c r="A104" s="101" t="s">
        <v>21</v>
      </c>
      <c r="B104" s="98">
        <v>33.359042553191493</v>
      </c>
      <c r="C104" s="97">
        <v>0</v>
      </c>
      <c r="D104" s="97">
        <v>0</v>
      </c>
      <c r="E104" s="97">
        <v>0</v>
      </c>
      <c r="F104" s="97">
        <v>0</v>
      </c>
      <c r="G104" s="97">
        <v>0</v>
      </c>
      <c r="H104" s="97">
        <v>0</v>
      </c>
      <c r="I104" s="97">
        <v>0</v>
      </c>
      <c r="J104" s="97">
        <v>0</v>
      </c>
      <c r="K104" s="97">
        <v>0</v>
      </c>
    </row>
    <row r="105" spans="1:11" ht="10.5" customHeight="1" x14ac:dyDescent="0.2">
      <c r="A105" s="102">
        <v>1098</v>
      </c>
      <c r="B105" s="98">
        <v>34994.364745057232</v>
      </c>
      <c r="C105" s="97">
        <v>33000</v>
      </c>
      <c r="D105" s="97">
        <v>29400</v>
      </c>
      <c r="E105" s="97">
        <v>27000</v>
      </c>
      <c r="F105" s="97">
        <v>23200</v>
      </c>
      <c r="G105" s="97">
        <v>20600</v>
      </c>
      <c r="H105" s="97">
        <v>18000</v>
      </c>
      <c r="I105" s="97">
        <v>15400</v>
      </c>
      <c r="J105" s="97">
        <v>12800</v>
      </c>
      <c r="K105" s="97">
        <v>10200</v>
      </c>
    </row>
    <row r="106" spans="1:11" ht="10.5" customHeight="1" x14ac:dyDescent="0.2">
      <c r="A106" s="101" t="s">
        <v>23</v>
      </c>
      <c r="B106" s="98">
        <v>1639.0481705712027</v>
      </c>
      <c r="C106" s="97">
        <v>1600</v>
      </c>
      <c r="D106" s="97">
        <v>1600</v>
      </c>
      <c r="E106" s="97">
        <v>1600</v>
      </c>
      <c r="F106" s="97">
        <v>1500</v>
      </c>
      <c r="G106" s="97">
        <v>1400</v>
      </c>
      <c r="H106" s="97">
        <v>1400</v>
      </c>
      <c r="I106" s="97">
        <v>1300</v>
      </c>
      <c r="J106" s="97">
        <v>1300</v>
      </c>
      <c r="K106" s="97">
        <v>1200</v>
      </c>
    </row>
    <row r="107" spans="1:11" ht="10.5" customHeight="1" x14ac:dyDescent="0.2">
      <c r="A107" s="101" t="s">
        <v>24</v>
      </c>
      <c r="B107" s="98">
        <v>232.65532544378701</v>
      </c>
      <c r="C107" s="97">
        <v>400</v>
      </c>
      <c r="D107" s="97">
        <v>400</v>
      </c>
      <c r="E107" s="97">
        <v>400</v>
      </c>
      <c r="F107" s="97">
        <v>400</v>
      </c>
      <c r="G107" s="97">
        <v>300</v>
      </c>
      <c r="H107" s="97">
        <v>300</v>
      </c>
      <c r="I107" s="97">
        <v>300</v>
      </c>
      <c r="J107" s="97">
        <v>200</v>
      </c>
      <c r="K107" s="97">
        <v>200</v>
      </c>
    </row>
    <row r="108" spans="1:11" ht="10.5" customHeight="1" x14ac:dyDescent="0.2">
      <c r="A108" s="101" t="s">
        <v>25</v>
      </c>
      <c r="B108" s="98">
        <v>133</v>
      </c>
      <c r="C108" s="97">
        <v>0</v>
      </c>
      <c r="D108" s="97">
        <v>100</v>
      </c>
      <c r="E108" s="97">
        <v>100</v>
      </c>
      <c r="F108" s="97">
        <v>100</v>
      </c>
      <c r="G108" s="97">
        <v>100</v>
      </c>
      <c r="H108" s="97">
        <v>100</v>
      </c>
      <c r="I108" s="97">
        <v>200</v>
      </c>
      <c r="J108" s="97">
        <v>200</v>
      </c>
      <c r="K108" s="97">
        <v>200</v>
      </c>
    </row>
    <row r="109" spans="1:11" ht="10.5" customHeight="1" x14ac:dyDescent="0.2">
      <c r="A109" s="101" t="s">
        <v>26</v>
      </c>
      <c r="B109" s="98">
        <v>0</v>
      </c>
      <c r="C109" s="97">
        <v>0</v>
      </c>
      <c r="D109" s="97">
        <v>0</v>
      </c>
      <c r="E109" s="97">
        <v>0</v>
      </c>
      <c r="F109" s="97">
        <v>0</v>
      </c>
      <c r="G109" s="97">
        <v>0</v>
      </c>
      <c r="H109" s="97">
        <v>0</v>
      </c>
      <c r="I109" s="97">
        <v>0</v>
      </c>
      <c r="J109" s="97">
        <v>0</v>
      </c>
      <c r="K109" s="97">
        <v>0</v>
      </c>
    </row>
    <row r="110" spans="1:11" ht="10.5" customHeight="1" x14ac:dyDescent="0.2">
      <c r="A110" s="101" t="s">
        <v>27</v>
      </c>
      <c r="B110" s="98">
        <v>7611.092277343465</v>
      </c>
      <c r="C110" s="97">
        <v>7100</v>
      </c>
      <c r="D110" s="97">
        <v>6600</v>
      </c>
      <c r="E110" s="97">
        <v>6200</v>
      </c>
      <c r="F110" s="97">
        <v>5700</v>
      </c>
      <c r="G110" s="97">
        <v>5300</v>
      </c>
      <c r="H110" s="97">
        <v>4800</v>
      </c>
      <c r="I110" s="97">
        <v>4300</v>
      </c>
      <c r="J110" s="97">
        <v>3900</v>
      </c>
      <c r="K110" s="97">
        <v>3400</v>
      </c>
    </row>
    <row r="111" spans="1:11" ht="10.5" customHeight="1" x14ac:dyDescent="0.2">
      <c r="A111" s="101" t="s">
        <v>28</v>
      </c>
      <c r="B111" s="98">
        <v>455.19659936238043</v>
      </c>
      <c r="C111" s="97">
        <v>300</v>
      </c>
      <c r="D111" s="97">
        <v>300</v>
      </c>
      <c r="E111" s="97">
        <v>300</v>
      </c>
      <c r="F111" s="97">
        <v>300</v>
      </c>
      <c r="G111" s="97">
        <v>300</v>
      </c>
      <c r="H111" s="97">
        <v>200</v>
      </c>
      <c r="I111" s="97">
        <v>200</v>
      </c>
      <c r="J111" s="97">
        <v>200</v>
      </c>
      <c r="K111" s="97">
        <v>200</v>
      </c>
    </row>
    <row r="112" spans="1:11" ht="10.5" customHeight="1" x14ac:dyDescent="0.2">
      <c r="A112" s="101" t="s">
        <v>29</v>
      </c>
      <c r="B112" s="98">
        <v>3116.4822202948831</v>
      </c>
      <c r="C112" s="97">
        <v>1400</v>
      </c>
      <c r="D112" s="97">
        <v>1400</v>
      </c>
      <c r="E112" s="97">
        <v>1300</v>
      </c>
      <c r="F112" s="97">
        <v>1200</v>
      </c>
      <c r="G112" s="97">
        <v>1100</v>
      </c>
      <c r="H112" s="97">
        <v>1000</v>
      </c>
      <c r="I112" s="97">
        <v>1000</v>
      </c>
      <c r="J112" s="97">
        <v>900</v>
      </c>
      <c r="K112" s="97">
        <v>800</v>
      </c>
    </row>
    <row r="113" spans="1:11" ht="10.5" customHeight="1" x14ac:dyDescent="0.2">
      <c r="A113" s="101" t="s">
        <v>55</v>
      </c>
      <c r="B113" s="98">
        <v>6689.4824953935231</v>
      </c>
      <c r="C113" s="97">
        <v>5800</v>
      </c>
      <c r="D113" s="97">
        <v>5600</v>
      </c>
      <c r="E113" s="97">
        <v>4900</v>
      </c>
      <c r="F113" s="97">
        <v>4200</v>
      </c>
      <c r="G113" s="97">
        <v>3500</v>
      </c>
      <c r="H113" s="97">
        <v>2800</v>
      </c>
      <c r="I113" s="97">
        <v>2200</v>
      </c>
      <c r="J113" s="97">
        <v>1500</v>
      </c>
      <c r="K113" s="97">
        <v>800</v>
      </c>
    </row>
    <row r="114" spans="1:11" ht="10.5" customHeight="1" x14ac:dyDescent="0.2">
      <c r="A114" s="101" t="s">
        <v>31</v>
      </c>
      <c r="B114" s="98">
        <v>37.230000000000004</v>
      </c>
      <c r="C114" s="97">
        <v>0</v>
      </c>
      <c r="D114" s="97">
        <v>100</v>
      </c>
      <c r="E114" s="97">
        <v>100</v>
      </c>
      <c r="F114" s="97">
        <v>100</v>
      </c>
      <c r="G114" s="97">
        <v>100</v>
      </c>
      <c r="H114" s="97">
        <v>100</v>
      </c>
      <c r="I114" s="97">
        <v>100</v>
      </c>
      <c r="J114" s="97">
        <v>100</v>
      </c>
      <c r="K114" s="97">
        <v>100</v>
      </c>
    </row>
    <row r="115" spans="1:11" ht="10.5" customHeight="1" x14ac:dyDescent="0.2">
      <c r="A115" s="101" t="s">
        <v>32</v>
      </c>
      <c r="B115" s="98">
        <v>21610.347918649095</v>
      </c>
      <c r="C115" s="97">
        <v>18800</v>
      </c>
      <c r="D115" s="97">
        <v>15700</v>
      </c>
      <c r="E115" s="97">
        <v>13800</v>
      </c>
      <c r="F115" s="97">
        <v>12500</v>
      </c>
      <c r="G115" s="97">
        <v>11200</v>
      </c>
      <c r="H115" s="97">
        <v>10400</v>
      </c>
      <c r="I115" s="97">
        <v>9900</v>
      </c>
      <c r="J115" s="97">
        <v>9500</v>
      </c>
      <c r="K115" s="97">
        <v>8900</v>
      </c>
    </row>
    <row r="116" spans="1:11" ht="10.5" customHeight="1" x14ac:dyDescent="0.2">
      <c r="A116" s="101" t="s">
        <v>33</v>
      </c>
      <c r="B116" s="98">
        <v>1452.228173320007</v>
      </c>
      <c r="C116" s="97">
        <v>1300</v>
      </c>
      <c r="D116" s="97">
        <v>1200</v>
      </c>
      <c r="E116" s="97">
        <v>1100</v>
      </c>
      <c r="F116" s="97">
        <v>1100</v>
      </c>
      <c r="G116" s="97">
        <v>1000</v>
      </c>
      <c r="H116" s="97">
        <v>1000</v>
      </c>
      <c r="I116" s="97">
        <v>900</v>
      </c>
      <c r="J116" s="97">
        <v>800</v>
      </c>
      <c r="K116" s="97">
        <v>800</v>
      </c>
    </row>
    <row r="117" spans="1:11" ht="10.5" customHeight="1" x14ac:dyDescent="0.2">
      <c r="A117" s="101" t="s">
        <v>34</v>
      </c>
      <c r="B117" s="98">
        <v>53439.925587685255</v>
      </c>
      <c r="C117" s="97">
        <v>69700</v>
      </c>
      <c r="D117" s="97">
        <v>70200</v>
      </c>
      <c r="E117" s="97">
        <v>63500</v>
      </c>
      <c r="F117" s="97">
        <v>51500</v>
      </c>
      <c r="G117" s="97">
        <v>45200</v>
      </c>
      <c r="H117" s="97">
        <v>40800</v>
      </c>
      <c r="I117" s="97">
        <v>36200</v>
      </c>
      <c r="J117" s="97">
        <v>33000</v>
      </c>
      <c r="K117" s="97">
        <v>31100</v>
      </c>
    </row>
    <row r="118" spans="1:11" ht="10.5" customHeight="1" x14ac:dyDescent="0.2">
      <c r="A118" s="101" t="s">
        <v>35</v>
      </c>
      <c r="B118" s="98">
        <v>1468.7670879070197</v>
      </c>
      <c r="C118" s="97">
        <v>2200</v>
      </c>
      <c r="D118" s="97">
        <v>3000</v>
      </c>
      <c r="E118" s="97">
        <v>2600</v>
      </c>
      <c r="F118" s="97">
        <v>2300</v>
      </c>
      <c r="G118" s="97">
        <v>2000</v>
      </c>
      <c r="H118" s="97">
        <v>1800</v>
      </c>
      <c r="I118" s="97">
        <v>1600</v>
      </c>
      <c r="J118" s="97">
        <v>1400</v>
      </c>
      <c r="K118" s="97">
        <v>1200</v>
      </c>
    </row>
    <row r="119" spans="1:11" ht="10.5" customHeight="1" x14ac:dyDescent="0.2">
      <c r="A119" s="101" t="s">
        <v>36</v>
      </c>
      <c r="B119" s="98">
        <v>0</v>
      </c>
      <c r="C119" s="97">
        <v>0</v>
      </c>
      <c r="D119" s="97">
        <v>0</v>
      </c>
      <c r="E119" s="97">
        <v>0</v>
      </c>
      <c r="F119" s="97">
        <v>0</v>
      </c>
      <c r="G119" s="97">
        <v>0</v>
      </c>
      <c r="H119" s="97">
        <v>0</v>
      </c>
      <c r="I119" s="97">
        <v>0</v>
      </c>
      <c r="J119" s="97">
        <v>0</v>
      </c>
      <c r="K119" s="97">
        <v>0</v>
      </c>
    </row>
    <row r="120" spans="1:11" ht="10.5" customHeight="1" x14ac:dyDescent="0.2">
      <c r="A120" s="101" t="s">
        <v>37</v>
      </c>
      <c r="B120" s="98">
        <v>0</v>
      </c>
      <c r="C120" s="97">
        <v>0</v>
      </c>
      <c r="D120" s="97">
        <v>0</v>
      </c>
      <c r="E120" s="97">
        <v>0</v>
      </c>
      <c r="F120" s="97">
        <v>0</v>
      </c>
      <c r="G120" s="97">
        <v>0</v>
      </c>
      <c r="H120" s="97">
        <v>0</v>
      </c>
      <c r="I120" s="97">
        <v>0</v>
      </c>
      <c r="J120" s="97">
        <v>0</v>
      </c>
      <c r="K120" s="97">
        <v>0</v>
      </c>
    </row>
    <row r="121" spans="1:11" ht="10.5" customHeight="1" x14ac:dyDescent="0.2">
      <c r="A121" s="101" t="s">
        <v>38</v>
      </c>
      <c r="B121" s="98">
        <v>613535.97683550697</v>
      </c>
      <c r="C121" s="97">
        <v>451800</v>
      </c>
      <c r="D121" s="97">
        <v>304700</v>
      </c>
      <c r="E121" s="97">
        <v>224100</v>
      </c>
      <c r="F121" s="97">
        <v>176500</v>
      </c>
      <c r="G121" s="97">
        <v>128900</v>
      </c>
      <c r="H121" s="97">
        <v>110200</v>
      </c>
      <c r="I121" s="97">
        <v>110300</v>
      </c>
      <c r="J121" s="97">
        <v>98600</v>
      </c>
      <c r="K121" s="97">
        <v>88500</v>
      </c>
    </row>
    <row r="122" spans="1:11" ht="10.5" customHeight="1" x14ac:dyDescent="0.2">
      <c r="A122" s="101" t="s">
        <v>39</v>
      </c>
      <c r="B122" s="98">
        <v>3481441.8449844588</v>
      </c>
      <c r="C122" s="97">
        <v>2977800</v>
      </c>
      <c r="D122" s="97">
        <v>2474100</v>
      </c>
      <c r="E122" s="97">
        <v>2107900</v>
      </c>
      <c r="F122" s="97">
        <v>1890300</v>
      </c>
      <c r="G122" s="97">
        <v>1672800</v>
      </c>
      <c r="H122" s="97">
        <v>1584400</v>
      </c>
      <c r="I122" s="97">
        <v>1496100</v>
      </c>
      <c r="J122" s="97">
        <v>1407700</v>
      </c>
      <c r="K122" s="97">
        <v>1319300</v>
      </c>
    </row>
    <row r="123" spans="1:11" ht="10.5" customHeight="1" x14ac:dyDescent="0.2">
      <c r="A123" s="101" t="s">
        <v>40</v>
      </c>
      <c r="B123" s="98">
        <v>400.14537755822164</v>
      </c>
      <c r="C123" s="97">
        <v>400</v>
      </c>
      <c r="D123" s="97">
        <v>400</v>
      </c>
      <c r="E123" s="97">
        <v>400</v>
      </c>
      <c r="F123" s="97">
        <v>400</v>
      </c>
      <c r="G123" s="97">
        <v>400</v>
      </c>
      <c r="H123" s="97">
        <v>400</v>
      </c>
      <c r="I123" s="97">
        <v>400</v>
      </c>
      <c r="J123" s="97">
        <v>300</v>
      </c>
      <c r="K123" s="97">
        <v>300</v>
      </c>
    </row>
    <row r="124" spans="1:11" ht="10.5" customHeight="1" x14ac:dyDescent="0.2">
      <c r="A124" s="101" t="s">
        <v>41</v>
      </c>
      <c r="B124" s="98">
        <v>2350.8946791671742</v>
      </c>
      <c r="C124" s="97">
        <v>2100</v>
      </c>
      <c r="D124" s="97">
        <v>2100</v>
      </c>
      <c r="E124" s="97">
        <v>2000</v>
      </c>
      <c r="F124" s="97">
        <v>1900</v>
      </c>
      <c r="G124" s="97">
        <v>1800</v>
      </c>
      <c r="H124" s="97">
        <v>1700</v>
      </c>
      <c r="I124" s="97">
        <v>1700</v>
      </c>
      <c r="J124" s="97">
        <v>1600</v>
      </c>
      <c r="K124" s="97">
        <v>1500</v>
      </c>
    </row>
    <row r="125" spans="1:11" ht="10.5" customHeight="1" x14ac:dyDescent="0.2">
      <c r="A125" s="101" t="s">
        <v>42</v>
      </c>
      <c r="B125" s="98">
        <v>0</v>
      </c>
      <c r="C125" s="97">
        <v>0</v>
      </c>
      <c r="D125" s="97">
        <v>0</v>
      </c>
      <c r="E125" s="97">
        <v>0</v>
      </c>
      <c r="F125" s="97">
        <v>0</v>
      </c>
      <c r="G125" s="97">
        <v>0</v>
      </c>
      <c r="H125" s="97">
        <v>0</v>
      </c>
      <c r="I125" s="97">
        <v>0</v>
      </c>
      <c r="J125" s="97">
        <v>0</v>
      </c>
      <c r="K125" s="97">
        <v>0</v>
      </c>
    </row>
    <row r="126" spans="1:11" ht="10.5" customHeight="1" x14ac:dyDescent="0.2">
      <c r="A126" s="101" t="s">
        <v>43</v>
      </c>
      <c r="B126" s="98">
        <v>23321.797814817361</v>
      </c>
      <c r="C126" s="97">
        <v>22400</v>
      </c>
      <c r="D126" s="97">
        <v>21400</v>
      </c>
      <c r="E126" s="97">
        <v>20600</v>
      </c>
      <c r="F126" s="97">
        <v>19700</v>
      </c>
      <c r="G126" s="97">
        <v>18900</v>
      </c>
      <c r="H126" s="97">
        <v>18200</v>
      </c>
      <c r="I126" s="97">
        <v>17500</v>
      </c>
      <c r="J126" s="97">
        <v>16800</v>
      </c>
      <c r="K126" s="97">
        <v>16100</v>
      </c>
    </row>
    <row r="127" spans="1:11" ht="10.5" customHeight="1" x14ac:dyDescent="0.2">
      <c r="A127" s="101" t="s">
        <v>44</v>
      </c>
      <c r="B127" s="98">
        <v>44558.542299813904</v>
      </c>
      <c r="C127" s="97">
        <v>42800</v>
      </c>
      <c r="D127" s="97">
        <v>41300</v>
      </c>
      <c r="E127" s="97">
        <v>39800</v>
      </c>
      <c r="F127" s="97">
        <v>38500</v>
      </c>
      <c r="G127" s="97">
        <v>37300</v>
      </c>
      <c r="H127" s="97">
        <v>36200</v>
      </c>
      <c r="I127" s="97">
        <v>35200</v>
      </c>
      <c r="J127" s="97">
        <v>34200</v>
      </c>
      <c r="K127" s="97">
        <v>33300</v>
      </c>
    </row>
    <row r="128" spans="1:11" ht="10.5" customHeight="1" x14ac:dyDescent="0.2">
      <c r="A128" s="101" t="s">
        <v>56</v>
      </c>
      <c r="B128" s="98">
        <v>27.27272727272727</v>
      </c>
      <c r="C128" s="97">
        <v>0</v>
      </c>
      <c r="D128" s="97">
        <v>0</v>
      </c>
      <c r="E128" s="97">
        <v>0</v>
      </c>
      <c r="F128" s="97">
        <v>0</v>
      </c>
      <c r="G128" s="97">
        <v>0</v>
      </c>
      <c r="H128" s="97">
        <v>0</v>
      </c>
      <c r="I128" s="97">
        <v>0</v>
      </c>
      <c r="J128" s="97">
        <v>0</v>
      </c>
      <c r="K128" s="97">
        <v>0</v>
      </c>
    </row>
    <row r="129" spans="1:11" ht="10.5" customHeight="1" x14ac:dyDescent="0.2">
      <c r="A129" s="101" t="s">
        <v>46</v>
      </c>
      <c r="B129" s="98">
        <v>0</v>
      </c>
      <c r="C129" s="97">
        <v>0</v>
      </c>
      <c r="D129" s="97">
        <v>0</v>
      </c>
      <c r="E129" s="97">
        <v>0</v>
      </c>
      <c r="F129" s="97">
        <v>0</v>
      </c>
      <c r="G129" s="97">
        <v>0</v>
      </c>
      <c r="H129" s="97">
        <v>0</v>
      </c>
      <c r="I129" s="97">
        <v>0</v>
      </c>
      <c r="J129" s="97">
        <v>0</v>
      </c>
      <c r="K129" s="97">
        <v>0</v>
      </c>
    </row>
    <row r="130" spans="1:11" ht="10.5" customHeight="1" x14ac:dyDescent="0.2">
      <c r="A130" s="102">
        <v>3921</v>
      </c>
      <c r="B130" s="98">
        <v>814.24526515151513</v>
      </c>
      <c r="C130" s="97">
        <v>600</v>
      </c>
      <c r="D130" s="97">
        <v>500</v>
      </c>
      <c r="E130" s="97">
        <v>400</v>
      </c>
      <c r="F130" s="97">
        <v>400</v>
      </c>
      <c r="G130" s="97">
        <v>300</v>
      </c>
      <c r="H130" s="97">
        <v>300</v>
      </c>
      <c r="I130" s="97">
        <v>200</v>
      </c>
      <c r="J130" s="97">
        <v>200</v>
      </c>
      <c r="K130" s="97">
        <v>200</v>
      </c>
    </row>
    <row r="131" spans="1:11" ht="10.5" customHeight="1" x14ac:dyDescent="0.2">
      <c r="A131" s="102">
        <v>3922</v>
      </c>
      <c r="B131" s="98">
        <v>358.22307692307692</v>
      </c>
      <c r="C131" s="97">
        <v>300</v>
      </c>
      <c r="D131" s="97">
        <v>300</v>
      </c>
      <c r="E131" s="97">
        <v>200</v>
      </c>
      <c r="F131" s="97">
        <v>200</v>
      </c>
      <c r="G131" s="97">
        <v>200</v>
      </c>
      <c r="H131" s="97">
        <v>200</v>
      </c>
      <c r="I131" s="97">
        <v>100</v>
      </c>
      <c r="J131" s="97">
        <v>100</v>
      </c>
      <c r="K131" s="97">
        <v>100</v>
      </c>
    </row>
    <row r="132" spans="1:11" ht="10.5" customHeight="1" x14ac:dyDescent="0.2">
      <c r="A132" s="102" t="s">
        <v>57</v>
      </c>
      <c r="B132" s="98">
        <v>431.43530215090482</v>
      </c>
      <c r="C132" s="97">
        <v>400</v>
      </c>
      <c r="D132" s="97">
        <v>300</v>
      </c>
      <c r="E132" s="97">
        <v>300</v>
      </c>
      <c r="F132" s="97">
        <v>300</v>
      </c>
      <c r="G132" s="97">
        <v>300</v>
      </c>
      <c r="H132" s="97">
        <v>200</v>
      </c>
      <c r="I132" s="97">
        <v>200</v>
      </c>
      <c r="J132" s="97">
        <v>200</v>
      </c>
      <c r="K132" s="97">
        <v>200</v>
      </c>
    </row>
    <row r="133" spans="1:11" ht="10.5" customHeight="1" x14ac:dyDescent="0.2">
      <c r="A133" s="101" t="s">
        <v>49</v>
      </c>
      <c r="B133" s="98">
        <v>0</v>
      </c>
      <c r="C133" s="97">
        <v>0</v>
      </c>
      <c r="D133" s="97">
        <v>0</v>
      </c>
      <c r="E133" s="97">
        <v>0</v>
      </c>
      <c r="F133" s="97">
        <v>0</v>
      </c>
      <c r="G133" s="97">
        <v>0</v>
      </c>
      <c r="H133" s="97">
        <v>0</v>
      </c>
      <c r="I133" s="97">
        <v>0</v>
      </c>
      <c r="J133" s="97">
        <v>0</v>
      </c>
      <c r="K133" s="97">
        <v>0</v>
      </c>
    </row>
    <row r="134" spans="1:11" ht="10.5" customHeight="1" thickBot="1" x14ac:dyDescent="0.25">
      <c r="A134" s="117" t="s">
        <v>58</v>
      </c>
      <c r="B134" s="108">
        <v>114.02247191011237</v>
      </c>
      <c r="C134" s="109">
        <v>100</v>
      </c>
      <c r="D134" s="109">
        <v>100</v>
      </c>
      <c r="E134" s="109">
        <v>100</v>
      </c>
      <c r="F134" s="109">
        <v>100</v>
      </c>
      <c r="G134" s="109">
        <v>100</v>
      </c>
      <c r="H134" s="109">
        <v>100</v>
      </c>
      <c r="I134" s="109">
        <v>100</v>
      </c>
      <c r="J134" s="109">
        <v>100</v>
      </c>
      <c r="K134" s="109">
        <v>100</v>
      </c>
    </row>
    <row r="135" spans="1:11" ht="69.95" customHeight="1" thickTop="1" x14ac:dyDescent="0.2">
      <c r="A135" s="159" t="s">
        <v>137</v>
      </c>
      <c r="B135" s="159"/>
      <c r="C135" s="159"/>
      <c r="D135" s="159"/>
      <c r="E135" s="159"/>
      <c r="F135" s="159"/>
      <c r="G135" s="159"/>
      <c r="H135" s="159"/>
      <c r="I135" s="159"/>
      <c r="J135" s="159"/>
      <c r="K135" s="159"/>
    </row>
  </sheetData>
  <mergeCells count="12">
    <mergeCell ref="A47:A48"/>
    <mergeCell ref="C47:K47"/>
    <mergeCell ref="A1:K1"/>
    <mergeCell ref="A2:A3"/>
    <mergeCell ref="C2:K2"/>
    <mergeCell ref="A45:K45"/>
    <mergeCell ref="A46:K46"/>
    <mergeCell ref="A90:K90"/>
    <mergeCell ref="A91:K91"/>
    <mergeCell ref="A92:A93"/>
    <mergeCell ref="C92:K92"/>
    <mergeCell ref="A135:K135"/>
  </mergeCells>
  <printOptions verticalCentered="1"/>
  <pageMargins left="0.19" right="0.21" top="0.39" bottom="0.5" header="0.5" footer="0.5"/>
  <pageSetup orientation="landscape"/>
  <headerFooter alignWithMargins="0"/>
  <rowBreaks count="2" manualBreakCount="2">
    <brk id="45" max="16383" man="1"/>
    <brk id="90"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631F-3E9F-488E-98E1-5F53F34D92C0}">
  <sheetPr codeName="Sheet6">
    <tabColor rgb="FF00B050"/>
  </sheetPr>
  <dimension ref="A1:J21"/>
  <sheetViews>
    <sheetView showGridLines="0" zoomScale="200" zoomScaleNormal="200" zoomScaleSheetLayoutView="200" workbookViewId="0">
      <selection sqref="A1:G1"/>
    </sheetView>
  </sheetViews>
  <sheetFormatPr defaultColWidth="9.140625" defaultRowHeight="15" x14ac:dyDescent="0.2"/>
  <cols>
    <col min="1" max="1" width="6.7109375" style="1" customWidth="1"/>
    <col min="2" max="2" width="17.7109375" style="1" customWidth="1"/>
    <col min="3" max="3" width="15.5703125" style="1" customWidth="1"/>
    <col min="4" max="4" width="3.7109375" style="1" customWidth="1"/>
    <col min="5" max="5" width="11.42578125" style="1" customWidth="1"/>
    <col min="6" max="6" width="12.28515625" style="1" customWidth="1"/>
    <col min="7" max="7" width="11.140625" style="1" customWidth="1"/>
    <col min="8" max="16384" width="9.140625" style="1"/>
  </cols>
  <sheetData>
    <row r="1" spans="1:9" ht="28.5" customHeight="1" thickBot="1" x14ac:dyDescent="0.25">
      <c r="A1" s="169" t="s">
        <v>69</v>
      </c>
      <c r="B1" s="169"/>
      <c r="C1" s="169"/>
      <c r="D1" s="169"/>
      <c r="E1" s="169"/>
      <c r="F1" s="169"/>
      <c r="G1" s="169"/>
    </row>
    <row r="2" spans="1:9" ht="14.25" customHeight="1" thickTop="1" x14ac:dyDescent="0.2">
      <c r="A2" s="170" t="s">
        <v>70</v>
      </c>
      <c r="B2" s="170"/>
      <c r="C2" s="170"/>
      <c r="D2" s="170"/>
      <c r="E2" s="170"/>
      <c r="F2" s="170"/>
      <c r="G2" s="170"/>
    </row>
    <row r="3" spans="1:9" ht="15" customHeight="1" thickBot="1" x14ac:dyDescent="0.25">
      <c r="A3" s="171" t="s">
        <v>71</v>
      </c>
      <c r="B3" s="171"/>
      <c r="C3" s="172"/>
      <c r="D3" s="173" t="s">
        <v>72</v>
      </c>
      <c r="E3" s="171"/>
      <c r="F3" s="171"/>
      <c r="G3" s="171"/>
    </row>
    <row r="4" spans="1:9" ht="15" customHeight="1" thickTop="1" x14ac:dyDescent="0.2">
      <c r="A4" s="2"/>
      <c r="B4" s="2" t="s">
        <v>73</v>
      </c>
      <c r="C4" s="90" t="s">
        <v>74</v>
      </c>
      <c r="D4" s="2"/>
      <c r="E4" s="2" t="s">
        <v>75</v>
      </c>
      <c r="F4" s="2" t="s">
        <v>76</v>
      </c>
      <c r="G4" s="2" t="s">
        <v>77</v>
      </c>
    </row>
    <row r="5" spans="1:9" ht="12.95" customHeight="1" x14ac:dyDescent="0.2">
      <c r="A5" s="2"/>
      <c r="B5" s="2" t="s">
        <v>78</v>
      </c>
      <c r="C5" s="4" t="s">
        <v>79</v>
      </c>
      <c r="D5" s="2"/>
      <c r="E5" s="2" t="s">
        <v>80</v>
      </c>
      <c r="F5" s="2" t="s">
        <v>81</v>
      </c>
      <c r="G5" s="2" t="s">
        <v>82</v>
      </c>
    </row>
    <row r="6" spans="1:9" ht="12.95" customHeight="1" x14ac:dyDescent="0.2">
      <c r="A6" s="2"/>
      <c r="B6" s="2" t="s">
        <v>83</v>
      </c>
      <c r="C6" s="4" t="s">
        <v>84</v>
      </c>
      <c r="D6" s="2"/>
      <c r="E6" s="2" t="s">
        <v>85</v>
      </c>
      <c r="F6" s="2" t="s">
        <v>86</v>
      </c>
      <c r="G6" s="2" t="s">
        <v>87</v>
      </c>
    </row>
    <row r="7" spans="1:9" ht="12.95" customHeight="1" x14ac:dyDescent="0.2">
      <c r="A7" s="2"/>
      <c r="B7" s="2" t="s">
        <v>88</v>
      </c>
      <c r="C7" s="4" t="s">
        <v>89</v>
      </c>
      <c r="D7" s="2"/>
      <c r="E7" s="2" t="s">
        <v>90</v>
      </c>
      <c r="F7" s="2" t="s">
        <v>91</v>
      </c>
      <c r="G7" s="2"/>
    </row>
    <row r="8" spans="1:9" ht="12.95" customHeight="1" x14ac:dyDescent="0.2">
      <c r="A8" s="2"/>
      <c r="B8" s="2" t="s">
        <v>92</v>
      </c>
      <c r="C8" s="4" t="s">
        <v>93</v>
      </c>
      <c r="D8" s="2"/>
      <c r="E8" s="2" t="s">
        <v>94</v>
      </c>
      <c r="F8" s="2" t="s">
        <v>95</v>
      </c>
      <c r="G8" s="2" t="s">
        <v>96</v>
      </c>
    </row>
    <row r="9" spans="1:9" ht="12.95" customHeight="1" x14ac:dyDescent="0.2">
      <c r="A9" s="2"/>
      <c r="B9" s="2" t="s">
        <v>97</v>
      </c>
      <c r="C9" s="4" t="s">
        <v>98</v>
      </c>
      <c r="D9" s="2"/>
      <c r="E9" s="2" t="s">
        <v>99</v>
      </c>
      <c r="F9" s="2" t="s">
        <v>100</v>
      </c>
      <c r="G9" s="2"/>
    </row>
    <row r="10" spans="1:9" ht="12.95" customHeight="1" x14ac:dyDescent="0.2">
      <c r="A10" s="2"/>
      <c r="B10" s="2" t="s">
        <v>101</v>
      </c>
      <c r="C10" s="4" t="s">
        <v>102</v>
      </c>
      <c r="D10" s="2"/>
      <c r="E10" s="2" t="s">
        <v>103</v>
      </c>
      <c r="F10" s="2" t="s">
        <v>104</v>
      </c>
      <c r="G10" s="2"/>
    </row>
    <row r="11" spans="1:9" ht="12.95" customHeight="1" x14ac:dyDescent="0.2">
      <c r="A11" s="2"/>
      <c r="B11" s="2" t="s">
        <v>105</v>
      </c>
      <c r="C11" s="4" t="s">
        <v>106</v>
      </c>
      <c r="D11" s="2"/>
      <c r="E11" s="2" t="s">
        <v>107</v>
      </c>
      <c r="F11" s="2" t="s">
        <v>108</v>
      </c>
      <c r="G11" s="2"/>
    </row>
    <row r="12" spans="1:9" ht="12.95" customHeight="1" x14ac:dyDescent="0.2">
      <c r="A12" s="2"/>
      <c r="B12" s="2" t="s">
        <v>109</v>
      </c>
      <c r="C12" s="4" t="s">
        <v>110</v>
      </c>
      <c r="D12" s="2"/>
      <c r="E12" s="2" t="s">
        <v>111</v>
      </c>
      <c r="F12" s="2" t="s">
        <v>112</v>
      </c>
      <c r="G12" s="2"/>
    </row>
    <row r="13" spans="1:9" ht="12.95" customHeight="1" x14ac:dyDescent="0.2">
      <c r="A13" s="2"/>
      <c r="B13" s="2" t="s">
        <v>113</v>
      </c>
      <c r="C13" s="4" t="s">
        <v>114</v>
      </c>
      <c r="D13" s="2"/>
      <c r="E13" s="2" t="s">
        <v>115</v>
      </c>
      <c r="F13" s="2" t="s">
        <v>116</v>
      </c>
      <c r="G13" s="2"/>
    </row>
    <row r="14" spans="1:9" ht="12.95" customHeight="1" x14ac:dyDescent="0.2">
      <c r="A14" s="2"/>
      <c r="B14" s="2" t="s">
        <v>117</v>
      </c>
      <c r="C14" s="4"/>
      <c r="D14" s="2"/>
      <c r="E14" s="2" t="s">
        <v>118</v>
      </c>
      <c r="F14" s="2" t="s">
        <v>119</v>
      </c>
      <c r="G14" s="2"/>
    </row>
    <row r="15" spans="1:9" ht="12.95" customHeight="1" x14ac:dyDescent="0.2">
      <c r="A15" s="2"/>
      <c r="B15" s="2" t="s">
        <v>120</v>
      </c>
      <c r="C15" s="4"/>
      <c r="D15" s="2"/>
      <c r="E15" s="2" t="s">
        <v>121</v>
      </c>
      <c r="F15" s="2" t="s">
        <v>122</v>
      </c>
      <c r="G15" s="2"/>
      <c r="I15" s="9"/>
    </row>
    <row r="16" spans="1:9" ht="12.95" customHeight="1" x14ac:dyDescent="0.2">
      <c r="A16" s="2"/>
      <c r="B16" s="2" t="s">
        <v>123</v>
      </c>
      <c r="C16" s="4"/>
      <c r="D16" s="2"/>
      <c r="G16" s="2"/>
    </row>
    <row r="17" spans="1:10" ht="12.75" customHeight="1" x14ac:dyDescent="0.2">
      <c r="A17" s="5"/>
      <c r="B17" s="5" t="s">
        <v>124</v>
      </c>
      <c r="C17" s="6"/>
      <c r="D17" s="5"/>
      <c r="E17" s="5"/>
      <c r="F17" s="5"/>
      <c r="G17" s="5"/>
    </row>
    <row r="18" spans="1:10" ht="54" customHeight="1" x14ac:dyDescent="0.2">
      <c r="A18" s="174" t="s">
        <v>129</v>
      </c>
      <c r="B18" s="174"/>
      <c r="C18" s="174"/>
      <c r="D18" s="174"/>
      <c r="E18" s="174"/>
      <c r="F18" s="174"/>
      <c r="G18" s="174"/>
      <c r="H18" s="8"/>
      <c r="I18" s="8"/>
      <c r="J18" s="8"/>
    </row>
    <row r="19" spans="1:10" x14ac:dyDescent="0.2">
      <c r="B19" s="7"/>
      <c r="C19" s="7"/>
    </row>
    <row r="20" spans="1:10" x14ac:dyDescent="0.2">
      <c r="B20" s="3"/>
    </row>
    <row r="21" spans="1:10" x14ac:dyDescent="0.2">
      <c r="B21" s="3"/>
    </row>
  </sheetData>
  <mergeCells count="5">
    <mergeCell ref="A1:G1"/>
    <mergeCell ref="A2:G2"/>
    <mergeCell ref="A3:C3"/>
    <mergeCell ref="D3:G3"/>
    <mergeCell ref="A18:G18"/>
  </mergeCells>
  <pageMargins left="0.25" right="0.77" top="1.25" bottom="1" header="0.17" footer="0.32"/>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5C02-0570-40BF-982E-5F348B3BF71A}">
  <sheetPr codeName="Sheet7">
    <tabColor rgb="FF00B050"/>
  </sheetPr>
  <dimension ref="A1:J21"/>
  <sheetViews>
    <sheetView showGridLines="0" zoomScale="190" zoomScaleNormal="190" zoomScaleSheetLayoutView="180" workbookViewId="0">
      <selection sqref="A1:F1"/>
    </sheetView>
  </sheetViews>
  <sheetFormatPr defaultColWidth="9.140625" defaultRowHeight="15" x14ac:dyDescent="0.2"/>
  <cols>
    <col min="1" max="6" width="16.42578125" style="9" customWidth="1"/>
    <col min="7" max="16384" width="9.140625" style="9"/>
  </cols>
  <sheetData>
    <row r="1" spans="1:6" ht="28.5" customHeight="1" thickBot="1" x14ac:dyDescent="0.25">
      <c r="A1" s="169" t="s">
        <v>126</v>
      </c>
      <c r="B1" s="169"/>
      <c r="C1" s="169"/>
      <c r="D1" s="169"/>
      <c r="E1" s="169"/>
      <c r="F1" s="169"/>
    </row>
    <row r="2" spans="1:6" ht="14.25" customHeight="1" thickTop="1" x14ac:dyDescent="0.2">
      <c r="A2" s="170" t="s">
        <v>70</v>
      </c>
      <c r="B2" s="170"/>
      <c r="C2" s="170"/>
      <c r="D2" s="170"/>
      <c r="E2" s="170"/>
      <c r="F2" s="170"/>
    </row>
    <row r="3" spans="1:6" ht="15" customHeight="1" thickBot="1" x14ac:dyDescent="0.25">
      <c r="A3" s="171" t="s">
        <v>125</v>
      </c>
      <c r="B3" s="171"/>
      <c r="C3" s="173" t="s">
        <v>71</v>
      </c>
      <c r="D3" s="172"/>
      <c r="E3" s="173" t="s">
        <v>72</v>
      </c>
      <c r="F3" s="171"/>
    </row>
    <row r="4" spans="1:6" ht="15" customHeight="1" thickTop="1" x14ac:dyDescent="0.2">
      <c r="A4" s="2" t="s">
        <v>75</v>
      </c>
      <c r="B4" s="91" t="s">
        <v>79</v>
      </c>
      <c r="C4" s="10" t="s">
        <v>80</v>
      </c>
      <c r="D4" s="92" t="s">
        <v>112</v>
      </c>
      <c r="E4" s="10" t="s">
        <v>94</v>
      </c>
      <c r="F4" s="2"/>
    </row>
    <row r="5" spans="1:6" ht="12.95" customHeight="1" x14ac:dyDescent="0.2">
      <c r="A5" s="2" t="s">
        <v>85</v>
      </c>
      <c r="B5" s="12" t="s">
        <v>122</v>
      </c>
      <c r="C5" s="10" t="s">
        <v>99</v>
      </c>
      <c r="D5" s="12" t="s">
        <v>116</v>
      </c>
      <c r="E5" s="10" t="s">
        <v>73</v>
      </c>
    </row>
    <row r="6" spans="1:6" ht="12.95" customHeight="1" x14ac:dyDescent="0.2">
      <c r="A6" s="2" t="s">
        <v>90</v>
      </c>
      <c r="B6" s="12" t="s">
        <v>102</v>
      </c>
      <c r="C6" s="10" t="s">
        <v>107</v>
      </c>
      <c r="D6" s="12" t="s">
        <v>93</v>
      </c>
      <c r="E6" s="10" t="s">
        <v>83</v>
      </c>
    </row>
    <row r="7" spans="1:6" ht="12.95" customHeight="1" x14ac:dyDescent="0.2">
      <c r="A7" s="10" t="s">
        <v>78</v>
      </c>
      <c r="B7" s="12" t="s">
        <v>106</v>
      </c>
      <c r="C7" s="2" t="s">
        <v>111</v>
      </c>
      <c r="D7" s="4" t="s">
        <v>119</v>
      </c>
      <c r="E7" s="2" t="s">
        <v>121</v>
      </c>
    </row>
    <row r="8" spans="1:6" ht="12.95" customHeight="1" x14ac:dyDescent="0.2">
      <c r="A8" s="2" t="s">
        <v>103</v>
      </c>
      <c r="B8" s="13"/>
      <c r="C8" s="10" t="s">
        <v>92</v>
      </c>
      <c r="D8" s="12" t="s">
        <v>98</v>
      </c>
      <c r="E8" s="10" t="s">
        <v>109</v>
      </c>
    </row>
    <row r="9" spans="1:6" ht="12.95" customHeight="1" x14ac:dyDescent="0.2">
      <c r="A9" s="2" t="s">
        <v>88</v>
      </c>
      <c r="B9" s="13"/>
      <c r="C9" s="10" t="s">
        <v>97</v>
      </c>
      <c r="D9" s="12" t="s">
        <v>77</v>
      </c>
      <c r="E9" s="2" t="s">
        <v>84</v>
      </c>
    </row>
    <row r="10" spans="1:6" ht="12.95" customHeight="1" x14ac:dyDescent="0.2">
      <c r="A10" s="10" t="s">
        <v>101</v>
      </c>
      <c r="B10" s="13"/>
      <c r="C10" s="10" t="s">
        <v>115</v>
      </c>
      <c r="D10" s="12" t="s">
        <v>82</v>
      </c>
      <c r="E10" s="10" t="s">
        <v>89</v>
      </c>
    </row>
    <row r="11" spans="1:6" ht="12.95" customHeight="1" x14ac:dyDescent="0.2">
      <c r="A11" s="10" t="s">
        <v>105</v>
      </c>
      <c r="B11" s="13"/>
      <c r="C11" s="2" t="s">
        <v>118</v>
      </c>
      <c r="D11" s="12" t="s">
        <v>114</v>
      </c>
      <c r="E11" s="2" t="s">
        <v>110</v>
      </c>
    </row>
    <row r="12" spans="1:6" ht="12.95" customHeight="1" x14ac:dyDescent="0.2">
      <c r="A12" s="10" t="s">
        <v>113</v>
      </c>
      <c r="B12" s="13"/>
      <c r="C12" s="10" t="s">
        <v>117</v>
      </c>
      <c r="D12" s="12" t="s">
        <v>87</v>
      </c>
      <c r="F12" s="2"/>
    </row>
    <row r="13" spans="1:6" ht="12.95" customHeight="1" x14ac:dyDescent="0.2">
      <c r="A13" s="2" t="s">
        <v>81</v>
      </c>
      <c r="B13" s="13"/>
      <c r="C13" s="10" t="s">
        <v>76</v>
      </c>
      <c r="D13" s="13"/>
    </row>
    <row r="14" spans="1:6" ht="12.95" customHeight="1" x14ac:dyDescent="0.2">
      <c r="A14" s="10" t="s">
        <v>120</v>
      </c>
      <c r="B14" s="13"/>
      <c r="C14" s="10" t="s">
        <v>86</v>
      </c>
      <c r="D14" s="13"/>
      <c r="F14" s="2"/>
    </row>
    <row r="15" spans="1:6" ht="12.95" customHeight="1" x14ac:dyDescent="0.2">
      <c r="A15" s="2" t="s">
        <v>123</v>
      </c>
      <c r="B15" s="13"/>
      <c r="C15" s="10" t="s">
        <v>91</v>
      </c>
      <c r="D15" s="13"/>
      <c r="F15" s="2"/>
    </row>
    <row r="16" spans="1:6" ht="12.95" customHeight="1" x14ac:dyDescent="0.2">
      <c r="A16" s="10" t="s">
        <v>104</v>
      </c>
      <c r="B16" s="13"/>
      <c r="C16" s="2" t="s">
        <v>95</v>
      </c>
      <c r="D16" s="13"/>
      <c r="E16" s="2"/>
      <c r="F16" s="2"/>
    </row>
    <row r="17" spans="1:10" ht="12.95" customHeight="1" x14ac:dyDescent="0.2">
      <c r="A17" s="10" t="s">
        <v>124</v>
      </c>
      <c r="B17" s="13"/>
      <c r="C17" s="2" t="s">
        <v>100</v>
      </c>
      <c r="D17" s="13"/>
      <c r="E17" s="2"/>
      <c r="F17" s="2"/>
    </row>
    <row r="18" spans="1:10" ht="12.95" customHeight="1" x14ac:dyDescent="0.2">
      <c r="A18" s="14" t="s">
        <v>74</v>
      </c>
      <c r="B18" s="15"/>
      <c r="C18" s="5" t="s">
        <v>108</v>
      </c>
      <c r="D18" s="15"/>
      <c r="E18" s="5"/>
      <c r="F18" s="5"/>
    </row>
    <row r="19" spans="1:10" ht="45" customHeight="1" x14ac:dyDescent="0.2">
      <c r="A19" s="174" t="s">
        <v>130</v>
      </c>
      <c r="B19" s="174"/>
      <c r="C19" s="174"/>
      <c r="D19" s="174"/>
      <c r="E19" s="174"/>
      <c r="F19" s="174"/>
      <c r="G19" s="16"/>
      <c r="H19" s="16"/>
      <c r="I19" s="16"/>
      <c r="J19" s="16"/>
    </row>
    <row r="20" spans="1:10" x14ac:dyDescent="0.2">
      <c r="B20" s="11"/>
    </row>
    <row r="21" spans="1:10" x14ac:dyDescent="0.2">
      <c r="B21" s="11"/>
    </row>
  </sheetData>
  <mergeCells count="6">
    <mergeCell ref="A19:F19"/>
    <mergeCell ref="A1:F1"/>
    <mergeCell ref="A2:F2"/>
    <mergeCell ref="A3:B3"/>
    <mergeCell ref="C3:D3"/>
    <mergeCell ref="E3:F3"/>
  </mergeCells>
  <pageMargins left="0.25" right="0.77" top="1.25" bottom="1" header="0.17" footer="0.32"/>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983B8-9BF5-4370-9AC1-A8111B978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5CB343E-DD25-40B2-8153-D585EF1A56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88B4-90FE-4466-B9F2-C44158607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Table 1</vt:lpstr>
      <vt:lpstr>Table 2</vt:lpstr>
      <vt:lpstr>Table 3</vt:lpstr>
      <vt:lpstr>Table 4</vt:lpstr>
      <vt:lpstr>Tables 5 A-C</vt:lpstr>
      <vt:lpstr>Table 6</vt:lpstr>
      <vt:lpstr>Table 7</vt:lpstr>
      <vt:lpstr>'Table 1'!Print_Area</vt:lpstr>
      <vt:lpstr>'Table 2'!Print_Area</vt:lpstr>
      <vt:lpstr>'Table 3'!Print_Area</vt:lpstr>
      <vt:lpstr>'Table 4'!Print_Area</vt:lpstr>
      <vt:lpstr>'Table 6'!Print_Area</vt:lpstr>
      <vt:lpstr>'Table 7'!Print_Area</vt:lpstr>
      <vt:lpstr>'Tables 5 A-C'!Print_Area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 Michelle</dc:creator>
  <cp:keywords/>
  <dc:description/>
  <cp:lastModifiedBy>Moulton Clay</cp:lastModifiedBy>
  <cp:revision/>
  <dcterms:created xsi:type="dcterms:W3CDTF">2021-07-07T13:36:15Z</dcterms:created>
  <dcterms:modified xsi:type="dcterms:W3CDTF">2024-09-10T18:23:36Z</dcterms:modified>
  <cp:category/>
  <cp:contentStatus/>
</cp:coreProperties>
</file>