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irsgov-my.sharepoint.com/personal/zkcsb_ds_irsnet_gov/Documents/Projections Team/Publications/Publication 6186/2025/1_Final Files/"/>
    </mc:Choice>
  </mc:AlternateContent>
  <xr:revisionPtr revIDLastSave="0" documentId="8_{0F37D41A-A09A-4DCF-B739-4B8902D9A7F8}" xr6:coauthVersionLast="47" xr6:coauthVersionMax="47" xr10:uidLastSave="{00000000-0000-0000-0000-000000000000}"/>
  <bookViews>
    <workbookView xWindow="28680" yWindow="-120" windowWidth="29040" windowHeight="15720" xr2:uid="{466DD673-CB24-4888-B18C-D3DDDF7673B2}"/>
  </bookViews>
  <sheets>
    <sheet name="Table 1 - Historical Summary" sheetId="10" r:id="rId1"/>
    <sheet name="Table 2 - USA" sheetId="2" r:id="rId2"/>
    <sheet name="Table 3 - Andover" sheetId="3" r:id="rId3"/>
    <sheet name="Table 4 - Austin" sheetId="4" r:id="rId4"/>
    <sheet name="Table 5 - Cincinnati" sheetId="5" r:id="rId5"/>
    <sheet name="Table 6 - Fresno" sheetId="6" r:id="rId6"/>
    <sheet name="Table 7 - KC" sheetId="7" r:id="rId7"/>
    <sheet name="Table 8 - Ogden" sheetId="8" r:id="rId8"/>
    <sheet name="Table 9 - Philadelphia" sheetId="9" r:id="rId9"/>
    <sheet name="Table 10 - Exam Classes" sheetId="11" r:id="rId10"/>
    <sheet name="Table 11 - Accuracy Measures" sheetId="12" r:id="rId11"/>
  </sheets>
  <definedNames>
    <definedName name="__1040">#REF!</definedName>
    <definedName name="_1040">#REF!</definedName>
    <definedName name="_23_943_1">#REF!</definedName>
    <definedName name="_46_943_2">#REF!</definedName>
    <definedName name="_69_943_3">#REF!</definedName>
    <definedName name="_92_943_4">#REF!</definedName>
    <definedName name="Actual—FY2018______________________________________________________________________________________________________FY_2018">#REF!</definedName>
    <definedName name="BOD_DATA">#REF!</definedName>
    <definedName name="combo__.5dt_.5db_">#REF!</definedName>
    <definedName name="CORP1">#REF!</definedName>
    <definedName name="CORP2">#REF!</definedName>
    <definedName name="CORPORATION">#REF!</definedName>
    <definedName name="damped_trend">#REF!</definedName>
    <definedName name="double_brown">#REF!</definedName>
    <definedName name="EPMF2004">#REF!</definedName>
    <definedName name="F940_log_damp">#REF!</definedName>
    <definedName name="FOR">#REF!</definedName>
    <definedName name="FORECAST">#REF!</definedName>
    <definedName name="FORECAST2">#REF!</definedName>
    <definedName name="KATY_FORMS">#REF!</definedName>
    <definedName name="linear_holt">#REF!</definedName>
    <definedName name="MONTH00">#REF!</definedName>
    <definedName name="MONTH01">#REF!</definedName>
    <definedName name="MONTH02">#REF!</definedName>
    <definedName name="MONTH03">#REF!</definedName>
    <definedName name="MONTH04">#REF!</definedName>
    <definedName name="MONTH99">#REF!</definedName>
    <definedName name="_xlnm.Print_Area" localSheetId="0">'Table 1 - Historical Summary'!$B$1:$M$101</definedName>
    <definedName name="_xlnm.Print_Area" localSheetId="9">'Table 10 - Exam Classes'!$A$1:$J$75</definedName>
    <definedName name="_xlnm.Print_Area" localSheetId="10">'Table 11 - Accuracy Measures'!$A$1:$G$48</definedName>
    <definedName name="_xlnm.Print_Area" localSheetId="1">'Table 2 - USA'!$A$1:$J$163</definedName>
    <definedName name="_xlnm.Print_Area" localSheetId="2">'Table 3 - Andover'!$A$1:$J$101</definedName>
    <definedName name="_xlnm.Print_Area" localSheetId="3">'Table 4 - Austin'!$A$1:$J$101</definedName>
    <definedName name="_xlnm.Print_Area" localSheetId="4">'Table 5 - Cincinnati'!$A$1:$J$101</definedName>
    <definedName name="_xlnm.Print_Area" localSheetId="5">'Table 6 - Fresno'!$A$1:$J$101</definedName>
    <definedName name="_xlnm.Print_Area" localSheetId="6">'Table 7 - KC'!$A$1:$J$101</definedName>
    <definedName name="_xlnm.Print_Area" localSheetId="7">'Table 8 - Ogden'!$A$1:$J$101</definedName>
    <definedName name="_xlnm.Print_Area" localSheetId="8">'Table 9 - Philadelphia'!$A$1:$J$101</definedName>
    <definedName name="Projected_2019">#REF!</definedName>
    <definedName name="Projected_2020">#REF!</definedName>
    <definedName name="Projected_2021">#REF!</definedName>
    <definedName name="Projected_2022">#REF!</definedName>
    <definedName name="Projected_2023">#REF!</definedName>
    <definedName name="Projected_2024">#REF!</definedName>
    <definedName name="Projected_2025">#REF!</definedName>
    <definedName name="Projected_2026">#REF!</definedName>
    <definedName name="random_walk">#REF!</definedName>
    <definedName name="SAS_Data">#REF!</definedName>
    <definedName name="Title">#REF!</definedName>
    <definedName name="Type_of_Retur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 i="4" l="1"/>
  <c r="D53" i="4"/>
  <c r="E53" i="4" s="1"/>
  <c r="F53" i="4" s="1"/>
  <c r="G53" i="4" s="1"/>
  <c r="H53" i="4" s="1"/>
  <c r="I53" i="4" s="1"/>
  <c r="J53" i="4" s="1"/>
  <c r="A51" i="5"/>
  <c r="D53" i="5"/>
  <c r="E53" i="5" s="1"/>
  <c r="F53" i="5" s="1"/>
  <c r="G53" i="5" s="1"/>
  <c r="H53" i="5" s="1"/>
  <c r="I53" i="5" s="1"/>
  <c r="J53" i="5" s="1"/>
  <c r="A51" i="6"/>
  <c r="D53" i="6"/>
  <c r="E53" i="6" s="1"/>
  <c r="F53" i="6" s="1"/>
  <c r="G53" i="6" s="1"/>
  <c r="H53" i="6" s="1"/>
  <c r="I53" i="6" s="1"/>
  <c r="J53" i="6" s="1"/>
  <c r="D53" i="9"/>
  <c r="E53" i="9" s="1"/>
  <c r="F53" i="9" s="1"/>
  <c r="G53" i="9" s="1"/>
  <c r="H53" i="9" s="1"/>
  <c r="I53" i="9" s="1"/>
  <c r="J53" i="9" s="1"/>
  <c r="A51" i="9"/>
  <c r="D3" i="9"/>
  <c r="E3" i="9" s="1"/>
  <c r="F3" i="9" s="1"/>
  <c r="G3" i="9" s="1"/>
  <c r="H3" i="9" s="1"/>
  <c r="I3" i="9" s="1"/>
  <c r="J3" i="9" s="1"/>
  <c r="D53" i="8"/>
  <c r="E53" i="8" s="1"/>
  <c r="F53" i="8" s="1"/>
  <c r="G53" i="8" s="1"/>
  <c r="H53" i="8" s="1"/>
  <c r="I53" i="8" s="1"/>
  <c r="J53" i="8" s="1"/>
  <c r="A51" i="8"/>
  <c r="D3" i="8"/>
  <c r="E3" i="8" s="1"/>
  <c r="F3" i="8" s="1"/>
  <c r="G3" i="8" s="1"/>
  <c r="H3" i="8" s="1"/>
  <c r="I3" i="8" s="1"/>
  <c r="J3" i="8" s="1"/>
  <c r="D53" i="7"/>
  <c r="E53" i="7" s="1"/>
  <c r="F53" i="7" s="1"/>
  <c r="G53" i="7" s="1"/>
  <c r="H53" i="7" s="1"/>
  <c r="I53" i="7" s="1"/>
  <c r="J53" i="7" s="1"/>
  <c r="A51" i="7"/>
  <c r="D3" i="7"/>
  <c r="E3" i="7" s="1"/>
  <c r="F3" i="7" s="1"/>
  <c r="G3" i="7" s="1"/>
  <c r="H3" i="7" s="1"/>
  <c r="I3" i="7" s="1"/>
  <c r="J3" i="7" s="1"/>
  <c r="D3" i="6"/>
  <c r="E3" i="6" s="1"/>
  <c r="F3" i="6" s="1"/>
  <c r="G3" i="6" s="1"/>
  <c r="H3" i="6" s="1"/>
  <c r="I3" i="6" s="1"/>
  <c r="J3" i="6" s="1"/>
  <c r="D3" i="5"/>
  <c r="E3" i="5" s="1"/>
  <c r="F3" i="5" s="1"/>
  <c r="G3" i="5" s="1"/>
  <c r="H3" i="5" s="1"/>
  <c r="I3" i="5" s="1"/>
  <c r="J3" i="5" s="1"/>
  <c r="D3" i="4"/>
  <c r="E3" i="4" s="1"/>
  <c r="F3" i="4" s="1"/>
  <c r="G3" i="4" s="1"/>
  <c r="H3" i="4" s="1"/>
  <c r="I3" i="4" s="1"/>
  <c r="J3" i="4" s="1"/>
  <c r="A137" i="2"/>
  <c r="D139" i="2"/>
  <c r="E139" i="2" s="1"/>
  <c r="F139" i="2" s="1"/>
  <c r="G139" i="2" s="1"/>
  <c r="H139" i="2" s="1"/>
  <c r="I139" i="2" s="1"/>
  <c r="J139" i="2" s="1"/>
  <c r="D53" i="11"/>
  <c r="E53" i="11" s="1"/>
  <c r="F53" i="11" s="1"/>
  <c r="G53" i="11" s="1"/>
  <c r="H53" i="11" s="1"/>
  <c r="I53" i="11" s="1"/>
  <c r="J53" i="11" s="1"/>
  <c r="D3" i="11"/>
  <c r="E3" i="11" s="1"/>
  <c r="F3" i="11" s="1"/>
  <c r="G3" i="11" s="1"/>
  <c r="H3" i="11" s="1"/>
  <c r="I3" i="11" s="1"/>
  <c r="J3" i="11" s="1"/>
  <c r="D53" i="3" l="1"/>
  <c r="E53" i="3" s="1"/>
  <c r="F53" i="3" s="1"/>
  <c r="G53" i="3" s="1"/>
  <c r="H53" i="3" s="1"/>
  <c r="I53" i="3" s="1"/>
  <c r="J53" i="3" s="1"/>
  <c r="D3" i="3"/>
  <c r="E3" i="3" s="1"/>
  <c r="F3" i="3" s="1"/>
  <c r="G3" i="3" s="1"/>
  <c r="H3" i="3" s="1"/>
  <c r="I3" i="3" s="1"/>
  <c r="J3" i="3" s="1"/>
  <c r="D77" i="2"/>
  <c r="E77" i="2" s="1"/>
  <c r="F77" i="2" s="1"/>
  <c r="G77" i="2" s="1"/>
  <c r="H77" i="2" s="1"/>
  <c r="I77" i="2" s="1"/>
  <c r="J77" i="2" s="1"/>
  <c r="B52" i="10" l="1"/>
  <c r="A75" i="2"/>
  <c r="A51" i="3" l="1"/>
  <c r="B43" i="10" l="1"/>
  <c r="B44" i="10" s="1"/>
  <c r="B45" i="10" l="1"/>
  <c r="B95" i="10"/>
  <c r="B94" i="10"/>
  <c r="B96" i="10" l="1"/>
  <c r="B46" i="10"/>
  <c r="B97" i="10" l="1"/>
  <c r="B47" i="10"/>
  <c r="B48" i="10" l="1"/>
  <c r="B98" i="10"/>
  <c r="B49" i="10" l="1"/>
  <c r="B100" i="10" s="1"/>
  <c r="B99" i="10"/>
  <c r="D3" i="2" l="1"/>
  <c r="E3" i="2" l="1"/>
  <c r="F3" i="2" l="1"/>
  <c r="G3" i="2" l="1"/>
  <c r="H3" i="2" l="1"/>
  <c r="I3" i="2" l="1"/>
  <c r="J3" i="2" l="1"/>
</calcChain>
</file>

<file path=xl/sharedStrings.xml><?xml version="1.0" encoding="utf-8"?>
<sst xmlns="http://schemas.openxmlformats.org/spreadsheetml/2006/main" count="1321" uniqueCount="325">
  <si>
    <t>Table 1. Historical Tax Return Volumes for the United States (in thousands)</t>
  </si>
  <si>
    <t>Calendar
Year</t>
  </si>
  <si>
    <t>Grand Total</t>
  </si>
  <si>
    <t>Individual</t>
  </si>
  <si>
    <t>Individual Estimated Tax</t>
  </si>
  <si>
    <t>Fiduciary</t>
  </si>
  <si>
    <t>Fiduciary Estimated Tax</t>
  </si>
  <si>
    <t>Partnership</t>
  </si>
  <si>
    <t>Corporation</t>
  </si>
  <si>
    <t>Small Corporation Election</t>
  </si>
  <si>
    <t>"REMIC" Income Tax</t>
  </si>
  <si>
    <t>Estate</t>
  </si>
  <si>
    <t>Gift</t>
  </si>
  <si>
    <t>(1)</t>
  </si>
  <si>
    <t>(2)</t>
  </si>
  <si>
    <t>(3)</t>
  </si>
  <si>
    <t>(4)</t>
  </si>
  <si>
    <t>(5)</t>
  </si>
  <si>
    <t>(6)</t>
  </si>
  <si>
    <t>(7)</t>
  </si>
  <si>
    <t>(8)</t>
  </si>
  <si>
    <t>(9)</t>
  </si>
  <si>
    <t>(10)</t>
  </si>
  <si>
    <t>(11)</t>
  </si>
  <si>
    <t>Actual:</t>
  </si>
  <si>
    <t>N/A</t>
  </si>
  <si>
    <t xml:space="preserve"> 2007*</t>
  </si>
  <si>
    <t xml:space="preserve">  2008**</t>
  </si>
  <si>
    <t>Projected:</t>
  </si>
  <si>
    <t>Footnotes at end of table.</t>
  </si>
  <si>
    <t>Employment</t>
  </si>
  <si>
    <t>Withholding Tax for Foreign Persons</t>
  </si>
  <si>
    <t>Exempt Organization</t>
  </si>
  <si>
    <t>Trust Accumulation of Charitable Amounts</t>
  </si>
  <si>
    <t>Government Entities</t>
  </si>
  <si>
    <t>Political Organization</t>
  </si>
  <si>
    <t>Excise</t>
  </si>
  <si>
    <t>Excise Taxes Related to Employee Benefit Plans</t>
  </si>
  <si>
    <t>Required Payment or Refund Under Section 7519</t>
  </si>
  <si>
    <t>Employee Plans</t>
  </si>
  <si>
    <t>Supplemental Documents</t>
  </si>
  <si>
    <t>(12)</t>
  </si>
  <si>
    <t>(13)</t>
  </si>
  <si>
    <t>(14)</t>
  </si>
  <si>
    <t>(15)</t>
  </si>
  <si>
    <t>(16)</t>
  </si>
  <si>
    <t>(17)</t>
  </si>
  <si>
    <t>(18)</t>
  </si>
  <si>
    <t>(19)</t>
  </si>
  <si>
    <t>(20)</t>
  </si>
  <si>
    <t>(21)</t>
  </si>
  <si>
    <t>(22)</t>
  </si>
  <si>
    <t>Table 2. Tax Return Volume Projections for the United States</t>
  </si>
  <si>
    <t>Type of Return</t>
  </si>
  <si>
    <r>
      <t>Actual</t>
    </r>
    <r>
      <rPr>
        <sz val="8"/>
        <rFont val="Aptos Narrow"/>
        <family val="2"/>
      </rPr>
      <t>—</t>
    </r>
  </si>
  <si>
    <t>Projected</t>
  </si>
  <si>
    <t>CY 2024</t>
  </si>
  <si>
    <t xml:space="preserve">Grand Total  </t>
  </si>
  <si>
    <t>Paper Grand Total</t>
  </si>
  <si>
    <t>Electronic Grand Total</t>
  </si>
  <si>
    <t>Total Primary Returns</t>
  </si>
  <si>
    <t>Individual Income Tax, Total</t>
  </si>
  <si>
    <t>Total Paper Individual Returns</t>
  </si>
  <si>
    <t>Total Electronic Individual Returns</t>
  </si>
  <si>
    <t>Forms 1040 and 1040-SR, Total</t>
  </si>
  <si>
    <t>Paper Forms 1040 and 1040-SR</t>
  </si>
  <si>
    <t>Electronic Forms 1040 and 1040-SR</t>
  </si>
  <si>
    <t>Online Filing</t>
  </si>
  <si>
    <t>Practitioner Filing</t>
  </si>
  <si>
    <t>Forms 1040-NR</t>
  </si>
  <si>
    <t>Electronic Form 1040-NR</t>
  </si>
  <si>
    <t>Forms 1040-PR and 1040-SS</t>
  </si>
  <si>
    <t>Electronic Forms 1040-PR and 1040-SS</t>
  </si>
  <si>
    <t>Individual Estimated Tax, Form 1040-ES, Total</t>
  </si>
  <si>
    <t>Paper Form 1040-ES</t>
  </si>
  <si>
    <t>Electronic (Credit Card) Form 1040-ES</t>
  </si>
  <si>
    <t>Fiduciary, Form 1041, Total</t>
  </si>
  <si>
    <t>Paper Form 1041</t>
  </si>
  <si>
    <t>Electronic Form 1041</t>
  </si>
  <si>
    <t>Fiduciary Estimated Tax, Form 1041-ES*</t>
  </si>
  <si>
    <t>Partnership, Forms 1065 and 1065-B, Total</t>
  </si>
  <si>
    <t>Paper Forms 1065 and 1065-B</t>
  </si>
  <si>
    <t>Electronic Forms 1065 and 1065-B</t>
  </si>
  <si>
    <t>Corporation Income Tax, Total</t>
  </si>
  <si>
    <t>Total Paper Corporation Returns</t>
  </si>
  <si>
    <t>Total Electronic Corporation Returns</t>
  </si>
  <si>
    <t>Form 1120, Total</t>
  </si>
  <si>
    <t>Paper Form 1120</t>
  </si>
  <si>
    <t>Electronic Form 1120</t>
  </si>
  <si>
    <t>Form 1120-F, Total</t>
  </si>
  <si>
    <t>Paper Form 1120-F</t>
  </si>
  <si>
    <t>Electronic Form 1120-F</t>
  </si>
  <si>
    <t>Form 1120-FSC*</t>
  </si>
  <si>
    <t>Form 1120-H*</t>
  </si>
  <si>
    <t>Form 1120-RIC*</t>
  </si>
  <si>
    <t>Form 1120-S, Total</t>
  </si>
  <si>
    <t>Paper Form 1120-S</t>
  </si>
  <si>
    <t>Electronic Form 1120-S</t>
  </si>
  <si>
    <t>Form 1120-L/ND/PC/REIT/SF, Total*</t>
  </si>
  <si>
    <t>Form 1120-C*</t>
  </si>
  <si>
    <t>Small Corporation Election, Form 2553*</t>
  </si>
  <si>
    <t>"REMIC" Income Tax, Form 1066*</t>
  </si>
  <si>
    <t>Estate, Forms 706, 706-GS(D)/GS(T)/NA, Total*</t>
  </si>
  <si>
    <t>Gift, Form 709*</t>
  </si>
  <si>
    <t>Employment, Total</t>
  </si>
  <si>
    <t>Total Paper Employment Returns</t>
  </si>
  <si>
    <t>Total Electronic Employment Returns</t>
  </si>
  <si>
    <t>Forms 940 and 940-PR, Total</t>
  </si>
  <si>
    <t>Paper Forms  940 and  940-PR</t>
  </si>
  <si>
    <t>Form 940 E-File/Online/XML</t>
  </si>
  <si>
    <t>Forms 941, 941-PR, and 941-SS, Total</t>
  </si>
  <si>
    <t>Paper Forms 941, 941-PR, and 941-SS</t>
  </si>
  <si>
    <t>Form 941 E-File/Online/XML</t>
  </si>
  <si>
    <t>Forms 943, 943-PR and 943-SS, Total</t>
  </si>
  <si>
    <t>Paper Forms 943, 943-PR and 943-SS</t>
  </si>
  <si>
    <t>Electronic Forms 943, 943-PR and 943-SS</t>
  </si>
  <si>
    <t>Forms 944, 944-PR and 944-SS, Total</t>
  </si>
  <si>
    <t>Paper Forms 944, 944-PR and 944-SS</t>
  </si>
  <si>
    <t>Electronic Form 944</t>
  </si>
  <si>
    <t>Form 945, Total</t>
  </si>
  <si>
    <t>Paper Form 945</t>
  </si>
  <si>
    <t>Electronic Form 945</t>
  </si>
  <si>
    <t>Form CT-1</t>
  </si>
  <si>
    <t>Withholding Tax for Foreign Persons, Form 1042</t>
  </si>
  <si>
    <t>Paper Form 1042</t>
  </si>
  <si>
    <t>Electronic Form 1042</t>
  </si>
  <si>
    <t>Exempt Organizations, Total</t>
  </si>
  <si>
    <t>Total Paper Exempt Organizations Returns</t>
  </si>
  <si>
    <t>Total Electronic Exempt Organizations Returns</t>
  </si>
  <si>
    <t>Form 990, Total</t>
  </si>
  <si>
    <t>Paper Form 990</t>
  </si>
  <si>
    <t>Electronic Form 990</t>
  </si>
  <si>
    <t>Form 990-EZ, Total</t>
  </si>
  <si>
    <t>Paper Form 990-EZ</t>
  </si>
  <si>
    <t>Electronic Form 990-EZ</t>
  </si>
  <si>
    <t>Form 990-N**</t>
  </si>
  <si>
    <t>Form 990-PF, Total</t>
  </si>
  <si>
    <t>Paper Form 990-PF</t>
  </si>
  <si>
    <t>Electronic Form 990-PF</t>
  </si>
  <si>
    <t>Form 990-T, Total</t>
  </si>
  <si>
    <t>Paper Form 990-T</t>
  </si>
  <si>
    <t>Electronic Form 990-T</t>
  </si>
  <si>
    <t>Form 4720, Total</t>
  </si>
  <si>
    <t>Paper Form 4720</t>
  </si>
  <si>
    <t>Electronic Form 4720</t>
  </si>
  <si>
    <t>Form 5227, Total</t>
  </si>
  <si>
    <t>Paper Form 5227</t>
  </si>
  <si>
    <t>Electronic Form 5227</t>
  </si>
  <si>
    <t>Trust Accumulation of Charitable Amounts, Form 1041-A*</t>
  </si>
  <si>
    <t>Government Entities/Bonds, Total</t>
  </si>
  <si>
    <t>Form 8038*</t>
  </si>
  <si>
    <t>Form 8038-CP***</t>
  </si>
  <si>
    <t>Form 8038-G*</t>
  </si>
  <si>
    <t>Form 8038-GC*</t>
  </si>
  <si>
    <t>Form 8038-T*</t>
  </si>
  <si>
    <t>Form 8328*</t>
  </si>
  <si>
    <t>Political Organizations, Total</t>
  </si>
  <si>
    <t>Total Paper Political Organizations Returns</t>
  </si>
  <si>
    <t>Total Electronic Political Organizations Returns</t>
  </si>
  <si>
    <t>Form 1120-POL, Total</t>
  </si>
  <si>
    <t>Paper Form 1120-POL</t>
  </si>
  <si>
    <t>Electronic Form 1120-POL</t>
  </si>
  <si>
    <t>Form 8871**</t>
  </si>
  <si>
    <t>Form 8872, Total</t>
  </si>
  <si>
    <t>Paper Form 8872</t>
  </si>
  <si>
    <t>Electronic Form 8872</t>
  </si>
  <si>
    <t>Excise, Total</t>
  </si>
  <si>
    <t>Total Paper Excise Returns</t>
  </si>
  <si>
    <t>Total Electronic Excise Returns</t>
  </si>
  <si>
    <t>Form 11-C*</t>
  </si>
  <si>
    <t>Form 720, Total</t>
  </si>
  <si>
    <t>Paper Form 720</t>
  </si>
  <si>
    <t>Electronic Form 720</t>
  </si>
  <si>
    <t>Form 730*</t>
  </si>
  <si>
    <t>Form 2290, Total</t>
  </si>
  <si>
    <t>Paper Form 2290</t>
  </si>
  <si>
    <t>Electronic Form 2290</t>
  </si>
  <si>
    <t>Form 8849, Total</t>
  </si>
  <si>
    <t>Paper Form 8849</t>
  </si>
  <si>
    <t>Electronic Form 8849</t>
  </si>
  <si>
    <t>Excise Taxes re Employee Plans, Form 5330****</t>
  </si>
  <si>
    <t>One-Participant Retirement Plans, Form 5500-EZ*</t>
  </si>
  <si>
    <t>Payment or Refund Under Sec.7519, Form 8752*</t>
  </si>
  <si>
    <t>Supplemental Documents, Total*****</t>
  </si>
  <si>
    <t>Form 1040-X, Total</t>
  </si>
  <si>
    <t>Paper Form 1040-X******</t>
  </si>
  <si>
    <t>Electronic Form 1040-X</t>
  </si>
  <si>
    <t>Form 4868, Total</t>
  </si>
  <si>
    <t>Paper Form 4868</t>
  </si>
  <si>
    <t>Electronic Form 4868</t>
  </si>
  <si>
    <t>Credit Card</t>
  </si>
  <si>
    <t>E-File</t>
  </si>
  <si>
    <t>Form 1120-X****</t>
  </si>
  <si>
    <t>Form 5558****</t>
  </si>
  <si>
    <t>Form 7004, Total</t>
  </si>
  <si>
    <t>Paper Form 7004</t>
  </si>
  <si>
    <t>Electronic Form 7004</t>
  </si>
  <si>
    <t>Form 8868, Total</t>
  </si>
  <si>
    <t>Paper Form 8868</t>
  </si>
  <si>
    <t>Electronic Form 8868</t>
  </si>
  <si>
    <t>Form CT-1X*</t>
  </si>
  <si>
    <t>Table 3. Tax Return Volume Projections for the Andover IRS Campus</t>
  </si>
  <si>
    <t>Forms 1040 and 1040-SR Total</t>
  </si>
  <si>
    <t>Corporation, Total</t>
  </si>
  <si>
    <t>Paper 1120-S</t>
  </si>
  <si>
    <t>Electronic 1120-S</t>
  </si>
  <si>
    <t>Forms 1120-L/ND/PC/REIT/SF, Total*</t>
  </si>
  <si>
    <t>Paper Forms  940 and 940-PR</t>
  </si>
  <si>
    <t>Forms 943, 943-PR and 943-SS</t>
  </si>
  <si>
    <t>Form CT-1*</t>
  </si>
  <si>
    <t>Government Entities/Bonds, Total*</t>
  </si>
  <si>
    <t>Excise Taxes re Employee Plans, Form 5330**</t>
  </si>
  <si>
    <t>Supplemental Documents, Total</t>
  </si>
  <si>
    <t>Form 1120-X**</t>
  </si>
  <si>
    <t>Form 5558**</t>
  </si>
  <si>
    <t>Table 4. Tax Return Volume Projections for the Austin IRS Campus</t>
  </si>
  <si>
    <t>Table 6. Tax Return Volume Projections for the Fresno IRS Campus</t>
  </si>
  <si>
    <t>Table 7. Tax Return Volume Projections for the Kansas City IRS Campus</t>
  </si>
  <si>
    <t>Table 8. Tax Return Volume Projections for the Ogden IRS Campus</t>
  </si>
  <si>
    <t>Table 9. Tax Return Volume Projections for the Philadelphia IRS Campus</t>
  </si>
  <si>
    <t>Table 10. Examination Class Projections for the United States</t>
  </si>
  <si>
    <t>Examination Class</t>
  </si>
  <si>
    <t>Individual, Forms 1040 and 1040-SR, Total</t>
  </si>
  <si>
    <t>EITC Classes (with TPI Under $200,000), Total</t>
  </si>
  <si>
    <t>TPI Under $200,000 and TGR&lt;$25,000</t>
  </si>
  <si>
    <t>TPI Under $200,000 and TGR&gt;=$25,000</t>
  </si>
  <si>
    <t>Nonbusiness (with No EITC), Total</t>
  </si>
  <si>
    <t xml:space="preserve">TPI Under $200,000 and No Schedule E or Form 2106 </t>
  </si>
  <si>
    <t xml:space="preserve">TPI Under $200,000 and Schedule E or Form 2106 Are Okay </t>
  </si>
  <si>
    <t>Nonfarm Business, Total*</t>
  </si>
  <si>
    <t>TGR Under $25,000</t>
  </si>
  <si>
    <t>TGR $25,000 to $100,000</t>
  </si>
  <si>
    <t>TGR $100,000 to $200,000</t>
  </si>
  <si>
    <t>TGR $200,000 or More</t>
  </si>
  <si>
    <t>Farm Business &amp; TPI&lt;$200,000, Total**</t>
  </si>
  <si>
    <t>High-Income Taxpayers, Total</t>
  </si>
  <si>
    <t xml:space="preserve">No Schedule C or F present &amp; TPI $200,000 to $1 Million </t>
  </si>
  <si>
    <t xml:space="preserve">Schedule C or F present &amp; TPI $200,000 to $1 Million </t>
  </si>
  <si>
    <t xml:space="preserve">TPI $1 Million or More </t>
  </si>
  <si>
    <t>TPI $1 Million to $5 Million</t>
  </si>
  <si>
    <t>TPI $5 Million to $10 Million</t>
  </si>
  <si>
    <t>TPI $10 Million or More</t>
  </si>
  <si>
    <t>Individual, Forms 1040-PR and 1040-SS, Total</t>
  </si>
  <si>
    <t xml:space="preserve">Fiduciary, Form 1041, Total             </t>
  </si>
  <si>
    <t xml:space="preserve">Income Distribution Deduction with Tax </t>
  </si>
  <si>
    <t>Income Distribution Deduction &gt; $0 with No Tax</t>
  </si>
  <si>
    <t>All Other</t>
  </si>
  <si>
    <t xml:space="preserve">Partnership, Form 1065/1065-B, Total                  </t>
  </si>
  <si>
    <t>10 or Fewer Partners, Total</t>
  </si>
  <si>
    <t>Gross Receipts Under $100,000</t>
  </si>
  <si>
    <t>Gross Receipts $100,000 or More</t>
  </si>
  <si>
    <t>11 or More Partners</t>
  </si>
  <si>
    <t>Corporation, Forms 1120 and Other, Total***</t>
  </si>
  <si>
    <t>No Balance Sheet</t>
  </si>
  <si>
    <t>Returns with Assets, Total</t>
  </si>
  <si>
    <t>Under $250,000</t>
  </si>
  <si>
    <t>$250,000 to $1 Million</t>
  </si>
  <si>
    <t>$1 Million to $5 Million</t>
  </si>
  <si>
    <t>$5 Million to $10 Million</t>
  </si>
  <si>
    <t>$10 Million to $50 Million</t>
  </si>
  <si>
    <t>$50 Million to $100 Million</t>
  </si>
  <si>
    <t>$100 Million to $250 Million</t>
  </si>
  <si>
    <t>$250 Million to $500 Million</t>
  </si>
  <si>
    <t>$500 Million to $1 Billion</t>
  </si>
  <si>
    <t>$1 Billion to $5 Billion</t>
  </si>
  <si>
    <t>$5 Billion to $20 Billion</t>
  </si>
  <si>
    <t>$20 Billion or More</t>
  </si>
  <si>
    <t>Table 10. Examination Class Projections for the United States—Continued</t>
  </si>
  <si>
    <t>Corporation, Form 1120-C, Total</t>
  </si>
  <si>
    <t>Corporation, Form 1120-F, Total</t>
  </si>
  <si>
    <t>No Balance Sheet and Assets Under $10 Million</t>
  </si>
  <si>
    <t>Assets $10 Million to $250 Million</t>
  </si>
  <si>
    <t>Assets $250 Million or More</t>
  </si>
  <si>
    <t xml:space="preserve">Corporation, Form 1120-S, Total                            </t>
  </si>
  <si>
    <t>Assets Under $200,000</t>
  </si>
  <si>
    <t>Assets $200,000 to $10 Million</t>
  </si>
  <si>
    <t>Assets $10 Million or More</t>
  </si>
  <si>
    <t xml:space="preserve">Estate, Forms 706, 706GS(D), 706GS(T), and 706-NA, Total     </t>
  </si>
  <si>
    <t>Estate Under $20 Million, Total</t>
  </si>
  <si>
    <t>Estate Under $20 Million, Taxable</t>
  </si>
  <si>
    <t>Estate $20 Million to $100 Million, Total</t>
  </si>
  <si>
    <t xml:space="preserve">Estate $20 Million to $100 Million, Taxable </t>
  </si>
  <si>
    <t>Estate $100 Million to $250 Million, Total</t>
  </si>
  <si>
    <t xml:space="preserve">Estate $100 Million to $250 Million, Taxable </t>
  </si>
  <si>
    <t xml:space="preserve">Estate $250 Million or More, Total </t>
  </si>
  <si>
    <t>Estate $250 Million or More, Taxable</t>
  </si>
  <si>
    <t xml:space="preserve">Gift, Form 709, Total                          </t>
  </si>
  <si>
    <r>
      <t xml:space="preserve">
* "Nonfarm Business, Total" includes nonfarm business returns (with No EITC) (Schedule C Present and Schedule C Gross Receipts ≥ Schedule F Gross Receipts).
** "Farm Business &amp; TPI&lt;$200,000, Total" includes farm business returns (with No EITC) (Schedule F Present and Schedule F Gross Receipts ≥ Schedule C Gross Receipts).
*** "Corporation, Forms 1120 and Other, Total" includes Forms 1120-FSC/L/ND/PC/REIT/RIC/SF.  </t>
    </r>
    <r>
      <rPr>
        <sz val="7"/>
        <color rgb="FFFF0000"/>
        <rFont val="Arial"/>
        <family val="2"/>
      </rPr>
      <t xml:space="preserve">
</t>
    </r>
    <r>
      <rPr>
        <sz val="7"/>
        <rFont val="Arial"/>
        <family val="2"/>
      </rPr>
      <t xml:space="preserve">
NOTES: 
1. This table does not contain non-Master File counts. Some data breakouts in this table may not add up to the subtotals or totals due to rounding.                                                                                                                                                                                                                                                                                                                                                                                                                                                                              
2. Projected volumes have been rounded to the nearest 100, with values of 49 or fewer rounded to 0. Actual volumes less than 10 have been rounded to the nearest 10. 
SOURCE: Internal Revenue Service, Statistics of Income Division, 2025 Publication 6186.</t>
    </r>
  </si>
  <si>
    <t>Item</t>
  </si>
  <si>
    <t xml:space="preserve">Projection Error on Forecasts for:  </t>
  </si>
  <si>
    <t>Calendar Year
2024 Actual*
(thousands)</t>
  </si>
  <si>
    <t>1 Year
Ahead
N=4</t>
  </si>
  <si>
    <t>2 Years
Ahead
N=4</t>
  </si>
  <si>
    <t>3 Years
Ahead
N=4</t>
  </si>
  <si>
    <t>4 Years
Ahead
N=4</t>
  </si>
  <si>
    <t>5 Years
Ahead
N=4</t>
  </si>
  <si>
    <t>Grand Total—Selected Returns*</t>
  </si>
  <si>
    <t>MAPE</t>
  </si>
  <si>
    <t>Number of Overprojections</t>
  </si>
  <si>
    <t xml:space="preserve">Grand Total—Paper </t>
  </si>
  <si>
    <t>Grand Total—E-file</t>
  </si>
  <si>
    <t>Total Primary—Selected Returns*</t>
  </si>
  <si>
    <t>Individual Total</t>
  </si>
  <si>
    <t xml:space="preserve">Individual Total—Paper </t>
  </si>
  <si>
    <t xml:space="preserve">Individual Total—E-file </t>
  </si>
  <si>
    <t xml:space="preserve">Individual Estimated Tax </t>
  </si>
  <si>
    <t>Fiduciary Total</t>
  </si>
  <si>
    <t>Partnership Total</t>
  </si>
  <si>
    <t>Corporation Total</t>
  </si>
  <si>
    <t>Employment Total</t>
  </si>
  <si>
    <t>Exempt Organization Total</t>
  </si>
  <si>
    <t>Excise Total</t>
  </si>
  <si>
    <t xml:space="preserve">
* Some actuals shown in this table may differ from official counts reported elsewhere because they exclude certain forms that were only recently projected and whose accuracy cannot yet be evaluated.
                                                                                                                                                                                                                                                                                                                                                                                                                                                                                                                   SOURCE: Internal Revenue Service, Statistics of Income Division, 2025 Publication 6186.</t>
  </si>
  <si>
    <t>Table 11. Assessment of Prior U.S. Projection Accuracy: Evaluating Mean Absolute Percentage Errors (MAPEs) and Number of Overprojections for the Four Most Recent Projection Cycles</t>
  </si>
  <si>
    <t>Form 941-X****</t>
  </si>
  <si>
    <t>Form 943-X****</t>
  </si>
  <si>
    <t>Form 945-X****</t>
  </si>
  <si>
    <t>Form 941-X**</t>
  </si>
  <si>
    <t>Form 943-X**</t>
  </si>
  <si>
    <t>Form 945-X**</t>
  </si>
  <si>
    <t>Form 944-X*</t>
  </si>
  <si>
    <r>
      <t xml:space="preserve">
N/A—Not Applicable.
* For 2007, around 2 million returns were filed in connection with the Telephone Excise Tax Refund, a program that provided refunds to individuals, businesses, and nonprofit organizations that paid an excise tax on certain services. It is worth noting that an additional 800,000 Form 1040EZ-T returns were also filed during this time, but are not included in this total.
 ** The individual return volume includes around 15 million returns from the marginal impact of the 2008 Economic Stimulus Package.
NOTES: 
1. The details may not add up to the totals due to rounding. 
2. This table excludes non-Master File counts.
</t>
    </r>
    <r>
      <rPr>
        <b/>
        <sz val="7"/>
        <color rgb="FF000000"/>
        <rFont val="Arial"/>
        <family val="2"/>
      </rPr>
      <t xml:space="preserve">
Column Definitions:
</t>
    </r>
    <r>
      <rPr>
        <sz val="7"/>
        <color rgb="FF000000"/>
        <rFont val="Arial"/>
        <family val="2"/>
      </rPr>
      <t>(1) Sum of columns (2) through (21).
(2) Includes Forms 1040, 1040-SR, 1040-NR, 1040-PR, and 1040-SS; Forms 1040, 1040-A, and 1040-EZ in 2018 and prior years; Forms 1040, 1040-A, and 1040-EZ returns filed for TY 2017 and prior tax years and processed in CY 2019 and CY 2020; Form 1040-C in 1991 and prior years; Form 1040-PC in 1992 through 2000; Form 1040-SR in 2020 and beyond.                                                                                                                                                                                                                                                                                                                                                                                                                (3) Includes Form 1040-ES. 
(4) Includes Form 1041.
(5) Includes Form 1041-ES.
(6) Includes Forms 1065 and 1065-B.
(7) Includes Forms 1120, 1120-A, 1120-F, 1120-H, 1120-S, 1120-L, 1120-PC, 1120-SF; Forms 1120-RIC and 1120-REIT in 1989 and subsequent years; Form 1120-SF replaced Form 1120-DF in 1994; Form 1120-POL in 2001 and prior years; Form 1120-FSC in 1989–2007; Form 1120-C was 990-C prior to 2006; Form 1120-ND from 2006 onwards.
(8) Includes Form 2553.
(9) Includes Form 1006; "REMIC" means Real Estate Mortgage Investment Conduit.
(10) Includes Forms 706, 706-GS(D), 706-GS(T), 706-NA.
(11) Includes Form 709.
(12) Includes Forms 940, 940-PR, 941, 941-E, 941-PR, 941-SS, 943, 943-PR, CT-1 and CT-2; Form 940-EZ in 1990 through 2006; Form 945 in 1995 and subsequent years; Forms 942 and 942-PR in 1995 and prior; Form 944 from 2007.
(13) Includes Form 1042.
(14) Includes Forms 990, 990-C, 990-PF, 990-T, 4720, and 5227; Form 990-EZ in 1990 and subsequent years; excludes Form 990-C from 2006 when it changed to Form 1120-C; includes Form 990-N from 2008 onwards. 
(15) Includes Form 1041-A.
(16) Includes Forms 8038, 8038-G, 8038-GC, 8038-T, and 8328; Form 8038-CP from 2009; Forms 8038-B, 8038-TC from 2010 onwards.
(17) Includes Forms 1120-POL, 8871 and 8872.
(18) Includes Forms 11-C, 720, 730, and 2290; Form 8849 from 2008 onwards.
(19) Includes Form 5330.
(20) Includes Form 8752.
(21) Includes Forms 5500, 5500-EZ, and 5500-SF; Form 5500-C and Form 5500-R in 1989 and prior years; Form 5500-SF from 2010; IRS and the Dept. of Labor share responsibility for processing employee plan returns.
(22) Includes Forms 1040-X, 4868, 1120-X, 5558, 7004, 8868, 941-X, 943-X, 944-X, 945-X, and CT-1X; Form 1041-A  in 1992 and prior years; Form 5558 and Form 8868 in 2002 and subsequent years; Form 2688 in 2008 and prior years; Amended Employment Forms 941-X, 943-X, 944-X, 945-X, and CT-1X from 2021 on.
SOURCE: Internal Revenue Service, Statistics of Income Division, 2025 Publication 6186.</t>
    </r>
  </si>
  <si>
    <t>Table 5. Tax Return Volume Projections for the Cincinnati IRS Campus</t>
  </si>
  <si>
    <t>* These forms are all paper. Some will have an electronic filing option in the future. See "Electronic-Filing Requirements for Specified Returns and Other Documents." 88 Fed. Reg. 11754 (February 23, 2023).                                                                                                                                                                                                                                                                                                                                                                                 
** Forms 990-N and 8871 are all electronic.                                                                                                                                                                                                                                                                                                                                                                  
*** Form 8038-CP returns are included in the Paper Grand Total. 
**** Forms 5330, 1120-X, 5558, 941-X, 943-X, and 945-X are available to file electronically; however, this year’s update does not include the electronic volumes due to limited data.
***** The sum of the 2024 actual campus volumes may not add up to the U.S. total for some supplemental forms because a small number of the returns were processed at other IRS campuses that are not covered in this publication.
****** Form 1040-X's paper volumes include receipts for IRS Submission Processing and IRS Accounts Management.
NOTES:
1. For additional information on the forms listed under "Type of Return," please refer to the Table Notes section of Publication 6186. Some data breakouts in this table may not add up to the subtotals or totals due to rounding.  
2. Projected volumes have been rounded to the nearest 100, with values of 49 or fewer rounded to 0. Actual volumes less than 10 have been rounded to the nearest 10. 
3. The IRS introduced a Digital Intake Initiative in March 2023 and a Paperless Processing Initiative in August 2023. However, this publication does not distinguish between scanned paper returns and traditional paper returns. Future updates will explore a methodology to estimate the volume of scanned paper returns once sufficient data are available. 
4. An Executive Order titled "Modernizing Payments To and From America's Bank Account" was signed in March 2025, requiring electronic payments to and from the federal government whenever possible. The potential impact of this order on tax return volumes will be evaluated once implementation plans are finalized. 
5. The One, Big, Beautiful Bill was signed into law in July 2025, with implications for both individual and business taxpayers. The effects of this new law have not been incorporated into the projections for this update of Publication 6186. Future updates will take into account the impact of the new law on the forms included in this publication.
SOURCE: Internal Revenue Service, Statistics of Income Division, 2025 Publication 6186.</t>
  </si>
  <si>
    <t>* These forms are all paper. Some will have an electronic filing option in the future. See "Electronic-Filing Requirements for Specified Returns and Other Documents." 88 Fed. Reg. 11754 (February 23, 2023).
** Forms 5330, 1120-X, 5558, 941-X, 943-X, and 945-X are available to file electronically; however, this year’s update does not include the electronic volumes due to limited data.
NOTES:
1. For more information on the forms listed under "Type of Return," please refer to the Table Notes section of Publication 6186. Some data breakouts in this table may not add up to the subtotals or totals due to rounding. 
2. Projected volumes have been rounded to the nearest 100, with values of 49 or fewer rounded to 0. Actual volumes less than 10 have been rounded to the nearest 10. 
SOURCE: Internal Revenue Service, Statistics of Income Division, 2025 Publication 6186.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</si>
</sst>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_)"/>
  </numFmts>
  <fonts count="19">
    <font>
      <sz val="10"/>
      <name val="Arial"/>
      <family val="2"/>
    </font>
    <font>
      <b/>
      <sz val="10"/>
      <name val="Arial"/>
      <family val="2"/>
    </font>
    <font>
      <sz val="6"/>
      <name val="Arial"/>
      <family val="2"/>
    </font>
    <font>
      <sz val="12"/>
      <name val="Arial"/>
      <family val="2"/>
    </font>
    <font>
      <sz val="22"/>
      <name val="Arial"/>
      <family val="2"/>
    </font>
    <font>
      <b/>
      <sz val="12"/>
      <name val="Arial"/>
      <family val="2"/>
    </font>
    <font>
      <sz val="8"/>
      <name val="Arial"/>
      <family val="2"/>
    </font>
    <font>
      <b/>
      <sz val="8"/>
      <name val="Arial"/>
      <family val="2"/>
    </font>
    <font>
      <sz val="7"/>
      <name val="Arial"/>
      <family val="2"/>
    </font>
    <font>
      <sz val="10"/>
      <color rgb="FFFF0000"/>
      <name val="Arial"/>
      <family val="2"/>
    </font>
    <font>
      <sz val="10"/>
      <name val="Arial"/>
      <family val="2"/>
    </font>
    <font>
      <b/>
      <sz val="10"/>
      <color theme="1"/>
      <name val="Arial"/>
      <family val="2"/>
    </font>
    <font>
      <sz val="12"/>
      <name val="Arial MT"/>
    </font>
    <font>
      <sz val="10"/>
      <name val="Times New Roman"/>
      <family val="1"/>
    </font>
    <font>
      <sz val="6"/>
      <color theme="1"/>
      <name val="Arial"/>
      <family val="2"/>
    </font>
    <font>
      <sz val="8"/>
      <name val="Aptos Narrow"/>
      <family val="2"/>
    </font>
    <font>
      <sz val="7"/>
      <color rgb="FFFF0000"/>
      <name val="Arial"/>
      <family val="2"/>
    </font>
    <font>
      <sz val="7"/>
      <color rgb="FF000000"/>
      <name val="Arial"/>
      <family val="2"/>
    </font>
    <font>
      <b/>
      <sz val="7"/>
      <color rgb="FF000000"/>
      <name val="Arial"/>
      <family val="2"/>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64"/>
      </right>
      <top style="thin">
        <color theme="0" tint="-0.24994659260841701"/>
      </top>
      <bottom style="thin">
        <color auto="1"/>
      </bottom>
      <diagonal/>
    </border>
    <border>
      <left style="thin">
        <color indexed="64"/>
      </left>
      <right style="thin">
        <color indexed="64"/>
      </right>
      <top style="thin">
        <color theme="0" tint="-0.24994659260841701"/>
      </top>
      <bottom style="thin">
        <color indexed="64"/>
      </bottom>
      <diagonal/>
    </border>
    <border>
      <left/>
      <right/>
      <top style="thin">
        <color theme="0" tint="-0.24994659260841701"/>
      </top>
      <bottom style="thin">
        <color auto="1"/>
      </bottom>
      <diagonal/>
    </border>
    <border>
      <left style="thin">
        <color indexed="64"/>
      </left>
      <right/>
      <top style="thin">
        <color theme="0" tint="-0.24994659260841701"/>
      </top>
      <bottom style="thin">
        <color indexed="64"/>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right/>
      <top/>
      <bottom style="thin">
        <color theme="0" tint="-0.24994659260841701"/>
      </bottom>
      <diagonal/>
    </border>
    <border>
      <left style="thin">
        <color indexed="64"/>
      </left>
      <right/>
      <top/>
      <bottom style="thin">
        <color theme="0" tint="-0.2499465926084170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double">
        <color indexed="64"/>
      </top>
      <bottom/>
      <diagonal/>
    </border>
    <border>
      <left/>
      <right/>
      <top/>
      <bottom style="thin">
        <color indexed="64"/>
      </bottom>
      <diagonal/>
    </border>
    <border>
      <left style="thin">
        <color indexed="64"/>
      </left>
      <right style="thin">
        <color indexed="64"/>
      </right>
      <top style="double">
        <color indexed="64"/>
      </top>
      <bottom/>
      <diagonal/>
    </border>
    <border>
      <left/>
      <right style="thin">
        <color indexed="64"/>
      </right>
      <top style="thin">
        <color theme="0"/>
      </top>
      <bottom style="thin">
        <color theme="0" tint="-0.24994659260841701"/>
      </bottom>
      <diagonal/>
    </border>
    <border>
      <left style="thin">
        <color indexed="64"/>
      </left>
      <right/>
      <top style="thin">
        <color theme="0" tint="-0.24994659260841701"/>
      </top>
      <bottom style="thin">
        <color theme="0"/>
      </bottom>
      <diagonal/>
    </border>
    <border>
      <left style="thin">
        <color indexed="64"/>
      </left>
      <right style="thin">
        <color indexed="64"/>
      </right>
      <top style="thin">
        <color theme="0" tint="-0.24994659260841701"/>
      </top>
      <bottom style="thin">
        <color theme="0"/>
      </bottom>
      <diagonal/>
    </border>
    <border>
      <left/>
      <right style="thin">
        <color indexed="64"/>
      </right>
      <top style="thin">
        <color theme="0"/>
      </top>
      <bottom/>
      <diagonal/>
    </border>
  </borders>
  <cellStyleXfs count="7">
    <xf numFmtId="0" fontId="0" fillId="0" borderId="0"/>
    <xf numFmtId="43" fontId="10" fillId="0" borderId="0" applyFont="0" applyFill="0" applyBorder="0" applyAlignment="0" applyProtection="0"/>
    <xf numFmtId="0" fontId="3" fillId="0" borderId="0"/>
    <xf numFmtId="0" fontId="10" fillId="0" borderId="0"/>
    <xf numFmtId="0" fontId="12" fillId="0" borderId="0"/>
    <xf numFmtId="0" fontId="13" fillId="0" borderId="0"/>
    <xf numFmtId="9" fontId="10" fillId="0" borderId="0" applyFont="0" applyFill="0" applyBorder="0" applyAlignment="0" applyProtection="0"/>
  </cellStyleXfs>
  <cellXfs count="153">
    <xf numFmtId="0" fontId="0" fillId="0" borderId="0" xfId="0"/>
    <xf numFmtId="0" fontId="0" fillId="2" borderId="0" xfId="0" applyFill="1"/>
    <xf numFmtId="0" fontId="1" fillId="2" borderId="0" xfId="0" applyFont="1" applyFill="1"/>
    <xf numFmtId="3" fontId="2" fillId="2" borderId="0" xfId="0" applyNumberFormat="1" applyFont="1" applyFill="1"/>
    <xf numFmtId="0" fontId="0" fillId="2" borderId="0" xfId="0" applyFill="1" applyAlignment="1">
      <alignment vertical="center"/>
    </xf>
    <xf numFmtId="0" fontId="3" fillId="2" borderId="0" xfId="0" applyFont="1" applyFill="1"/>
    <xf numFmtId="3" fontId="3" fillId="2" borderId="0" xfId="0" applyNumberFormat="1" applyFont="1" applyFill="1"/>
    <xf numFmtId="0" fontId="5" fillId="2" borderId="0" xfId="0" applyFont="1" applyFill="1"/>
    <xf numFmtId="1" fontId="6" fillId="2" borderId="6" xfId="0" applyNumberFormat="1" applyFont="1" applyFill="1" applyBorder="1" applyAlignment="1">
      <alignment horizontal="center" vertical="center"/>
    </xf>
    <xf numFmtId="1" fontId="6" fillId="2" borderId="7" xfId="0" applyNumberFormat="1" applyFont="1" applyFill="1" applyBorder="1" applyAlignment="1">
      <alignment horizontal="center" vertical="center"/>
    </xf>
    <xf numFmtId="1" fontId="6" fillId="2" borderId="8" xfId="0" applyNumberFormat="1" applyFont="1" applyFill="1" applyBorder="1" applyAlignment="1">
      <alignment horizontal="center" vertical="center"/>
    </xf>
    <xf numFmtId="1" fontId="6" fillId="2" borderId="9" xfId="0" applyNumberFormat="1" applyFont="1" applyFill="1" applyBorder="1" applyAlignment="1">
      <alignment horizontal="center" vertical="center"/>
    </xf>
    <xf numFmtId="164" fontId="6" fillId="2" borderId="7"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3" fontId="7" fillId="2" borderId="11" xfId="0" applyNumberFormat="1" applyFont="1" applyFill="1" applyBorder="1" applyAlignment="1">
      <alignment vertical="center"/>
    </xf>
    <xf numFmtId="3" fontId="7" fillId="2" borderId="12" xfId="0" applyNumberFormat="1" applyFont="1" applyFill="1" applyBorder="1" applyAlignment="1">
      <alignment vertical="center"/>
    </xf>
    <xf numFmtId="0" fontId="7" fillId="2" borderId="13" xfId="0" applyFont="1" applyFill="1" applyBorder="1" applyAlignment="1">
      <alignment horizontal="left" vertical="center" indent="1"/>
    </xf>
    <xf numFmtId="3" fontId="7" fillId="2" borderId="14" xfId="0" applyNumberFormat="1" applyFont="1" applyFill="1" applyBorder="1" applyAlignment="1">
      <alignment vertical="center"/>
    </xf>
    <xf numFmtId="3" fontId="7" fillId="2" borderId="15" xfId="0" applyNumberFormat="1" applyFont="1" applyFill="1" applyBorder="1" applyAlignment="1">
      <alignment vertical="center"/>
    </xf>
    <xf numFmtId="0" fontId="7" fillId="2" borderId="13" xfId="0" applyFont="1" applyFill="1" applyBorder="1" applyAlignment="1">
      <alignment vertical="center"/>
    </xf>
    <xf numFmtId="0" fontId="6" fillId="2" borderId="13" xfId="0" applyFont="1" applyFill="1" applyBorder="1" applyAlignment="1">
      <alignment horizontal="left" vertical="center" indent="1"/>
    </xf>
    <xf numFmtId="3" fontId="6" fillId="2" borderId="14" xfId="0" applyNumberFormat="1" applyFont="1" applyFill="1" applyBorder="1" applyAlignment="1">
      <alignment vertical="center"/>
    </xf>
    <xf numFmtId="3" fontId="6" fillId="2" borderId="15" xfId="0" applyNumberFormat="1" applyFont="1" applyFill="1" applyBorder="1" applyAlignment="1">
      <alignment vertical="center"/>
    </xf>
    <xf numFmtId="0" fontId="6" fillId="2" borderId="13" xfId="0" applyFont="1" applyFill="1" applyBorder="1" applyAlignment="1">
      <alignment horizontal="left" vertical="center" indent="2"/>
    </xf>
    <xf numFmtId="3" fontId="6" fillId="2" borderId="16" xfId="0" applyNumberFormat="1" applyFont="1" applyFill="1" applyBorder="1" applyAlignment="1">
      <alignment vertical="center"/>
    </xf>
    <xf numFmtId="0" fontId="6" fillId="2" borderId="13" xfId="0" applyFont="1" applyFill="1" applyBorder="1" applyAlignment="1">
      <alignment horizontal="left" vertical="center" indent="3"/>
    </xf>
    <xf numFmtId="3" fontId="7" fillId="2" borderId="16" xfId="0" applyNumberFormat="1" applyFont="1" applyFill="1" applyBorder="1" applyAlignment="1">
      <alignment vertical="center"/>
    </xf>
    <xf numFmtId="3" fontId="6" fillId="2" borderId="14" xfId="0" applyNumberFormat="1" applyFont="1" applyFill="1" applyBorder="1" applyAlignment="1">
      <alignment horizontal="right" vertical="center"/>
    </xf>
    <xf numFmtId="0" fontId="7" fillId="2" borderId="17" xfId="0" applyFont="1" applyFill="1" applyBorder="1" applyAlignment="1">
      <alignment vertical="center"/>
    </xf>
    <xf numFmtId="3" fontId="7" fillId="2" borderId="24" xfId="0" applyNumberFormat="1" applyFont="1" applyFill="1" applyBorder="1" applyAlignment="1">
      <alignment vertical="center"/>
    </xf>
    <xf numFmtId="3" fontId="7" fillId="2" borderId="25" xfId="0" applyNumberFormat="1" applyFont="1" applyFill="1" applyBorder="1" applyAlignment="1">
      <alignment vertical="center"/>
    </xf>
    <xf numFmtId="3" fontId="7" fillId="2" borderId="26" xfId="0" applyNumberFormat="1" applyFont="1" applyFill="1" applyBorder="1" applyAlignment="1">
      <alignment vertical="center"/>
    </xf>
    <xf numFmtId="0" fontId="6" fillId="2" borderId="17" xfId="0" applyFont="1" applyFill="1" applyBorder="1" applyAlignment="1">
      <alignment horizontal="left" vertical="center" indent="1"/>
    </xf>
    <xf numFmtId="3" fontId="6" fillId="2" borderId="18" xfId="0" applyNumberFormat="1" applyFont="1" applyFill="1" applyBorder="1" applyAlignment="1">
      <alignment vertical="center"/>
    </xf>
    <xf numFmtId="3" fontId="6" fillId="2" borderId="20" xfId="0" applyNumberFormat="1" applyFont="1" applyFill="1" applyBorder="1" applyAlignment="1">
      <alignment vertical="center"/>
    </xf>
    <xf numFmtId="164" fontId="7" fillId="2" borderId="27" xfId="0" applyNumberFormat="1" applyFont="1" applyFill="1" applyBorder="1" applyAlignment="1">
      <alignment horizontal="center"/>
    </xf>
    <xf numFmtId="37" fontId="7" fillId="2" borderId="15" xfId="0" applyNumberFormat="1" applyFont="1" applyFill="1" applyBorder="1" applyAlignment="1">
      <alignment vertical="center"/>
    </xf>
    <xf numFmtId="37" fontId="6" fillId="0" borderId="15" xfId="0" applyNumberFormat="1" applyFont="1" applyBorder="1" applyAlignment="1">
      <alignment vertical="center"/>
    </xf>
    <xf numFmtId="37" fontId="6" fillId="0" borderId="14" xfId="0" applyNumberFormat="1" applyFont="1" applyBorder="1" applyAlignment="1">
      <alignment vertical="center"/>
    </xf>
    <xf numFmtId="37" fontId="6" fillId="2" borderId="15" xfId="0" applyNumberFormat="1" applyFont="1" applyFill="1" applyBorder="1" applyAlignment="1">
      <alignment vertical="center"/>
    </xf>
    <xf numFmtId="37" fontId="6" fillId="2" borderId="14" xfId="0" applyNumberFormat="1" applyFont="1" applyFill="1" applyBorder="1" applyAlignment="1">
      <alignment vertical="center"/>
    </xf>
    <xf numFmtId="37" fontId="6" fillId="2" borderId="16" xfId="0" applyNumberFormat="1" applyFont="1" applyFill="1" applyBorder="1" applyAlignment="1">
      <alignment vertical="center"/>
    </xf>
    <xf numFmtId="37" fontId="7" fillId="2" borderId="14" xfId="0" applyNumberFormat="1" applyFont="1" applyFill="1" applyBorder="1" applyAlignment="1">
      <alignment vertical="center"/>
    </xf>
    <xf numFmtId="37" fontId="7" fillId="2" borderId="16" xfId="0" applyNumberFormat="1" applyFont="1" applyFill="1" applyBorder="1" applyAlignment="1">
      <alignment vertical="center"/>
    </xf>
    <xf numFmtId="37" fontId="7" fillId="2" borderId="28" xfId="0" applyNumberFormat="1" applyFont="1" applyFill="1" applyBorder="1"/>
    <xf numFmtId="3" fontId="7" fillId="0" borderId="11" xfId="0" applyNumberFormat="1" applyFont="1" applyFill="1" applyBorder="1" applyAlignment="1">
      <alignment vertical="center"/>
    </xf>
    <xf numFmtId="3" fontId="7" fillId="0" borderId="14" xfId="0" applyNumberFormat="1" applyFont="1" applyFill="1" applyBorder="1" applyAlignment="1">
      <alignment vertical="center"/>
    </xf>
    <xf numFmtId="3" fontId="6" fillId="0" borderId="14" xfId="0" applyNumberFormat="1" applyFont="1" applyFill="1" applyBorder="1" applyAlignment="1">
      <alignment vertical="center"/>
    </xf>
    <xf numFmtId="3" fontId="6" fillId="0" borderId="14" xfId="0" applyNumberFormat="1" applyFont="1" applyFill="1" applyBorder="1" applyAlignment="1">
      <alignment horizontal="right" vertical="center"/>
    </xf>
    <xf numFmtId="0" fontId="9" fillId="2" borderId="0" xfId="0" applyFont="1" applyFill="1"/>
    <xf numFmtId="3" fontId="0" fillId="2" borderId="0" xfId="0" applyNumberFormat="1" applyFill="1"/>
    <xf numFmtId="37" fontId="2" fillId="2" borderId="21" xfId="0" applyNumberFormat="1" applyFont="1" applyFill="1" applyBorder="1" applyAlignment="1">
      <alignment vertical="center"/>
    </xf>
    <xf numFmtId="0" fontId="7" fillId="2" borderId="10" xfId="2" applyFont="1" applyFill="1" applyBorder="1"/>
    <xf numFmtId="3" fontId="7" fillId="2" borderId="11" xfId="1" applyNumberFormat="1" applyFont="1" applyFill="1" applyBorder="1" applyAlignment="1" applyProtection="1">
      <alignment vertical="center"/>
    </xf>
    <xf numFmtId="3" fontId="7" fillId="2" borderId="12" xfId="1" applyNumberFormat="1" applyFont="1" applyFill="1" applyBorder="1" applyAlignment="1" applyProtection="1">
      <alignment vertical="center"/>
    </xf>
    <xf numFmtId="0" fontId="6" fillId="2" borderId="13" xfId="2" applyFont="1" applyFill="1" applyBorder="1" applyAlignment="1">
      <alignment horizontal="left" vertical="center" indent="1"/>
    </xf>
    <xf numFmtId="3" fontId="6" fillId="2" borderId="14" xfId="1" applyNumberFormat="1" applyFont="1" applyFill="1" applyBorder="1" applyAlignment="1" applyProtection="1">
      <alignment vertical="center"/>
    </xf>
    <xf numFmtId="3" fontId="6" fillId="2" borderId="15" xfId="1" applyNumberFormat="1" applyFont="1" applyFill="1" applyBorder="1" applyAlignment="1" applyProtection="1">
      <alignment vertical="center"/>
    </xf>
    <xf numFmtId="0" fontId="6" fillId="2" borderId="13" xfId="2" applyFont="1" applyFill="1" applyBorder="1" applyAlignment="1">
      <alignment horizontal="left" vertical="center" indent="2"/>
    </xf>
    <xf numFmtId="0" fontId="6" fillId="2" borderId="13" xfId="2" applyFont="1" applyFill="1" applyBorder="1" applyAlignment="1">
      <alignment horizontal="left" vertical="center" indent="3"/>
    </xf>
    <xf numFmtId="0" fontId="6" fillId="2" borderId="13" xfId="1" applyNumberFormat="1" applyFont="1" applyFill="1" applyBorder="1" applyAlignment="1">
      <alignment horizontal="left" vertical="center" indent="3"/>
    </xf>
    <xf numFmtId="3" fontId="7" fillId="2" borderId="14" xfId="1" applyNumberFormat="1" applyFont="1" applyFill="1" applyBorder="1" applyAlignment="1" applyProtection="1">
      <alignment vertical="center"/>
    </xf>
    <xf numFmtId="3" fontId="7" fillId="2" borderId="15" xfId="1" applyNumberFormat="1" applyFont="1" applyFill="1" applyBorder="1" applyAlignment="1" applyProtection="1">
      <alignment vertical="center"/>
    </xf>
    <xf numFmtId="0" fontId="7" fillId="2" borderId="13" xfId="2" applyFont="1" applyFill="1" applyBorder="1" applyAlignment="1">
      <alignment vertical="center"/>
    </xf>
    <xf numFmtId="0" fontId="7" fillId="2" borderId="10" xfId="0" applyFont="1" applyFill="1" applyBorder="1" applyAlignment="1">
      <alignment vertical="center"/>
    </xf>
    <xf numFmtId="0" fontId="7" fillId="2" borderId="10" xfId="2" applyFont="1" applyFill="1" applyBorder="1" applyAlignment="1">
      <alignment vertical="center"/>
    </xf>
    <xf numFmtId="0" fontId="10" fillId="2" borderId="0" xfId="3" applyFill="1"/>
    <xf numFmtId="0" fontId="0" fillId="2" borderId="0" xfId="3" applyFont="1" applyFill="1"/>
    <xf numFmtId="3" fontId="10" fillId="2" borderId="0" xfId="3" applyNumberFormat="1" applyFill="1"/>
    <xf numFmtId="0" fontId="1" fillId="2" borderId="0" xfId="3" applyFont="1" applyFill="1"/>
    <xf numFmtId="0" fontId="14" fillId="2" borderId="0" xfId="3" applyFont="1" applyFill="1" applyAlignment="1">
      <alignment vertical="top"/>
    </xf>
    <xf numFmtId="0" fontId="14" fillId="2" borderId="0" xfId="3" applyFont="1" applyFill="1"/>
    <xf numFmtId="0" fontId="6" fillId="2" borderId="9" xfId="4" applyFont="1" applyFill="1" applyBorder="1" applyAlignment="1">
      <alignment horizontal="center" vertical="center" wrapText="1"/>
    </xf>
    <xf numFmtId="0" fontId="6" fillId="2" borderId="7" xfId="4" applyFont="1" applyFill="1" applyBorder="1" applyAlignment="1">
      <alignment horizontal="center" vertical="center" wrapText="1"/>
    </xf>
    <xf numFmtId="0" fontId="6" fillId="2" borderId="8" xfId="4" applyFont="1" applyFill="1" applyBorder="1" applyAlignment="1">
      <alignment horizontal="center" vertical="center" wrapText="1"/>
    </xf>
    <xf numFmtId="0" fontId="8" fillId="2" borderId="0" xfId="0" applyFont="1" applyFill="1"/>
    <xf numFmtId="164" fontId="7" fillId="2" borderId="10" xfId="0" applyNumberFormat="1" applyFont="1" applyFill="1" applyBorder="1" applyAlignment="1">
      <alignment horizontal="center" vertical="center"/>
    </xf>
    <xf numFmtId="164" fontId="7" fillId="2" borderId="27" xfId="0" applyNumberFormat="1" applyFont="1" applyFill="1" applyBorder="1" applyAlignment="1">
      <alignment horizontal="center" vertical="center"/>
    </xf>
    <xf numFmtId="0" fontId="8" fillId="2" borderId="21" xfId="0" applyFont="1" applyFill="1" applyBorder="1" applyAlignment="1">
      <alignment vertical="center"/>
    </xf>
    <xf numFmtId="0" fontId="6" fillId="2" borderId="0" xfId="0" applyFont="1" applyFill="1"/>
    <xf numFmtId="164" fontId="6" fillId="0" borderId="7" xfId="0" applyNumberFormat="1" applyFont="1" applyBorder="1" applyAlignment="1">
      <alignment horizontal="center" vertical="center"/>
    </xf>
    <xf numFmtId="164" fontId="6" fillId="0" borderId="29" xfId="0" applyNumberFormat="1" applyFont="1" applyBorder="1" applyAlignment="1">
      <alignment horizontal="center" vertical="center"/>
    </xf>
    <xf numFmtId="164" fontId="6" fillId="0" borderId="7" xfId="0" applyNumberFormat="1" applyFont="1" applyBorder="1" applyAlignment="1" applyProtection="1">
      <alignment horizontal="center" vertical="center"/>
      <protection locked="0"/>
    </xf>
    <xf numFmtId="3" fontId="6" fillId="0" borderId="11" xfId="0" applyNumberFormat="1" applyFont="1" applyBorder="1" applyAlignment="1" applyProtection="1">
      <alignment horizontal="right" vertical="center"/>
      <protection locked="0"/>
    </xf>
    <xf numFmtId="3" fontId="6" fillId="0" borderId="14" xfId="0" applyNumberFormat="1" applyFont="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0" fontId="7" fillId="0" borderId="13" xfId="2" applyFont="1" applyFill="1" applyBorder="1" applyAlignment="1">
      <alignment vertical="center"/>
    </xf>
    <xf numFmtId="0" fontId="6" fillId="0" borderId="13" xfId="2" applyFont="1" applyFill="1" applyBorder="1" applyAlignment="1">
      <alignment horizontal="left" vertical="center" indent="1"/>
    </xf>
    <xf numFmtId="0" fontId="6" fillId="0" borderId="13" xfId="2" applyFont="1" applyFill="1" applyBorder="1" applyAlignment="1">
      <alignment horizontal="left" vertical="center" indent="2"/>
    </xf>
    <xf numFmtId="1" fontId="6" fillId="2" borderId="29" xfId="0" applyNumberFormat="1" applyFont="1" applyFill="1" applyBorder="1" applyAlignment="1">
      <alignment horizontal="center" vertical="center" wrapText="1"/>
    </xf>
    <xf numFmtId="164" fontId="6" fillId="2" borderId="6" xfId="0" applyNumberFormat="1" applyFont="1" applyFill="1" applyBorder="1" applyAlignment="1">
      <alignment horizontal="center" vertical="center"/>
    </xf>
    <xf numFmtId="3" fontId="6" fillId="2" borderId="32" xfId="0" applyNumberFormat="1" applyFont="1" applyFill="1" applyBorder="1" applyAlignment="1">
      <alignment horizontal="center" vertical="center"/>
    </xf>
    <xf numFmtId="49" fontId="6" fillId="0" borderId="9" xfId="0" applyNumberFormat="1" applyFont="1" applyBorder="1" applyAlignment="1">
      <alignment horizontal="center" vertical="center"/>
    </xf>
    <xf numFmtId="0" fontId="0" fillId="2" borderId="0" xfId="0" applyFill="1" applyBorder="1"/>
    <xf numFmtId="0" fontId="6" fillId="2" borderId="0" xfId="0" applyFont="1" applyFill="1" applyBorder="1"/>
    <xf numFmtId="164" fontId="6" fillId="0" borderId="8" xfId="0" applyNumberFormat="1" applyFont="1" applyBorder="1" applyAlignment="1" applyProtection="1">
      <alignment horizontal="center" vertical="center"/>
      <protection locked="0"/>
    </xf>
    <xf numFmtId="0" fontId="6" fillId="0" borderId="3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1" fillId="2" borderId="1" xfId="0" applyFont="1" applyFill="1" applyBorder="1" applyAlignment="1">
      <alignment vertical="center" wrapText="1"/>
    </xf>
    <xf numFmtId="0" fontId="10" fillId="2" borderId="0" xfId="3" applyFill="1" applyBorder="1"/>
    <xf numFmtId="0" fontId="1" fillId="2" borderId="0" xfId="3" applyFont="1" applyFill="1" applyBorder="1"/>
    <xf numFmtId="0" fontId="7" fillId="2" borderId="13" xfId="0" applyFont="1" applyFill="1" applyBorder="1" applyAlignment="1">
      <alignment horizontal="left" vertical="center" indent="2"/>
    </xf>
    <xf numFmtId="3" fontId="7" fillId="2" borderId="14" xfId="1" applyNumberFormat="1" applyFont="1" applyFill="1" applyBorder="1" applyAlignment="1" applyProtection="1">
      <alignment horizontal="center" vertical="center"/>
    </xf>
    <xf numFmtId="3" fontId="6" fillId="2" borderId="14" xfId="1" applyNumberFormat="1" applyFont="1" applyFill="1" applyBorder="1" applyAlignment="1" applyProtection="1">
      <alignment horizontal="center" vertical="center"/>
    </xf>
    <xf numFmtId="3" fontId="6" fillId="2" borderId="15" xfId="1" applyNumberFormat="1" applyFont="1" applyFill="1" applyBorder="1" applyAlignment="1" applyProtection="1">
      <alignment horizontal="center" vertical="center"/>
    </xf>
    <xf numFmtId="10" fontId="6" fillId="2" borderId="14" xfId="6" applyNumberFormat="1" applyFont="1" applyFill="1" applyBorder="1" applyAlignment="1" applyProtection="1">
      <alignment horizontal="center" vertical="center"/>
    </xf>
    <xf numFmtId="10" fontId="6" fillId="2" borderId="15" xfId="6" applyNumberFormat="1" applyFont="1" applyFill="1" applyBorder="1" applyAlignment="1" applyProtection="1">
      <alignment horizontal="center" vertical="center"/>
    </xf>
    <xf numFmtId="3" fontId="2" fillId="2" borderId="0" xfId="0" applyNumberFormat="1" applyFont="1" applyFill="1" applyBorder="1" applyAlignment="1">
      <alignment vertical="center"/>
    </xf>
    <xf numFmtId="3" fontId="6" fillId="2" borderId="18" xfId="0" applyNumberFormat="1" applyFont="1" applyFill="1" applyBorder="1" applyAlignment="1">
      <alignment horizontal="right" vertical="center"/>
    </xf>
    <xf numFmtId="3" fontId="6" fillId="2" borderId="19" xfId="0" applyNumberFormat="1" applyFont="1" applyFill="1" applyBorder="1" applyAlignment="1">
      <alignment vertical="center"/>
    </xf>
    <xf numFmtId="37" fontId="2" fillId="2" borderId="0" xfId="0" applyNumberFormat="1" applyFont="1" applyFill="1" applyBorder="1"/>
    <xf numFmtId="37" fontId="7" fillId="2" borderId="20" xfId="0" applyNumberFormat="1" applyFont="1" applyFill="1" applyBorder="1" applyAlignment="1">
      <alignment vertical="center"/>
    </xf>
    <xf numFmtId="0" fontId="1" fillId="2" borderId="1" xfId="0" applyFont="1" applyFill="1" applyBorder="1" applyAlignment="1" applyProtection="1">
      <alignment vertical="center"/>
      <protection locked="0"/>
    </xf>
    <xf numFmtId="3" fontId="7" fillId="2" borderId="18" xfId="0" applyNumberFormat="1" applyFont="1" applyFill="1" applyBorder="1" applyAlignment="1">
      <alignment vertical="center"/>
    </xf>
    <xf numFmtId="3" fontId="7" fillId="2" borderId="20" xfId="0" applyNumberFormat="1" applyFont="1" applyFill="1" applyBorder="1" applyAlignment="1">
      <alignment vertical="center"/>
    </xf>
    <xf numFmtId="0" fontId="6" fillId="0" borderId="22" xfId="0" applyFont="1" applyBorder="1" applyAlignment="1">
      <alignment horizontal="center" vertical="center" wrapText="1"/>
    </xf>
    <xf numFmtId="0" fontId="6" fillId="0" borderId="6" xfId="0" applyFont="1" applyFill="1" applyBorder="1" applyAlignment="1">
      <alignment horizontal="center" vertical="center" wrapText="1"/>
    </xf>
    <xf numFmtId="0" fontId="1" fillId="2" borderId="1" xfId="0" applyFont="1" applyFill="1" applyBorder="1" applyAlignment="1">
      <alignment vertical="center"/>
    </xf>
    <xf numFmtId="1" fontId="6" fillId="2" borderId="13" xfId="0" applyNumberFormat="1" applyFont="1" applyFill="1" applyBorder="1" applyAlignment="1">
      <alignment horizontal="center" vertical="center"/>
    </xf>
    <xf numFmtId="1" fontId="6" fillId="2" borderId="17" xfId="0" applyNumberFormat="1" applyFont="1" applyFill="1" applyBorder="1" applyAlignment="1">
      <alignment horizontal="center" vertical="center"/>
    </xf>
    <xf numFmtId="0" fontId="6" fillId="2" borderId="0" xfId="0" applyFont="1" applyFill="1" applyBorder="1" applyAlignment="1">
      <alignment vertical="center"/>
    </xf>
    <xf numFmtId="0" fontId="6" fillId="2" borderId="0" xfId="0" applyFont="1" applyFill="1" applyAlignment="1">
      <alignment vertical="center"/>
    </xf>
    <xf numFmtId="3" fontId="7" fillId="2" borderId="27" xfId="0" applyNumberFormat="1" applyFont="1" applyFill="1" applyBorder="1" applyAlignment="1">
      <alignment vertical="center"/>
    </xf>
    <xf numFmtId="1" fontId="6" fillId="2" borderId="23" xfId="0" applyNumberFormat="1" applyFont="1" applyFill="1" applyBorder="1" applyAlignment="1">
      <alignment horizontal="center" vertical="center"/>
    </xf>
    <xf numFmtId="1" fontId="6" fillId="2" borderId="33" xfId="0" applyNumberFormat="1" applyFont="1" applyFill="1" applyBorder="1" applyAlignment="1">
      <alignment horizontal="center" vertical="center"/>
    </xf>
    <xf numFmtId="3" fontId="6" fillId="2" borderId="24" xfId="0" applyNumberFormat="1" applyFont="1" applyFill="1" applyBorder="1" applyAlignment="1">
      <alignment vertical="center"/>
    </xf>
    <xf numFmtId="3" fontId="6" fillId="2" borderId="26" xfId="0" applyNumberFormat="1" applyFont="1" applyFill="1" applyBorder="1" applyAlignment="1">
      <alignment vertical="center"/>
    </xf>
    <xf numFmtId="3" fontId="6" fillId="2" borderId="35" xfId="0" applyNumberFormat="1" applyFont="1" applyFill="1" applyBorder="1" applyAlignment="1">
      <alignment vertical="center"/>
    </xf>
    <xf numFmtId="3" fontId="6" fillId="2" borderId="34" xfId="0" applyNumberFormat="1" applyFont="1" applyFill="1" applyBorder="1" applyAlignment="1">
      <alignment vertical="center"/>
    </xf>
    <xf numFmtId="3" fontId="7" fillId="2" borderId="36" xfId="0" applyNumberFormat="1" applyFont="1" applyFill="1" applyBorder="1" applyAlignment="1">
      <alignment horizontal="center"/>
    </xf>
    <xf numFmtId="3" fontId="6" fillId="2" borderId="24" xfId="0" applyNumberFormat="1" applyFont="1" applyFill="1" applyBorder="1" applyAlignment="1">
      <alignment horizontal="right" vertical="center"/>
    </xf>
    <xf numFmtId="49" fontId="8" fillId="2" borderId="0" xfId="0" applyNumberFormat="1" applyFont="1" applyFill="1" applyAlignment="1">
      <alignment horizontal="left" vertical="top"/>
    </xf>
    <xf numFmtId="0" fontId="17" fillId="2" borderId="0" xfId="0" applyFont="1" applyFill="1" applyBorder="1" applyAlignment="1">
      <alignment vertical="top" wrapText="1"/>
    </xf>
    <xf numFmtId="0" fontId="8" fillId="2" borderId="0" xfId="0" applyFont="1" applyFill="1" applyBorder="1" applyAlignment="1">
      <alignment vertical="top" wrapText="1"/>
    </xf>
    <xf numFmtId="1" fontId="6" fillId="2" borderId="2" xfId="0" applyNumberFormat="1" applyFont="1" applyFill="1" applyBorder="1" applyAlignment="1">
      <alignment horizontal="center" vertical="center"/>
    </xf>
    <xf numFmtId="1" fontId="6" fillId="2" borderId="5" xfId="0" applyNumberFormat="1" applyFont="1" applyFill="1" applyBorder="1" applyAlignment="1">
      <alignment horizontal="center" vertical="center"/>
    </xf>
    <xf numFmtId="0" fontId="8" fillId="0" borderId="21" xfId="0" applyFont="1" applyFill="1" applyBorder="1" applyAlignment="1">
      <alignment vertical="center" wrapText="1"/>
    </xf>
    <xf numFmtId="1" fontId="6" fillId="2" borderId="30" xfId="0" applyNumberFormat="1" applyFont="1" applyFill="1" applyBorder="1" applyAlignment="1">
      <alignment horizontal="center" vertical="center"/>
    </xf>
    <xf numFmtId="1" fontId="6" fillId="2" borderId="31" xfId="0" applyNumberFormat="1" applyFont="1" applyFill="1" applyBorder="1" applyAlignment="1">
      <alignment horizontal="center" vertical="center"/>
    </xf>
    <xf numFmtId="0" fontId="1" fillId="2" borderId="1" xfId="0" applyFont="1" applyFill="1" applyBorder="1" applyAlignment="1">
      <alignment vertical="center"/>
    </xf>
    <xf numFmtId="3" fontId="6" fillId="2" borderId="4" xfId="0" applyNumberFormat="1" applyFont="1" applyFill="1" applyBorder="1" applyAlignment="1">
      <alignment horizontal="center" vertical="center"/>
    </xf>
    <xf numFmtId="3" fontId="6" fillId="2" borderId="3" xfId="0" applyNumberFormat="1" applyFont="1" applyFill="1" applyBorder="1" applyAlignment="1">
      <alignment horizontal="center" vertical="center"/>
    </xf>
    <xf numFmtId="0" fontId="4" fillId="2" borderId="0" xfId="0" applyFont="1" applyFill="1" applyAlignment="1">
      <alignment horizontal="center"/>
    </xf>
    <xf numFmtId="0" fontId="1" fillId="2" borderId="1" xfId="0" applyFont="1" applyFill="1" applyBorder="1" applyAlignment="1">
      <alignment horizontal="left" vertical="center"/>
    </xf>
    <xf numFmtId="0" fontId="8" fillId="2" borderId="21" xfId="0" applyFont="1" applyFill="1" applyBorder="1" applyAlignment="1">
      <alignment vertical="center" wrapText="1"/>
    </xf>
    <xf numFmtId="0" fontId="11" fillId="2" borderId="1" xfId="3" applyFont="1" applyFill="1" applyBorder="1" applyAlignment="1">
      <alignment vertical="center" wrapText="1"/>
    </xf>
    <xf numFmtId="0" fontId="6" fillId="2" borderId="2" xfId="4" applyFont="1" applyFill="1" applyBorder="1" applyAlignment="1">
      <alignment horizontal="center" vertical="center"/>
    </xf>
    <xf numFmtId="0" fontId="6" fillId="2" borderId="5" xfId="4" applyFont="1" applyFill="1" applyBorder="1" applyAlignment="1">
      <alignment horizontal="center" vertical="center"/>
    </xf>
    <xf numFmtId="0" fontId="6" fillId="2" borderId="3" xfId="4" applyFont="1" applyFill="1" applyBorder="1" applyAlignment="1">
      <alignment horizontal="center" vertical="center"/>
    </xf>
    <xf numFmtId="0" fontId="6" fillId="2" borderId="4" xfId="4" applyFont="1" applyFill="1" applyBorder="1" applyAlignment="1">
      <alignment horizontal="center" vertical="center"/>
    </xf>
    <xf numFmtId="0" fontId="8" fillId="2" borderId="21" xfId="5" applyFont="1" applyFill="1" applyBorder="1" applyAlignment="1">
      <alignment horizontal="left" vertical="top" wrapText="1"/>
    </xf>
  </cellXfs>
  <cellStyles count="7">
    <cellStyle name="Comma" xfId="1" builtinId="3"/>
    <cellStyle name="Normal" xfId="0" builtinId="0"/>
    <cellStyle name="Normal 2" xfId="3" xr:uid="{FEF77A63-CEBE-40C9-ADF6-505F2ED25035}"/>
    <cellStyle name="Normal_E (2)" xfId="4" xr:uid="{3CEDBECC-F6A7-436D-9FFA-728B8A9C1A1C}"/>
    <cellStyle name="Normal_Fall00 Individual E-File Projections" xfId="5" xr:uid="{8923B4C6-F5AC-49BC-8C92-39C5921171D0}"/>
    <cellStyle name="Normal_US level Exam Class Table 13-6186" xfId="2" xr:uid="{593553BA-779C-49B7-B5DF-F9549643E4F4}"/>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1B9-E95B-4724-B58E-ECF169E8E42B}">
  <sheetPr>
    <pageSetUpPr fitToPage="1"/>
  </sheetPr>
  <dimension ref="A1:V101"/>
  <sheetViews>
    <sheetView tabSelected="1" zoomScale="111" zoomScaleNormal="111" workbookViewId="0">
      <selection activeCell="Q1" sqref="Q1"/>
    </sheetView>
  </sheetViews>
  <sheetFormatPr defaultColWidth="8.7265625" defaultRowHeight="12.5"/>
  <cols>
    <col min="1" max="1" width="2.54296875" style="94" customWidth="1"/>
    <col min="2" max="2" width="13" style="1" customWidth="1"/>
    <col min="3" max="13" width="12.1796875" style="1" customWidth="1"/>
    <col min="14" max="14" width="10.1796875" style="94" customWidth="1"/>
    <col min="15" max="20" width="10.1796875" style="1" customWidth="1"/>
    <col min="21" max="21" width="8.7265625" style="94"/>
    <col min="22" max="16384" width="8.7265625" style="1"/>
  </cols>
  <sheetData>
    <row r="1" spans="1:21" s="94" customFormat="1" ht="13.5" customHeight="1" thickBot="1">
      <c r="B1" s="119" t="s">
        <v>0</v>
      </c>
      <c r="C1" s="100"/>
      <c r="D1" s="100"/>
      <c r="E1" s="100"/>
      <c r="F1" s="100"/>
      <c r="G1" s="100"/>
      <c r="H1" s="100"/>
      <c r="I1" s="100"/>
      <c r="J1" s="100"/>
      <c r="K1" s="100"/>
      <c r="L1" s="100"/>
      <c r="M1" s="100"/>
    </row>
    <row r="2" spans="1:21" s="80" customFormat="1" ht="45.5" customHeight="1" thickTop="1">
      <c r="A2" s="95"/>
      <c r="B2" s="97" t="s">
        <v>1</v>
      </c>
      <c r="C2" s="98" t="s">
        <v>2</v>
      </c>
      <c r="D2" s="98" t="s">
        <v>3</v>
      </c>
      <c r="E2" s="98" t="s">
        <v>4</v>
      </c>
      <c r="F2" s="98" t="s">
        <v>5</v>
      </c>
      <c r="G2" s="98" t="s">
        <v>6</v>
      </c>
      <c r="H2" s="98" t="s">
        <v>7</v>
      </c>
      <c r="I2" s="98" t="s">
        <v>8</v>
      </c>
      <c r="J2" s="98" t="s">
        <v>9</v>
      </c>
      <c r="K2" s="98" t="s">
        <v>10</v>
      </c>
      <c r="L2" s="98" t="s">
        <v>11</v>
      </c>
      <c r="M2" s="117" t="s">
        <v>12</v>
      </c>
      <c r="N2" s="95"/>
      <c r="U2" s="95"/>
    </row>
    <row r="3" spans="1:21" s="80" customFormat="1" ht="12.5" customHeight="1">
      <c r="A3" s="95"/>
      <c r="B3" s="124"/>
      <c r="C3" s="81" t="s">
        <v>13</v>
      </c>
      <c r="D3" s="81" t="s">
        <v>14</v>
      </c>
      <c r="E3" s="81" t="s">
        <v>15</v>
      </c>
      <c r="F3" s="81" t="s">
        <v>16</v>
      </c>
      <c r="G3" s="81" t="s">
        <v>17</v>
      </c>
      <c r="H3" s="81" t="s">
        <v>18</v>
      </c>
      <c r="I3" s="81" t="s">
        <v>19</v>
      </c>
      <c r="J3" s="81" t="s">
        <v>20</v>
      </c>
      <c r="K3" s="81" t="s">
        <v>21</v>
      </c>
      <c r="L3" s="81" t="s">
        <v>22</v>
      </c>
      <c r="M3" s="93" t="s">
        <v>23</v>
      </c>
      <c r="N3" s="95"/>
      <c r="U3" s="95"/>
    </row>
    <row r="4" spans="1:21" s="123" customFormat="1" ht="12.5" customHeight="1">
      <c r="A4" s="122"/>
      <c r="B4" s="131" t="s">
        <v>24</v>
      </c>
      <c r="C4" s="129"/>
      <c r="D4" s="129"/>
      <c r="E4" s="129"/>
      <c r="F4" s="129"/>
      <c r="G4" s="129"/>
      <c r="H4" s="129"/>
      <c r="I4" s="129"/>
      <c r="J4" s="129"/>
      <c r="K4" s="129"/>
      <c r="L4" s="129"/>
      <c r="M4" s="130"/>
      <c r="N4" s="122"/>
      <c r="U4" s="122"/>
    </row>
    <row r="5" spans="1:21" s="80" customFormat="1" ht="12.5" customHeight="1">
      <c r="A5" s="95"/>
      <c r="B5" s="125">
        <v>1989</v>
      </c>
      <c r="C5" s="127">
        <v>198994</v>
      </c>
      <c r="D5" s="127">
        <v>110129</v>
      </c>
      <c r="E5" s="127">
        <v>38059</v>
      </c>
      <c r="F5" s="127">
        <v>2625</v>
      </c>
      <c r="G5" s="127">
        <v>643</v>
      </c>
      <c r="H5" s="127">
        <v>1780</v>
      </c>
      <c r="I5" s="127">
        <v>4197</v>
      </c>
      <c r="J5" s="84" t="s">
        <v>25</v>
      </c>
      <c r="K5" s="84" t="s">
        <v>25</v>
      </c>
      <c r="L5" s="127">
        <v>56</v>
      </c>
      <c r="M5" s="128">
        <v>124</v>
      </c>
      <c r="N5" s="95"/>
      <c r="U5" s="95"/>
    </row>
    <row r="6" spans="1:21" s="80" customFormat="1" ht="12.5" customHeight="1">
      <c r="A6" s="95"/>
      <c r="B6" s="120">
        <v>1990</v>
      </c>
      <c r="C6" s="22">
        <v>203223</v>
      </c>
      <c r="D6" s="22">
        <v>112596</v>
      </c>
      <c r="E6" s="22">
        <v>39363</v>
      </c>
      <c r="F6" s="22">
        <v>2681</v>
      </c>
      <c r="G6" s="22">
        <v>667</v>
      </c>
      <c r="H6" s="22">
        <v>1751</v>
      </c>
      <c r="I6" s="22">
        <v>4320</v>
      </c>
      <c r="J6" s="85" t="s">
        <v>25</v>
      </c>
      <c r="K6" s="85" t="s">
        <v>25</v>
      </c>
      <c r="L6" s="22">
        <v>61</v>
      </c>
      <c r="M6" s="23">
        <v>148</v>
      </c>
      <c r="N6" s="95"/>
      <c r="U6" s="95"/>
    </row>
    <row r="7" spans="1:21" s="80" customFormat="1" ht="12.5" customHeight="1">
      <c r="A7" s="95"/>
      <c r="B7" s="120">
        <v>1991</v>
      </c>
      <c r="C7" s="22">
        <v>204264</v>
      </c>
      <c r="D7" s="22">
        <v>114134</v>
      </c>
      <c r="E7" s="22">
        <v>38814</v>
      </c>
      <c r="F7" s="22">
        <v>2779</v>
      </c>
      <c r="G7" s="22">
        <v>608</v>
      </c>
      <c r="H7" s="22">
        <v>1652</v>
      </c>
      <c r="I7" s="22">
        <v>4374</v>
      </c>
      <c r="J7" s="85" t="s">
        <v>25</v>
      </c>
      <c r="K7" s="85" t="s">
        <v>25</v>
      </c>
      <c r="L7" s="22">
        <v>65</v>
      </c>
      <c r="M7" s="23">
        <v>157</v>
      </c>
      <c r="N7" s="95"/>
      <c r="U7" s="95"/>
    </row>
    <row r="8" spans="1:21" s="80" customFormat="1" ht="12.5" customHeight="1">
      <c r="A8" s="95"/>
      <c r="B8" s="120">
        <v>1992</v>
      </c>
      <c r="C8" s="22">
        <v>206004</v>
      </c>
      <c r="D8" s="22">
        <v>115047</v>
      </c>
      <c r="E8" s="22">
        <v>38911</v>
      </c>
      <c r="F8" s="22">
        <v>2888</v>
      </c>
      <c r="G8" s="22">
        <v>647</v>
      </c>
      <c r="H8" s="22">
        <v>1609</v>
      </c>
      <c r="I8" s="22">
        <v>4518</v>
      </c>
      <c r="J8" s="85" t="s">
        <v>25</v>
      </c>
      <c r="K8" s="85" t="s">
        <v>25</v>
      </c>
      <c r="L8" s="22">
        <v>70</v>
      </c>
      <c r="M8" s="23">
        <v>170</v>
      </c>
      <c r="N8" s="95"/>
      <c r="U8" s="95"/>
    </row>
    <row r="9" spans="1:21" s="80" customFormat="1" ht="12.5" customHeight="1">
      <c r="A9" s="95"/>
      <c r="B9" s="120">
        <v>1993</v>
      </c>
      <c r="C9" s="22">
        <v>203042</v>
      </c>
      <c r="D9" s="22">
        <v>114116</v>
      </c>
      <c r="E9" s="22">
        <v>37101</v>
      </c>
      <c r="F9" s="22">
        <v>2950</v>
      </c>
      <c r="G9" s="22">
        <v>630</v>
      </c>
      <c r="H9" s="22">
        <v>1567</v>
      </c>
      <c r="I9" s="22">
        <v>4516</v>
      </c>
      <c r="J9" s="85" t="s">
        <v>25</v>
      </c>
      <c r="K9" s="85" t="s">
        <v>25</v>
      </c>
      <c r="L9" s="22">
        <v>73</v>
      </c>
      <c r="M9" s="23">
        <v>218</v>
      </c>
      <c r="N9" s="95"/>
      <c r="U9" s="95"/>
    </row>
    <row r="10" spans="1:21" s="80" customFormat="1" ht="12.5" customHeight="1">
      <c r="A10" s="95"/>
      <c r="B10" s="120">
        <v>1994</v>
      </c>
      <c r="C10" s="22">
        <v>205781</v>
      </c>
      <c r="D10" s="22">
        <v>115062</v>
      </c>
      <c r="E10" s="22">
        <v>36295</v>
      </c>
      <c r="F10" s="22">
        <v>3088</v>
      </c>
      <c r="G10" s="22">
        <v>668</v>
      </c>
      <c r="H10" s="22">
        <v>1558</v>
      </c>
      <c r="I10" s="22">
        <v>4666</v>
      </c>
      <c r="J10" s="85" t="s">
        <v>25</v>
      </c>
      <c r="K10" s="85" t="s">
        <v>25</v>
      </c>
      <c r="L10" s="22">
        <v>81</v>
      </c>
      <c r="M10" s="23">
        <v>216</v>
      </c>
      <c r="N10" s="95"/>
      <c r="U10" s="95"/>
    </row>
    <row r="11" spans="1:21" s="80" customFormat="1" ht="12.5" customHeight="1">
      <c r="A11" s="95"/>
      <c r="B11" s="120">
        <v>1995</v>
      </c>
      <c r="C11" s="22">
        <v>206710</v>
      </c>
      <c r="D11" s="22">
        <v>116467</v>
      </c>
      <c r="E11" s="22">
        <v>35944</v>
      </c>
      <c r="F11" s="22">
        <v>3191</v>
      </c>
      <c r="G11" s="22">
        <v>591</v>
      </c>
      <c r="H11" s="22">
        <v>1580</v>
      </c>
      <c r="I11" s="22">
        <v>4818</v>
      </c>
      <c r="J11" s="85" t="s">
        <v>25</v>
      </c>
      <c r="K11" s="85" t="s">
        <v>25</v>
      </c>
      <c r="L11" s="22">
        <v>81</v>
      </c>
      <c r="M11" s="23">
        <v>216</v>
      </c>
      <c r="N11" s="95"/>
      <c r="U11" s="95"/>
    </row>
    <row r="12" spans="1:21" s="80" customFormat="1" ht="12.5" customHeight="1">
      <c r="A12" s="95"/>
      <c r="B12" s="120">
        <v>1996</v>
      </c>
      <c r="C12" s="22">
        <v>212032</v>
      </c>
      <c r="D12" s="22">
        <v>118784</v>
      </c>
      <c r="E12" s="22">
        <v>37569</v>
      </c>
      <c r="F12" s="22">
        <v>3267</v>
      </c>
      <c r="G12" s="22">
        <v>702</v>
      </c>
      <c r="H12" s="22">
        <v>1679</v>
      </c>
      <c r="I12" s="22">
        <v>5006</v>
      </c>
      <c r="J12" s="85" t="s">
        <v>25</v>
      </c>
      <c r="K12" s="85" t="s">
        <v>25</v>
      </c>
      <c r="L12" s="22">
        <v>91</v>
      </c>
      <c r="M12" s="23">
        <v>232</v>
      </c>
      <c r="N12" s="95"/>
      <c r="U12" s="95"/>
    </row>
    <row r="13" spans="1:21" s="80" customFormat="1" ht="12.5" customHeight="1">
      <c r="A13" s="95"/>
      <c r="B13" s="120">
        <v>1997</v>
      </c>
      <c r="C13" s="22">
        <v>217916</v>
      </c>
      <c r="D13" s="22">
        <v>120782</v>
      </c>
      <c r="E13" s="22">
        <v>39021</v>
      </c>
      <c r="F13" s="22">
        <v>3315</v>
      </c>
      <c r="G13" s="22">
        <v>834</v>
      </c>
      <c r="H13" s="22">
        <v>1755</v>
      </c>
      <c r="I13" s="22">
        <v>5149</v>
      </c>
      <c r="J13" s="85" t="s">
        <v>25</v>
      </c>
      <c r="K13" s="85" t="s">
        <v>25</v>
      </c>
      <c r="L13" s="22">
        <v>102</v>
      </c>
      <c r="M13" s="23">
        <v>256</v>
      </c>
      <c r="N13" s="95"/>
      <c r="U13" s="95"/>
    </row>
    <row r="14" spans="1:21" s="80" customFormat="1" ht="12.5" customHeight="1">
      <c r="A14" s="95"/>
      <c r="B14" s="120">
        <v>1998</v>
      </c>
      <c r="C14" s="22">
        <v>222481</v>
      </c>
      <c r="D14" s="22">
        <v>123050</v>
      </c>
      <c r="E14" s="22">
        <v>39881</v>
      </c>
      <c r="F14" s="22">
        <v>3398</v>
      </c>
      <c r="G14" s="22">
        <v>957</v>
      </c>
      <c r="H14" s="22">
        <v>1861</v>
      </c>
      <c r="I14" s="22">
        <v>5241</v>
      </c>
      <c r="J14" s="85" t="s">
        <v>25</v>
      </c>
      <c r="K14" s="85" t="s">
        <v>25</v>
      </c>
      <c r="L14" s="22">
        <v>110</v>
      </c>
      <c r="M14" s="23">
        <v>261</v>
      </c>
      <c r="N14" s="95"/>
      <c r="U14" s="95"/>
    </row>
    <row r="15" spans="1:21" s="80" customFormat="1" ht="12.5" customHeight="1">
      <c r="A15" s="95"/>
      <c r="B15" s="120">
        <v>1999</v>
      </c>
      <c r="C15" s="22">
        <v>224435</v>
      </c>
      <c r="D15" s="22">
        <v>125390</v>
      </c>
      <c r="E15" s="22">
        <v>39332</v>
      </c>
      <c r="F15" s="22">
        <v>3403</v>
      </c>
      <c r="G15" s="22">
        <v>901</v>
      </c>
      <c r="H15" s="22">
        <v>1975</v>
      </c>
      <c r="I15" s="22">
        <v>5398</v>
      </c>
      <c r="J15" s="85" t="s">
        <v>25</v>
      </c>
      <c r="K15" s="85" t="s">
        <v>25</v>
      </c>
      <c r="L15" s="22">
        <v>116</v>
      </c>
      <c r="M15" s="23">
        <v>292</v>
      </c>
      <c r="N15" s="95"/>
      <c r="U15" s="95"/>
    </row>
    <row r="16" spans="1:21" s="80" customFormat="1" ht="12.5" customHeight="1">
      <c r="A16" s="95"/>
      <c r="B16" s="120">
        <v>2000</v>
      </c>
      <c r="C16" s="22">
        <v>226564</v>
      </c>
      <c r="D16" s="22">
        <v>127657</v>
      </c>
      <c r="E16" s="22">
        <v>39517</v>
      </c>
      <c r="F16" s="22">
        <v>3529</v>
      </c>
      <c r="G16" s="22">
        <v>933</v>
      </c>
      <c r="H16" s="22">
        <v>2067</v>
      </c>
      <c r="I16" s="22">
        <v>5470</v>
      </c>
      <c r="J16" s="85" t="s">
        <v>25</v>
      </c>
      <c r="K16" s="85" t="s">
        <v>25</v>
      </c>
      <c r="L16" s="22">
        <v>124</v>
      </c>
      <c r="M16" s="23">
        <v>309</v>
      </c>
      <c r="N16" s="95"/>
      <c r="U16" s="95"/>
    </row>
    <row r="17" spans="1:21" s="80" customFormat="1" ht="12.5" customHeight="1">
      <c r="A17" s="95"/>
      <c r="B17" s="120">
        <v>2001</v>
      </c>
      <c r="C17" s="22">
        <v>229933</v>
      </c>
      <c r="D17" s="22">
        <v>130094</v>
      </c>
      <c r="E17" s="22">
        <v>39023</v>
      </c>
      <c r="F17" s="22">
        <v>3919</v>
      </c>
      <c r="G17" s="22">
        <v>933</v>
      </c>
      <c r="H17" s="22">
        <v>2165</v>
      </c>
      <c r="I17" s="22">
        <v>5561</v>
      </c>
      <c r="J17" s="85" t="s">
        <v>25</v>
      </c>
      <c r="K17" s="85" t="s">
        <v>25</v>
      </c>
      <c r="L17" s="22">
        <v>122</v>
      </c>
      <c r="M17" s="23">
        <v>304</v>
      </c>
      <c r="N17" s="95"/>
      <c r="U17" s="95"/>
    </row>
    <row r="18" spans="1:21" s="80" customFormat="1" ht="12.5" customHeight="1">
      <c r="A18" s="95"/>
      <c r="B18" s="120">
        <v>2002</v>
      </c>
      <c r="C18" s="22">
        <v>227397</v>
      </c>
      <c r="D18" s="22">
        <v>130978</v>
      </c>
      <c r="E18" s="22">
        <v>32996</v>
      </c>
      <c r="F18" s="22">
        <v>3658</v>
      </c>
      <c r="G18" s="22">
        <v>587</v>
      </c>
      <c r="H18" s="22">
        <v>2272</v>
      </c>
      <c r="I18" s="22">
        <v>5728</v>
      </c>
      <c r="J18" s="85">
        <v>616</v>
      </c>
      <c r="K18" s="85">
        <v>14</v>
      </c>
      <c r="L18" s="22">
        <v>114</v>
      </c>
      <c r="M18" s="23">
        <v>283</v>
      </c>
      <c r="N18" s="95"/>
      <c r="U18" s="95"/>
    </row>
    <row r="19" spans="1:21" s="80" customFormat="1" ht="12.5" customHeight="1">
      <c r="A19" s="95"/>
      <c r="B19" s="120">
        <v>2003</v>
      </c>
      <c r="C19" s="22">
        <v>224071</v>
      </c>
      <c r="D19" s="22">
        <v>130837</v>
      </c>
      <c r="E19" s="22">
        <v>28614</v>
      </c>
      <c r="F19" s="22">
        <v>3705</v>
      </c>
      <c r="G19" s="22">
        <v>627</v>
      </c>
      <c r="H19" s="22">
        <v>2405</v>
      </c>
      <c r="I19" s="22">
        <v>5913</v>
      </c>
      <c r="J19" s="85">
        <v>611</v>
      </c>
      <c r="K19" s="85">
        <v>16</v>
      </c>
      <c r="L19" s="22">
        <v>87</v>
      </c>
      <c r="M19" s="23">
        <v>285</v>
      </c>
      <c r="N19" s="95"/>
      <c r="U19" s="95"/>
    </row>
    <row r="20" spans="1:21" s="80" customFormat="1" ht="12.5" customHeight="1">
      <c r="A20" s="95"/>
      <c r="B20" s="120">
        <v>2004</v>
      </c>
      <c r="C20" s="22">
        <v>224478</v>
      </c>
      <c r="D20" s="22">
        <v>131298</v>
      </c>
      <c r="E20" s="22">
        <v>27669</v>
      </c>
      <c r="F20" s="22">
        <v>3722</v>
      </c>
      <c r="G20" s="22">
        <v>664</v>
      </c>
      <c r="H20" s="22">
        <v>2546</v>
      </c>
      <c r="I20" s="22">
        <v>6013</v>
      </c>
      <c r="J20" s="85">
        <v>546</v>
      </c>
      <c r="K20" s="85">
        <v>20</v>
      </c>
      <c r="L20" s="22">
        <v>74</v>
      </c>
      <c r="M20" s="23">
        <v>262</v>
      </c>
      <c r="N20" s="95"/>
      <c r="U20" s="95"/>
    </row>
    <row r="21" spans="1:21" s="80" customFormat="1" ht="12.5" customHeight="1">
      <c r="A21" s="95"/>
      <c r="B21" s="120">
        <v>2005</v>
      </c>
      <c r="C21" s="22">
        <v>226298</v>
      </c>
      <c r="D21" s="22">
        <v>133023</v>
      </c>
      <c r="E21" s="22">
        <v>29099</v>
      </c>
      <c r="F21" s="22">
        <v>3699</v>
      </c>
      <c r="G21" s="22">
        <v>839</v>
      </c>
      <c r="H21" s="22">
        <v>2720</v>
      </c>
      <c r="I21" s="22">
        <v>6159</v>
      </c>
      <c r="J21" s="85">
        <v>551</v>
      </c>
      <c r="K21" s="85">
        <v>22</v>
      </c>
      <c r="L21" s="22">
        <v>55</v>
      </c>
      <c r="M21" s="23">
        <v>265</v>
      </c>
      <c r="N21" s="95"/>
      <c r="U21" s="95"/>
    </row>
    <row r="22" spans="1:21" s="80" customFormat="1" ht="12.5" customHeight="1">
      <c r="A22" s="95"/>
      <c r="B22" s="120">
        <v>2006</v>
      </c>
      <c r="C22" s="22">
        <v>230896</v>
      </c>
      <c r="D22" s="22">
        <v>135197</v>
      </c>
      <c r="E22" s="22">
        <v>30182</v>
      </c>
      <c r="F22" s="22">
        <v>3751</v>
      </c>
      <c r="G22" s="22">
        <v>649</v>
      </c>
      <c r="H22" s="22">
        <v>2935</v>
      </c>
      <c r="I22" s="22">
        <v>6356</v>
      </c>
      <c r="J22" s="85">
        <v>530</v>
      </c>
      <c r="K22" s="85">
        <v>25</v>
      </c>
      <c r="L22" s="22">
        <v>60</v>
      </c>
      <c r="M22" s="23">
        <v>264</v>
      </c>
      <c r="N22" s="95"/>
      <c r="U22" s="95"/>
    </row>
    <row r="23" spans="1:21" s="80" customFormat="1" ht="12.5" customHeight="1">
      <c r="A23" s="95"/>
      <c r="B23" s="120" t="s">
        <v>26</v>
      </c>
      <c r="C23" s="22">
        <v>238471</v>
      </c>
      <c r="D23" s="22">
        <v>138471</v>
      </c>
      <c r="E23" s="22">
        <v>30897</v>
      </c>
      <c r="F23" s="22">
        <v>3730</v>
      </c>
      <c r="G23" s="22">
        <v>805</v>
      </c>
      <c r="H23" s="22">
        <v>3147</v>
      </c>
      <c r="I23" s="22">
        <v>6620</v>
      </c>
      <c r="J23" s="85">
        <v>517</v>
      </c>
      <c r="K23" s="85">
        <v>30</v>
      </c>
      <c r="L23" s="22">
        <v>47</v>
      </c>
      <c r="M23" s="23">
        <v>255</v>
      </c>
      <c r="N23" s="95"/>
      <c r="U23" s="95"/>
    </row>
    <row r="24" spans="1:21" s="80" customFormat="1" ht="12.5" customHeight="1">
      <c r="A24" s="95"/>
      <c r="B24" s="120" t="s">
        <v>27</v>
      </c>
      <c r="C24" s="22">
        <v>253545</v>
      </c>
      <c r="D24" s="22">
        <v>154709</v>
      </c>
      <c r="E24" s="22">
        <v>29218</v>
      </c>
      <c r="F24" s="22">
        <v>3111</v>
      </c>
      <c r="G24" s="22">
        <v>929</v>
      </c>
      <c r="H24" s="22">
        <v>3349</v>
      </c>
      <c r="I24" s="22">
        <v>6865</v>
      </c>
      <c r="J24" s="85">
        <v>476</v>
      </c>
      <c r="K24" s="85">
        <v>34</v>
      </c>
      <c r="L24" s="22">
        <v>48</v>
      </c>
      <c r="M24" s="23">
        <v>257</v>
      </c>
      <c r="N24" s="95"/>
      <c r="U24" s="95"/>
    </row>
    <row r="25" spans="1:21" s="80" customFormat="1" ht="12.5" customHeight="1">
      <c r="A25" s="95"/>
      <c r="B25" s="120">
        <v>2009</v>
      </c>
      <c r="C25" s="22">
        <v>239174</v>
      </c>
      <c r="D25" s="22">
        <v>143526</v>
      </c>
      <c r="E25" s="22">
        <v>26031</v>
      </c>
      <c r="F25" s="22">
        <v>3096</v>
      </c>
      <c r="G25" s="22">
        <v>457</v>
      </c>
      <c r="H25" s="22">
        <v>3424</v>
      </c>
      <c r="I25" s="22">
        <v>6783</v>
      </c>
      <c r="J25" s="85">
        <v>410</v>
      </c>
      <c r="K25" s="85">
        <v>33</v>
      </c>
      <c r="L25" s="22">
        <v>42</v>
      </c>
      <c r="M25" s="23">
        <v>239</v>
      </c>
      <c r="N25" s="95"/>
      <c r="U25" s="95"/>
    </row>
    <row r="26" spans="1:21" s="80" customFormat="1" ht="12.5" customHeight="1">
      <c r="A26" s="95"/>
      <c r="B26" s="120">
        <v>2010</v>
      </c>
      <c r="C26" s="22">
        <v>236267.33900000001</v>
      </c>
      <c r="D26" s="22">
        <v>141459</v>
      </c>
      <c r="E26" s="22">
        <v>23380</v>
      </c>
      <c r="F26" s="22">
        <v>3051</v>
      </c>
      <c r="G26" s="22">
        <v>336</v>
      </c>
      <c r="H26" s="22">
        <v>3435</v>
      </c>
      <c r="I26" s="22">
        <v>6706</v>
      </c>
      <c r="J26" s="85">
        <v>385</v>
      </c>
      <c r="K26" s="85">
        <v>34</v>
      </c>
      <c r="L26" s="22">
        <v>23</v>
      </c>
      <c r="M26" s="23">
        <v>226</v>
      </c>
      <c r="N26" s="95"/>
      <c r="U26" s="95"/>
    </row>
    <row r="27" spans="1:21" s="80" customFormat="1" ht="12.5" customHeight="1">
      <c r="A27" s="95"/>
      <c r="B27" s="120">
        <v>2011</v>
      </c>
      <c r="C27" s="22">
        <v>234859.24100000001</v>
      </c>
      <c r="D27" s="22">
        <v>143173.20699999999</v>
      </c>
      <c r="E27" s="22">
        <v>23308.675999999999</v>
      </c>
      <c r="F27" s="22">
        <v>3036.9</v>
      </c>
      <c r="G27" s="22">
        <v>382.447</v>
      </c>
      <c r="H27" s="22">
        <v>3524.808</v>
      </c>
      <c r="I27" s="22">
        <v>6701.3729999999996</v>
      </c>
      <c r="J27" s="85">
        <v>388.66399999999999</v>
      </c>
      <c r="K27" s="85">
        <v>35.719000000000001</v>
      </c>
      <c r="L27" s="22">
        <v>12.582000000000001</v>
      </c>
      <c r="M27" s="23">
        <v>223.09</v>
      </c>
      <c r="N27" s="95"/>
      <c r="U27" s="95"/>
    </row>
    <row r="28" spans="1:21" s="80" customFormat="1" ht="12.5" customHeight="1">
      <c r="A28" s="95"/>
      <c r="B28" s="120">
        <v>2012</v>
      </c>
      <c r="C28" s="22">
        <v>239205.655</v>
      </c>
      <c r="D28" s="22">
        <v>145601</v>
      </c>
      <c r="E28" s="22">
        <v>23430</v>
      </c>
      <c r="F28" s="22">
        <v>3048</v>
      </c>
      <c r="G28" s="22">
        <v>424</v>
      </c>
      <c r="H28" s="22">
        <v>3550</v>
      </c>
      <c r="I28" s="22">
        <v>6671</v>
      </c>
      <c r="J28" s="85">
        <v>391</v>
      </c>
      <c r="K28" s="85">
        <v>36</v>
      </c>
      <c r="L28" s="22">
        <v>28</v>
      </c>
      <c r="M28" s="23">
        <v>260</v>
      </c>
      <c r="N28" s="95"/>
      <c r="U28" s="95"/>
    </row>
    <row r="29" spans="1:21" s="80" customFormat="1" ht="12.5" customHeight="1">
      <c r="A29" s="95"/>
      <c r="B29" s="120">
        <v>2013</v>
      </c>
      <c r="C29" s="22">
        <v>240545</v>
      </c>
      <c r="D29" s="22">
        <v>145021</v>
      </c>
      <c r="E29" s="22">
        <v>23457</v>
      </c>
      <c r="F29" s="22">
        <v>3179</v>
      </c>
      <c r="G29" s="22">
        <v>510</v>
      </c>
      <c r="H29" s="22">
        <v>3649</v>
      </c>
      <c r="I29" s="22">
        <v>6685</v>
      </c>
      <c r="J29" s="85">
        <v>396</v>
      </c>
      <c r="K29" s="85">
        <v>37</v>
      </c>
      <c r="L29" s="22">
        <v>34</v>
      </c>
      <c r="M29" s="23">
        <v>372</v>
      </c>
      <c r="N29" s="95"/>
      <c r="U29" s="95"/>
    </row>
    <row r="30" spans="1:21" s="80" customFormat="1" ht="12.5" customHeight="1">
      <c r="A30" s="95"/>
      <c r="B30" s="120">
        <v>2014</v>
      </c>
      <c r="C30" s="22">
        <v>242603.04699999999</v>
      </c>
      <c r="D30" s="22">
        <v>147520.37400000001</v>
      </c>
      <c r="E30" s="22">
        <v>23608.34</v>
      </c>
      <c r="F30" s="22">
        <v>3215.902</v>
      </c>
      <c r="G30" s="22">
        <v>609.31799999999998</v>
      </c>
      <c r="H30" s="22">
        <v>3766.567</v>
      </c>
      <c r="I30" s="22">
        <v>6767.4359999999997</v>
      </c>
      <c r="J30" s="85">
        <v>434.21600000000001</v>
      </c>
      <c r="K30" s="85">
        <v>38.198999999999998</v>
      </c>
      <c r="L30" s="22">
        <v>35.619</v>
      </c>
      <c r="M30" s="23">
        <v>267.60000000000002</v>
      </c>
      <c r="N30" s="95"/>
      <c r="U30" s="95"/>
    </row>
    <row r="31" spans="1:21" s="80" customFormat="1" ht="12.5" customHeight="1">
      <c r="A31" s="95"/>
      <c r="B31" s="120">
        <v>2015</v>
      </c>
      <c r="C31" s="22">
        <v>245308.98495744567</v>
      </c>
      <c r="D31" s="22">
        <v>148649.94200000001</v>
      </c>
      <c r="E31" s="22">
        <v>23901.015957445699</v>
      </c>
      <c r="F31" s="22">
        <v>3174.9290000000001</v>
      </c>
      <c r="G31" s="22">
        <v>744.21</v>
      </c>
      <c r="H31" s="22">
        <v>3862.6909999999998</v>
      </c>
      <c r="I31" s="22">
        <v>6823.3850000000002</v>
      </c>
      <c r="J31" s="85">
        <v>442.07100000000003</v>
      </c>
      <c r="K31" s="85">
        <v>39.051000000000002</v>
      </c>
      <c r="L31" s="22">
        <v>36.130000000000003</v>
      </c>
      <c r="M31" s="23">
        <v>238.32400000000001</v>
      </c>
      <c r="N31" s="95"/>
      <c r="U31" s="95"/>
    </row>
    <row r="32" spans="1:21" s="80" customFormat="1" ht="12.5" customHeight="1">
      <c r="A32" s="95"/>
      <c r="B32" s="120">
        <v>2016</v>
      </c>
      <c r="C32" s="22">
        <v>247595.69399999996</v>
      </c>
      <c r="D32" s="22">
        <v>150640.08900000001</v>
      </c>
      <c r="E32" s="22">
        <v>23068.769000000004</v>
      </c>
      <c r="F32" s="22">
        <v>3187.5349999999999</v>
      </c>
      <c r="G32" s="22">
        <v>633.01599999999996</v>
      </c>
      <c r="H32" s="22">
        <v>3978.2620000000002</v>
      </c>
      <c r="I32" s="22">
        <v>6968.12</v>
      </c>
      <c r="J32" s="85">
        <v>463.80500000000001</v>
      </c>
      <c r="K32" s="85">
        <v>40.911999999999999</v>
      </c>
      <c r="L32" s="22">
        <v>35.042000000000002</v>
      </c>
      <c r="M32" s="23">
        <v>244.97399999999999</v>
      </c>
      <c r="N32" s="95"/>
      <c r="U32" s="95"/>
    </row>
    <row r="33" spans="1:21" s="80" customFormat="1" ht="12.5" customHeight="1">
      <c r="A33" s="95"/>
      <c r="B33" s="120">
        <v>2017</v>
      </c>
      <c r="C33" s="22">
        <v>248711.61499999999</v>
      </c>
      <c r="D33" s="22">
        <v>150815.03</v>
      </c>
      <c r="E33" s="22">
        <v>22229.49</v>
      </c>
      <c r="F33" s="22">
        <v>3115.7629999999999</v>
      </c>
      <c r="G33" s="22">
        <v>547.13800000000003</v>
      </c>
      <c r="H33" s="22">
        <v>4043.3490000000002</v>
      </c>
      <c r="I33" s="22">
        <v>6930.9059999999999</v>
      </c>
      <c r="J33" s="85">
        <v>468.38400000000001</v>
      </c>
      <c r="K33" s="85">
        <v>41.807000000000002</v>
      </c>
      <c r="L33" s="22">
        <v>33.69</v>
      </c>
      <c r="M33" s="23">
        <v>242.42599999999999</v>
      </c>
      <c r="N33" s="95"/>
      <c r="U33" s="95"/>
    </row>
    <row r="34" spans="1:21" s="80" customFormat="1" ht="12.5" customHeight="1">
      <c r="A34" s="95"/>
      <c r="B34" s="120">
        <v>2018</v>
      </c>
      <c r="C34" s="22">
        <v>254583.94189900524</v>
      </c>
      <c r="D34" s="22">
        <v>153444.96599999999</v>
      </c>
      <c r="E34" s="22">
        <v>22367.645</v>
      </c>
      <c r="F34" s="22">
        <v>3133.7530000000002</v>
      </c>
      <c r="G34" s="22">
        <v>699.10199999999998</v>
      </c>
      <c r="H34" s="22">
        <v>4223.8010000000004</v>
      </c>
      <c r="I34" s="22">
        <v>7235.7489999999998</v>
      </c>
      <c r="J34" s="86">
        <v>498.02499999999998</v>
      </c>
      <c r="K34" s="86">
        <v>42.47</v>
      </c>
      <c r="L34" s="22">
        <v>32.847000000000001</v>
      </c>
      <c r="M34" s="23">
        <v>244.57</v>
      </c>
      <c r="N34" s="95"/>
      <c r="U34" s="95"/>
    </row>
    <row r="35" spans="1:21" s="80" customFormat="1" ht="12.5" customHeight="1">
      <c r="A35" s="95"/>
      <c r="B35" s="120">
        <v>2019</v>
      </c>
      <c r="C35" s="22">
        <v>257064.826</v>
      </c>
      <c r="D35" s="22">
        <v>154430.82399999999</v>
      </c>
      <c r="E35" s="22">
        <v>22284.227999999999</v>
      </c>
      <c r="F35" s="22">
        <v>3158.2919999999999</v>
      </c>
      <c r="G35" s="22">
        <v>751.14099999999996</v>
      </c>
      <c r="H35" s="22">
        <v>4314.8469999999998</v>
      </c>
      <c r="I35" s="22">
        <v>7340.3559999999998</v>
      </c>
      <c r="J35" s="86">
        <v>472.06599999999997</v>
      </c>
      <c r="K35" s="86">
        <v>42.753</v>
      </c>
      <c r="L35" s="22">
        <v>23.083000000000002</v>
      </c>
      <c r="M35" s="23">
        <v>250.1</v>
      </c>
      <c r="N35" s="95"/>
      <c r="U35" s="95"/>
    </row>
    <row r="36" spans="1:21" s="80" customFormat="1" ht="12.5" customHeight="1">
      <c r="A36" s="95"/>
      <c r="B36" s="120">
        <v>2020</v>
      </c>
      <c r="C36" s="22">
        <v>247522.35300000006</v>
      </c>
      <c r="D36" s="22">
        <v>160884.41899999999</v>
      </c>
      <c r="E36" s="22">
        <v>17567.292000000001</v>
      </c>
      <c r="F36" s="22">
        <v>2831.1109999999999</v>
      </c>
      <c r="G36" s="22">
        <v>640.66999999999996</v>
      </c>
      <c r="H36" s="22">
        <v>4114.9799999999996</v>
      </c>
      <c r="I36" s="22">
        <v>6720.6210000000001</v>
      </c>
      <c r="J36" s="86">
        <v>338.09399999999999</v>
      </c>
      <c r="K36" s="86">
        <v>28.166</v>
      </c>
      <c r="L36" s="22">
        <v>16.388999999999999</v>
      </c>
      <c r="M36" s="23">
        <v>173.364</v>
      </c>
      <c r="N36" s="95"/>
      <c r="U36" s="95"/>
    </row>
    <row r="37" spans="1:21" s="80" customFormat="1" ht="12.5" customHeight="1">
      <c r="A37" s="95"/>
      <c r="B37" s="120">
        <v>2021</v>
      </c>
      <c r="C37" s="22">
        <v>264620.15700000001</v>
      </c>
      <c r="D37" s="22">
        <v>165225.53099999999</v>
      </c>
      <c r="E37" s="22">
        <v>12643.424999999999</v>
      </c>
      <c r="F37" s="22">
        <v>3256.9059999999999</v>
      </c>
      <c r="G37" s="22">
        <v>626.18299999999999</v>
      </c>
      <c r="H37" s="22">
        <v>4653.3869999999997</v>
      </c>
      <c r="I37" s="22">
        <v>7670.8440000000001</v>
      </c>
      <c r="J37" s="86">
        <v>484.08800000000002</v>
      </c>
      <c r="K37" s="86">
        <v>41.731000000000002</v>
      </c>
      <c r="L37" s="22">
        <v>29.116</v>
      </c>
      <c r="M37" s="23">
        <v>253.637</v>
      </c>
      <c r="N37" s="95"/>
      <c r="U37" s="95"/>
    </row>
    <row r="38" spans="1:21" s="80" customFormat="1" ht="12.5" customHeight="1">
      <c r="A38" s="95"/>
      <c r="B38" s="120">
        <v>2022</v>
      </c>
      <c r="C38" s="22">
        <v>270886.96899999998</v>
      </c>
      <c r="D38" s="22">
        <v>164241</v>
      </c>
      <c r="E38" s="22">
        <v>12608</v>
      </c>
      <c r="F38" s="22">
        <v>3074</v>
      </c>
      <c r="G38" s="22">
        <v>797</v>
      </c>
      <c r="H38" s="22">
        <v>4886</v>
      </c>
      <c r="I38" s="22">
        <v>7912</v>
      </c>
      <c r="J38" s="86">
        <v>673</v>
      </c>
      <c r="K38" s="86">
        <v>64</v>
      </c>
      <c r="L38" s="22">
        <v>39</v>
      </c>
      <c r="M38" s="23">
        <v>441</v>
      </c>
      <c r="N38" s="95"/>
      <c r="U38" s="95"/>
    </row>
    <row r="39" spans="1:21" s="80" customFormat="1" ht="12.5" customHeight="1">
      <c r="A39" s="95"/>
      <c r="B39" s="120">
        <v>2023</v>
      </c>
      <c r="C39" s="22">
        <v>265006.20766666665</v>
      </c>
      <c r="D39" s="22">
        <v>160237.179</v>
      </c>
      <c r="E39" s="22">
        <v>11757.522999999999</v>
      </c>
      <c r="F39" s="22">
        <v>3278.2719999999999</v>
      </c>
      <c r="G39" s="22">
        <v>533.40599999999995</v>
      </c>
      <c r="H39" s="22">
        <v>4947.5680000000002</v>
      </c>
      <c r="I39" s="22">
        <v>8347.2330000000002</v>
      </c>
      <c r="J39" s="22">
        <v>665.19600000000003</v>
      </c>
      <c r="K39" s="22">
        <v>47.746000000000002</v>
      </c>
      <c r="L39" s="22">
        <v>38.543999999999997</v>
      </c>
      <c r="M39" s="23">
        <v>349.03399999999999</v>
      </c>
      <c r="N39" s="95"/>
      <c r="U39" s="95"/>
    </row>
    <row r="40" spans="1:21" s="80" customFormat="1" ht="12.5" customHeight="1">
      <c r="A40" s="95"/>
      <c r="B40" s="120">
        <v>2024</v>
      </c>
      <c r="C40" s="22">
        <v>266158</v>
      </c>
      <c r="D40" s="22">
        <v>160470</v>
      </c>
      <c r="E40" s="22">
        <v>12046</v>
      </c>
      <c r="F40" s="22">
        <v>3162</v>
      </c>
      <c r="G40" s="22">
        <v>581</v>
      </c>
      <c r="H40" s="22">
        <v>5041</v>
      </c>
      <c r="I40" s="22">
        <v>8155</v>
      </c>
      <c r="J40" s="22">
        <v>570</v>
      </c>
      <c r="K40" s="22">
        <v>47</v>
      </c>
      <c r="L40" s="22">
        <v>31</v>
      </c>
      <c r="M40" s="23">
        <v>309</v>
      </c>
      <c r="N40" s="95"/>
      <c r="U40" s="95"/>
    </row>
    <row r="41" spans="1:21" s="123" customFormat="1" ht="12.5" customHeight="1">
      <c r="A41" s="122"/>
      <c r="B41" s="131" t="s">
        <v>28</v>
      </c>
      <c r="C41" s="129"/>
      <c r="D41" s="129"/>
      <c r="E41" s="129"/>
      <c r="F41" s="129"/>
      <c r="G41" s="129"/>
      <c r="H41" s="129"/>
      <c r="I41" s="129"/>
      <c r="J41" s="129"/>
      <c r="K41" s="129"/>
      <c r="L41" s="129"/>
      <c r="M41" s="130"/>
      <c r="N41" s="122"/>
      <c r="U41" s="122"/>
    </row>
    <row r="42" spans="1:21" s="80" customFormat="1" ht="12.5" customHeight="1">
      <c r="A42" s="95"/>
      <c r="B42" s="126">
        <v>2025</v>
      </c>
      <c r="C42" s="127">
        <v>269281</v>
      </c>
      <c r="D42" s="127">
        <v>162747</v>
      </c>
      <c r="E42" s="127">
        <v>12075</v>
      </c>
      <c r="F42" s="127">
        <v>3151</v>
      </c>
      <c r="G42" s="127">
        <v>583</v>
      </c>
      <c r="H42" s="127">
        <v>5121</v>
      </c>
      <c r="I42" s="127">
        <v>8211</v>
      </c>
      <c r="J42" s="127">
        <v>570</v>
      </c>
      <c r="K42" s="127">
        <v>48</v>
      </c>
      <c r="L42" s="127">
        <v>29</v>
      </c>
      <c r="M42" s="128">
        <v>291</v>
      </c>
      <c r="N42" s="95"/>
      <c r="U42" s="95"/>
    </row>
    <row r="43" spans="1:21" s="80" customFormat="1" ht="12.5" customHeight="1">
      <c r="A43" s="95"/>
      <c r="B43" s="120">
        <f>B42+1</f>
        <v>2026</v>
      </c>
      <c r="C43" s="22">
        <v>271294</v>
      </c>
      <c r="D43" s="22">
        <v>163665</v>
      </c>
      <c r="E43" s="22">
        <v>12035</v>
      </c>
      <c r="F43" s="22">
        <v>3139</v>
      </c>
      <c r="G43" s="22">
        <v>583</v>
      </c>
      <c r="H43" s="22">
        <v>5203</v>
      </c>
      <c r="I43" s="22">
        <v>8259</v>
      </c>
      <c r="J43" s="22">
        <v>570</v>
      </c>
      <c r="K43" s="22">
        <v>49</v>
      </c>
      <c r="L43" s="22">
        <v>27</v>
      </c>
      <c r="M43" s="23">
        <v>283</v>
      </c>
      <c r="N43" s="95"/>
      <c r="U43" s="95"/>
    </row>
    <row r="44" spans="1:21" s="80" customFormat="1" ht="12.5" customHeight="1">
      <c r="A44" s="95"/>
      <c r="B44" s="120">
        <f>B43+1</f>
        <v>2027</v>
      </c>
      <c r="C44" s="22">
        <v>273006</v>
      </c>
      <c r="D44" s="22">
        <v>164526</v>
      </c>
      <c r="E44" s="22">
        <v>11995</v>
      </c>
      <c r="F44" s="22">
        <v>3127</v>
      </c>
      <c r="G44" s="22">
        <v>583</v>
      </c>
      <c r="H44" s="22">
        <v>5288</v>
      </c>
      <c r="I44" s="22">
        <v>8305</v>
      </c>
      <c r="J44" s="22">
        <v>570</v>
      </c>
      <c r="K44" s="22">
        <v>50</v>
      </c>
      <c r="L44" s="22">
        <v>26</v>
      </c>
      <c r="M44" s="23">
        <v>280</v>
      </c>
      <c r="N44" s="95"/>
      <c r="U44" s="95"/>
    </row>
    <row r="45" spans="1:21" s="80" customFormat="1" ht="12.5" customHeight="1">
      <c r="A45" s="95"/>
      <c r="B45" s="120">
        <f t="shared" ref="B45:B48" si="0">B44+1</f>
        <v>2028</v>
      </c>
      <c r="C45" s="22">
        <v>275011</v>
      </c>
      <c r="D45" s="22">
        <v>165419</v>
      </c>
      <c r="E45" s="22">
        <v>11956</v>
      </c>
      <c r="F45" s="22">
        <v>3115</v>
      </c>
      <c r="G45" s="22">
        <v>583</v>
      </c>
      <c r="H45" s="22">
        <v>5373</v>
      </c>
      <c r="I45" s="22">
        <v>8348</v>
      </c>
      <c r="J45" s="22">
        <v>570</v>
      </c>
      <c r="K45" s="22">
        <v>50</v>
      </c>
      <c r="L45" s="22">
        <v>25</v>
      </c>
      <c r="M45" s="23">
        <v>279</v>
      </c>
      <c r="N45" s="95"/>
      <c r="U45" s="95"/>
    </row>
    <row r="46" spans="1:21" s="80" customFormat="1" ht="12.5" customHeight="1">
      <c r="A46" s="95"/>
      <c r="B46" s="120">
        <f t="shared" si="0"/>
        <v>2029</v>
      </c>
      <c r="C46" s="22">
        <v>276893</v>
      </c>
      <c r="D46" s="22">
        <v>166258</v>
      </c>
      <c r="E46" s="22">
        <v>11916</v>
      </c>
      <c r="F46" s="22">
        <v>3103</v>
      </c>
      <c r="G46" s="22">
        <v>583</v>
      </c>
      <c r="H46" s="22">
        <v>5460</v>
      </c>
      <c r="I46" s="22">
        <v>8389</v>
      </c>
      <c r="J46" s="22">
        <v>570</v>
      </c>
      <c r="K46" s="22">
        <v>51</v>
      </c>
      <c r="L46" s="22">
        <v>24</v>
      </c>
      <c r="M46" s="23">
        <v>279</v>
      </c>
      <c r="N46" s="95"/>
      <c r="U46" s="95"/>
    </row>
    <row r="47" spans="1:21" s="80" customFormat="1" ht="12.5" customHeight="1">
      <c r="A47" s="95"/>
      <c r="B47" s="120">
        <f t="shared" si="0"/>
        <v>2030</v>
      </c>
      <c r="C47" s="22">
        <v>278899</v>
      </c>
      <c r="D47" s="22">
        <v>167118</v>
      </c>
      <c r="E47" s="22">
        <v>11876</v>
      </c>
      <c r="F47" s="22">
        <v>3091</v>
      </c>
      <c r="G47" s="22">
        <v>583</v>
      </c>
      <c r="H47" s="22">
        <v>5546</v>
      </c>
      <c r="I47" s="22">
        <v>8427</v>
      </c>
      <c r="J47" s="22">
        <v>570</v>
      </c>
      <c r="K47" s="22">
        <v>52</v>
      </c>
      <c r="L47" s="22">
        <v>23</v>
      </c>
      <c r="M47" s="23">
        <v>278</v>
      </c>
      <c r="N47" s="95"/>
      <c r="U47" s="95"/>
    </row>
    <row r="48" spans="1:21" s="80" customFormat="1" ht="12.5" customHeight="1">
      <c r="A48" s="95"/>
      <c r="B48" s="120">
        <f t="shared" si="0"/>
        <v>2031</v>
      </c>
      <c r="C48" s="22">
        <v>280792</v>
      </c>
      <c r="D48" s="22">
        <v>167850</v>
      </c>
      <c r="E48" s="22">
        <v>11836</v>
      </c>
      <c r="F48" s="22">
        <v>3080</v>
      </c>
      <c r="G48" s="22">
        <v>583</v>
      </c>
      <c r="H48" s="22">
        <v>5633</v>
      </c>
      <c r="I48" s="22">
        <v>8463</v>
      </c>
      <c r="J48" s="22">
        <v>570</v>
      </c>
      <c r="K48" s="22">
        <v>52</v>
      </c>
      <c r="L48" s="22">
        <v>23</v>
      </c>
      <c r="M48" s="23">
        <v>278</v>
      </c>
      <c r="N48" s="95"/>
      <c r="U48" s="95"/>
    </row>
    <row r="49" spans="1:22" s="80" customFormat="1" ht="12.5" customHeight="1">
      <c r="A49" s="95"/>
      <c r="B49" s="121">
        <f>B48+1</f>
        <v>2032</v>
      </c>
      <c r="C49" s="110">
        <v>283223</v>
      </c>
      <c r="D49" s="34">
        <v>168936</v>
      </c>
      <c r="E49" s="34">
        <v>11797</v>
      </c>
      <c r="F49" s="34">
        <v>3070</v>
      </c>
      <c r="G49" s="34">
        <v>583</v>
      </c>
      <c r="H49" s="34">
        <v>5721</v>
      </c>
      <c r="I49" s="34">
        <v>8497</v>
      </c>
      <c r="J49" s="34">
        <v>570</v>
      </c>
      <c r="K49" s="34">
        <v>53</v>
      </c>
      <c r="L49" s="34">
        <v>23</v>
      </c>
      <c r="M49" s="35">
        <v>278</v>
      </c>
      <c r="N49" s="95"/>
      <c r="U49" s="95"/>
    </row>
    <row r="50" spans="1:22">
      <c r="B50" s="133" t="s">
        <v>29</v>
      </c>
      <c r="C50" s="133"/>
      <c r="D50" s="133"/>
      <c r="E50" s="133"/>
      <c r="F50" s="133"/>
      <c r="G50" s="133"/>
      <c r="H50" s="133"/>
      <c r="I50" s="76"/>
      <c r="J50" s="76"/>
      <c r="K50" s="76"/>
      <c r="L50" s="76"/>
      <c r="M50" s="76"/>
    </row>
    <row r="52" spans="1:22" ht="13.5" thickBot="1">
      <c r="B52" s="114" t="str">
        <f>_xlfn.CONCAT(B1,"—Continued")</f>
        <v>Table 1. Historical Tax Return Volumes for the United States (in thousands)—Continued</v>
      </c>
      <c r="C52" s="114"/>
      <c r="D52" s="114"/>
      <c r="E52" s="114"/>
      <c r="F52" s="114"/>
      <c r="G52" s="114"/>
      <c r="H52" s="114"/>
      <c r="I52" s="114"/>
      <c r="J52" s="114"/>
      <c r="K52" s="114"/>
      <c r="L52" s="114"/>
      <c r="M52" s="114"/>
    </row>
    <row r="53" spans="1:22" ht="43" customHeight="1" thickTop="1">
      <c r="B53" s="99" t="s">
        <v>1</v>
      </c>
      <c r="C53" s="99" t="s">
        <v>30</v>
      </c>
      <c r="D53" s="98" t="s">
        <v>31</v>
      </c>
      <c r="E53" s="118" t="s">
        <v>32</v>
      </c>
      <c r="F53" s="118" t="s">
        <v>33</v>
      </c>
      <c r="G53" s="118" t="s">
        <v>34</v>
      </c>
      <c r="H53" s="118" t="s">
        <v>35</v>
      </c>
      <c r="I53" s="98" t="s">
        <v>36</v>
      </c>
      <c r="J53" s="98" t="s">
        <v>37</v>
      </c>
      <c r="K53" s="98" t="s">
        <v>38</v>
      </c>
      <c r="L53" s="98" t="s">
        <v>39</v>
      </c>
      <c r="M53" s="117" t="s">
        <v>40</v>
      </c>
      <c r="U53" s="1"/>
      <c r="V53" s="94"/>
    </row>
    <row r="54" spans="1:22">
      <c r="B54" s="124"/>
      <c r="C54" s="82" t="s">
        <v>41</v>
      </c>
      <c r="D54" s="81" t="s">
        <v>42</v>
      </c>
      <c r="E54" s="81" t="s">
        <v>43</v>
      </c>
      <c r="F54" s="81" t="s">
        <v>44</v>
      </c>
      <c r="G54" s="81" t="s">
        <v>45</v>
      </c>
      <c r="H54" s="81" t="s">
        <v>46</v>
      </c>
      <c r="I54" s="83" t="s">
        <v>47</v>
      </c>
      <c r="J54" s="83" t="s">
        <v>48</v>
      </c>
      <c r="K54" s="83" t="s">
        <v>49</v>
      </c>
      <c r="L54" s="96" t="s">
        <v>50</v>
      </c>
      <c r="M54" s="93" t="s">
        <v>51</v>
      </c>
      <c r="U54" s="1"/>
      <c r="V54" s="94"/>
    </row>
    <row r="55" spans="1:22" s="123" customFormat="1" ht="12.5" customHeight="1">
      <c r="A55" s="122"/>
      <c r="B55" s="131" t="s">
        <v>24</v>
      </c>
      <c r="C55" s="129"/>
      <c r="D55" s="129"/>
      <c r="E55" s="129"/>
      <c r="F55" s="129"/>
      <c r="G55" s="129"/>
      <c r="H55" s="129"/>
      <c r="I55" s="129"/>
      <c r="J55" s="129"/>
      <c r="K55" s="129"/>
      <c r="L55" s="129"/>
      <c r="M55" s="130"/>
      <c r="N55" s="122"/>
      <c r="U55" s="122"/>
    </row>
    <row r="56" spans="1:22" s="80" customFormat="1" ht="12.5" customHeight="1">
      <c r="A56" s="95"/>
      <c r="B56" s="125">
        <v>1989</v>
      </c>
      <c r="C56" s="127">
        <v>28893</v>
      </c>
      <c r="D56" s="127">
        <v>20</v>
      </c>
      <c r="E56" s="127">
        <v>491</v>
      </c>
      <c r="F56" s="132" t="s">
        <v>25</v>
      </c>
      <c r="G56" s="132" t="s">
        <v>25</v>
      </c>
      <c r="H56" s="132" t="s">
        <v>25</v>
      </c>
      <c r="I56" s="127">
        <v>887</v>
      </c>
      <c r="J56" s="84" t="s">
        <v>25</v>
      </c>
      <c r="K56" s="84">
        <v>0</v>
      </c>
      <c r="L56" s="127">
        <v>1008</v>
      </c>
      <c r="M56" s="128">
        <v>10082</v>
      </c>
      <c r="N56" s="95"/>
      <c r="U56" s="95"/>
    </row>
    <row r="57" spans="1:22" s="80" customFormat="1" ht="12.5" customHeight="1">
      <c r="A57" s="95"/>
      <c r="B57" s="120">
        <v>1990</v>
      </c>
      <c r="C57" s="22">
        <v>28911</v>
      </c>
      <c r="D57" s="22">
        <v>22</v>
      </c>
      <c r="E57" s="22">
        <v>487</v>
      </c>
      <c r="F57" s="28" t="s">
        <v>25</v>
      </c>
      <c r="G57" s="28" t="s">
        <v>25</v>
      </c>
      <c r="H57" s="28" t="s">
        <v>25</v>
      </c>
      <c r="I57" s="22">
        <v>852</v>
      </c>
      <c r="J57" s="85" t="s">
        <v>25</v>
      </c>
      <c r="K57" s="85">
        <v>0</v>
      </c>
      <c r="L57" s="22">
        <v>1108</v>
      </c>
      <c r="M57" s="23">
        <v>10257</v>
      </c>
      <c r="N57" s="95"/>
      <c r="U57" s="95"/>
    </row>
    <row r="58" spans="1:22" s="80" customFormat="1" ht="12.5" customHeight="1">
      <c r="A58" s="95"/>
      <c r="B58" s="120">
        <v>1991</v>
      </c>
      <c r="C58" s="22">
        <v>28465</v>
      </c>
      <c r="D58" s="22">
        <v>22</v>
      </c>
      <c r="E58" s="22">
        <v>520</v>
      </c>
      <c r="F58" s="28" t="s">
        <v>25</v>
      </c>
      <c r="G58" s="28" t="s">
        <v>25</v>
      </c>
      <c r="H58" s="28" t="s">
        <v>25</v>
      </c>
      <c r="I58" s="22">
        <v>821</v>
      </c>
      <c r="J58" s="85" t="s">
        <v>25</v>
      </c>
      <c r="K58" s="85">
        <v>65</v>
      </c>
      <c r="L58" s="22">
        <v>1126</v>
      </c>
      <c r="M58" s="23">
        <v>10663</v>
      </c>
      <c r="N58" s="95"/>
      <c r="U58" s="95"/>
    </row>
    <row r="59" spans="1:22" s="80" customFormat="1" ht="12.5" customHeight="1">
      <c r="A59" s="95"/>
      <c r="B59" s="120">
        <v>1992</v>
      </c>
      <c r="C59" s="22">
        <v>28717</v>
      </c>
      <c r="D59" s="22">
        <v>22</v>
      </c>
      <c r="E59" s="22">
        <v>538</v>
      </c>
      <c r="F59" s="28" t="s">
        <v>25</v>
      </c>
      <c r="G59" s="28" t="s">
        <v>25</v>
      </c>
      <c r="H59" s="28" t="s">
        <v>25</v>
      </c>
      <c r="I59" s="22">
        <v>832</v>
      </c>
      <c r="J59" s="85" t="s">
        <v>25</v>
      </c>
      <c r="K59" s="85">
        <v>71</v>
      </c>
      <c r="L59" s="22">
        <v>1244</v>
      </c>
      <c r="M59" s="23">
        <v>10720</v>
      </c>
      <c r="N59" s="95"/>
      <c r="U59" s="95"/>
    </row>
    <row r="60" spans="1:22" s="80" customFormat="1" ht="12.5" customHeight="1">
      <c r="A60" s="95"/>
      <c r="B60" s="120">
        <v>1993</v>
      </c>
      <c r="C60" s="22">
        <v>28869</v>
      </c>
      <c r="D60" s="22">
        <v>23</v>
      </c>
      <c r="E60" s="22">
        <v>538</v>
      </c>
      <c r="F60" s="28" t="s">
        <v>25</v>
      </c>
      <c r="G60" s="28" t="s">
        <v>25</v>
      </c>
      <c r="H60" s="28" t="s">
        <v>25</v>
      </c>
      <c r="I60" s="22">
        <v>859</v>
      </c>
      <c r="J60" s="85" t="s">
        <v>25</v>
      </c>
      <c r="K60" s="85">
        <v>69</v>
      </c>
      <c r="L60" s="22">
        <v>1157</v>
      </c>
      <c r="M60" s="23">
        <v>10357</v>
      </c>
      <c r="N60" s="95"/>
      <c r="U60" s="95"/>
    </row>
    <row r="61" spans="1:22" s="80" customFormat="1" ht="12.5" customHeight="1">
      <c r="A61" s="95"/>
      <c r="B61" s="120">
        <v>1994</v>
      </c>
      <c r="C61" s="22">
        <v>29274</v>
      </c>
      <c r="D61" s="22">
        <v>24</v>
      </c>
      <c r="E61" s="22">
        <v>534</v>
      </c>
      <c r="F61" s="28" t="s">
        <v>25</v>
      </c>
      <c r="G61" s="28" t="s">
        <v>25</v>
      </c>
      <c r="H61" s="28" t="s">
        <v>25</v>
      </c>
      <c r="I61" s="22">
        <v>823</v>
      </c>
      <c r="J61" s="85" t="s">
        <v>25</v>
      </c>
      <c r="K61" s="85">
        <v>65</v>
      </c>
      <c r="L61" s="22">
        <v>1219</v>
      </c>
      <c r="M61" s="23">
        <v>12209</v>
      </c>
      <c r="N61" s="95"/>
      <c r="U61" s="95"/>
    </row>
    <row r="62" spans="1:22" s="80" customFormat="1" ht="12.5" customHeight="1">
      <c r="A62" s="95"/>
      <c r="B62" s="120">
        <v>1995</v>
      </c>
      <c r="C62" s="22">
        <v>28655</v>
      </c>
      <c r="D62" s="22">
        <v>24</v>
      </c>
      <c r="E62" s="22">
        <v>573</v>
      </c>
      <c r="F62" s="28" t="s">
        <v>25</v>
      </c>
      <c r="G62" s="28" t="s">
        <v>25</v>
      </c>
      <c r="H62" s="28" t="s">
        <v>25</v>
      </c>
      <c r="I62" s="22">
        <v>789</v>
      </c>
      <c r="J62" s="85" t="s">
        <v>25</v>
      </c>
      <c r="K62" s="85">
        <v>62</v>
      </c>
      <c r="L62" s="22">
        <v>1213</v>
      </c>
      <c r="M62" s="23">
        <v>12507</v>
      </c>
      <c r="N62" s="95"/>
      <c r="U62" s="95"/>
    </row>
    <row r="63" spans="1:22" s="80" customFormat="1" ht="12.5" customHeight="1">
      <c r="A63" s="95"/>
      <c r="B63" s="120">
        <v>1996</v>
      </c>
      <c r="C63" s="22">
        <v>28699</v>
      </c>
      <c r="D63" s="22">
        <v>24</v>
      </c>
      <c r="E63" s="22">
        <v>578</v>
      </c>
      <c r="F63" s="28" t="s">
        <v>25</v>
      </c>
      <c r="G63" s="28" t="s">
        <v>25</v>
      </c>
      <c r="H63" s="28" t="s">
        <v>25</v>
      </c>
      <c r="I63" s="22">
        <v>786</v>
      </c>
      <c r="J63" s="85" t="s">
        <v>25</v>
      </c>
      <c r="K63" s="85">
        <v>58</v>
      </c>
      <c r="L63" s="22">
        <v>968</v>
      </c>
      <c r="M63" s="23">
        <v>13589</v>
      </c>
      <c r="N63" s="95"/>
      <c r="U63" s="95"/>
    </row>
    <row r="64" spans="1:22" s="80" customFormat="1" ht="12.5" customHeight="1">
      <c r="A64" s="95"/>
      <c r="B64" s="120">
        <v>1997</v>
      </c>
      <c r="C64" s="22">
        <v>29045</v>
      </c>
      <c r="D64" s="22">
        <v>26</v>
      </c>
      <c r="E64" s="22">
        <v>639</v>
      </c>
      <c r="F64" s="28" t="s">
        <v>25</v>
      </c>
      <c r="G64" s="28" t="s">
        <v>25</v>
      </c>
      <c r="H64" s="28" t="s">
        <v>25</v>
      </c>
      <c r="I64" s="22">
        <v>801</v>
      </c>
      <c r="J64" s="85" t="s">
        <v>25</v>
      </c>
      <c r="K64" s="85">
        <v>56</v>
      </c>
      <c r="L64" s="22">
        <v>1618</v>
      </c>
      <c r="M64" s="23">
        <v>14518</v>
      </c>
      <c r="N64" s="95"/>
      <c r="U64" s="95"/>
    </row>
    <row r="65" spans="1:21" s="80" customFormat="1" ht="12.5" customHeight="1">
      <c r="A65" s="95"/>
      <c r="B65" s="120">
        <v>1998</v>
      </c>
      <c r="C65" s="22">
        <v>29106</v>
      </c>
      <c r="D65" s="22">
        <v>25</v>
      </c>
      <c r="E65" s="22">
        <v>618</v>
      </c>
      <c r="F65" s="28" t="s">
        <v>25</v>
      </c>
      <c r="G65" s="28" t="s">
        <v>25</v>
      </c>
      <c r="H65" s="28" t="s">
        <v>25</v>
      </c>
      <c r="I65" s="22">
        <v>822</v>
      </c>
      <c r="J65" s="85" t="s">
        <v>25</v>
      </c>
      <c r="K65" s="85">
        <v>53</v>
      </c>
      <c r="L65" s="22">
        <v>1515</v>
      </c>
      <c r="M65" s="23">
        <v>15583</v>
      </c>
      <c r="N65" s="95"/>
      <c r="U65" s="95"/>
    </row>
    <row r="66" spans="1:21" s="80" customFormat="1" ht="12.5" customHeight="1">
      <c r="A66" s="95"/>
      <c r="B66" s="120">
        <v>1999</v>
      </c>
      <c r="C66" s="22">
        <v>28974</v>
      </c>
      <c r="D66" s="22">
        <v>26</v>
      </c>
      <c r="E66" s="22">
        <v>693</v>
      </c>
      <c r="F66" s="28" t="s">
        <v>25</v>
      </c>
      <c r="G66" s="28" t="s">
        <v>25</v>
      </c>
      <c r="H66" s="28" t="s">
        <v>25</v>
      </c>
      <c r="I66" s="22">
        <v>822</v>
      </c>
      <c r="J66" s="85" t="s">
        <v>25</v>
      </c>
      <c r="K66" s="85">
        <v>52</v>
      </c>
      <c r="L66" s="22">
        <v>1363</v>
      </c>
      <c r="M66" s="23">
        <v>15698</v>
      </c>
      <c r="N66" s="95"/>
      <c r="U66" s="95"/>
    </row>
    <row r="67" spans="1:21" s="80" customFormat="1" ht="12.5" customHeight="1">
      <c r="A67" s="95"/>
      <c r="B67" s="120">
        <v>2000</v>
      </c>
      <c r="C67" s="22">
        <v>28841</v>
      </c>
      <c r="D67" s="22">
        <v>25</v>
      </c>
      <c r="E67" s="22">
        <v>699</v>
      </c>
      <c r="F67" s="28" t="s">
        <v>25</v>
      </c>
      <c r="G67" s="28" t="s">
        <v>25</v>
      </c>
      <c r="H67" s="28" t="s">
        <v>25</v>
      </c>
      <c r="I67" s="22">
        <v>853</v>
      </c>
      <c r="J67" s="85" t="s">
        <v>25</v>
      </c>
      <c r="K67" s="85">
        <v>49</v>
      </c>
      <c r="L67" s="22">
        <v>658</v>
      </c>
      <c r="M67" s="23">
        <v>15834</v>
      </c>
      <c r="N67" s="95"/>
      <c r="U67" s="95"/>
    </row>
    <row r="68" spans="1:21" s="80" customFormat="1" ht="12.5" customHeight="1">
      <c r="A68" s="95"/>
      <c r="B68" s="120">
        <v>2001</v>
      </c>
      <c r="C68" s="22">
        <v>28936</v>
      </c>
      <c r="D68" s="22">
        <v>26</v>
      </c>
      <c r="E68" s="22">
        <v>724</v>
      </c>
      <c r="F68" s="28" t="s">
        <v>25</v>
      </c>
      <c r="G68" s="22">
        <v>45</v>
      </c>
      <c r="H68" s="22">
        <v>8</v>
      </c>
      <c r="I68" s="22">
        <v>815</v>
      </c>
      <c r="J68" s="85">
        <v>28</v>
      </c>
      <c r="K68" s="85">
        <v>47</v>
      </c>
      <c r="L68" s="22">
        <v>1111</v>
      </c>
      <c r="M68" s="23">
        <v>17136</v>
      </c>
      <c r="N68" s="95"/>
      <c r="U68" s="95"/>
    </row>
    <row r="69" spans="1:21" s="80" customFormat="1" ht="12.5" customHeight="1">
      <c r="A69" s="95"/>
      <c r="B69" s="120">
        <v>2002</v>
      </c>
      <c r="C69" s="22">
        <v>29514</v>
      </c>
      <c r="D69" s="22">
        <v>27</v>
      </c>
      <c r="E69" s="22">
        <v>744</v>
      </c>
      <c r="F69" s="28" t="s">
        <v>25</v>
      </c>
      <c r="G69" s="22">
        <v>67</v>
      </c>
      <c r="H69" s="22">
        <v>29</v>
      </c>
      <c r="I69" s="22">
        <v>836</v>
      </c>
      <c r="J69" s="85">
        <v>26</v>
      </c>
      <c r="K69" s="85">
        <v>45</v>
      </c>
      <c r="L69" s="22">
        <v>1222</v>
      </c>
      <c r="M69" s="23">
        <v>18864</v>
      </c>
      <c r="N69" s="95"/>
      <c r="U69" s="95"/>
    </row>
    <row r="70" spans="1:21" s="80" customFormat="1" ht="12.5" customHeight="1">
      <c r="A70" s="95"/>
      <c r="B70" s="120">
        <v>2003</v>
      </c>
      <c r="C70" s="22">
        <v>30091</v>
      </c>
      <c r="D70" s="22">
        <v>30</v>
      </c>
      <c r="E70" s="22">
        <v>818</v>
      </c>
      <c r="F70" s="28" t="s">
        <v>25</v>
      </c>
      <c r="G70" s="22">
        <v>60</v>
      </c>
      <c r="H70" s="22">
        <v>12</v>
      </c>
      <c r="I70" s="22">
        <v>845</v>
      </c>
      <c r="J70" s="85">
        <v>22</v>
      </c>
      <c r="K70" s="85">
        <v>44</v>
      </c>
      <c r="L70" s="22">
        <v>1690</v>
      </c>
      <c r="M70" s="23">
        <v>19047</v>
      </c>
      <c r="N70" s="95"/>
      <c r="U70" s="95"/>
    </row>
    <row r="71" spans="1:21" s="80" customFormat="1" ht="12.5" customHeight="1">
      <c r="A71" s="95"/>
      <c r="B71" s="120">
        <v>2004</v>
      </c>
      <c r="C71" s="22">
        <v>30464</v>
      </c>
      <c r="D71" s="22">
        <v>31</v>
      </c>
      <c r="E71" s="22">
        <v>807</v>
      </c>
      <c r="F71" s="28" t="s">
        <v>25</v>
      </c>
      <c r="G71" s="22">
        <v>51</v>
      </c>
      <c r="H71" s="22">
        <v>10</v>
      </c>
      <c r="I71" s="22">
        <v>835</v>
      </c>
      <c r="J71" s="85">
        <v>23</v>
      </c>
      <c r="K71" s="85">
        <v>42</v>
      </c>
      <c r="L71" s="22">
        <v>1049</v>
      </c>
      <c r="M71" s="23">
        <v>19400</v>
      </c>
      <c r="N71" s="95"/>
      <c r="U71" s="95"/>
    </row>
    <row r="72" spans="1:21" s="80" customFormat="1" ht="12.5" customHeight="1">
      <c r="A72" s="95"/>
      <c r="B72" s="120">
        <v>2005</v>
      </c>
      <c r="C72" s="22">
        <v>31058</v>
      </c>
      <c r="D72" s="22">
        <v>31</v>
      </c>
      <c r="E72" s="22">
        <v>819</v>
      </c>
      <c r="F72" s="28" t="s">
        <v>25</v>
      </c>
      <c r="G72" s="22">
        <v>51</v>
      </c>
      <c r="H72" s="22">
        <v>9</v>
      </c>
      <c r="I72" s="22">
        <v>839</v>
      </c>
      <c r="J72" s="85">
        <v>26</v>
      </c>
      <c r="K72" s="85">
        <v>41</v>
      </c>
      <c r="L72" s="22">
        <v>944</v>
      </c>
      <c r="M72" s="23">
        <v>16993</v>
      </c>
      <c r="N72" s="95"/>
      <c r="U72" s="95"/>
    </row>
    <row r="73" spans="1:21" s="80" customFormat="1" ht="12.5" customHeight="1">
      <c r="A73" s="95"/>
      <c r="B73" s="120">
        <v>2006</v>
      </c>
      <c r="C73" s="22">
        <v>30804</v>
      </c>
      <c r="D73" s="22">
        <v>32</v>
      </c>
      <c r="E73" s="22">
        <v>835</v>
      </c>
      <c r="F73" s="28" t="s">
        <v>25</v>
      </c>
      <c r="G73" s="22">
        <v>48</v>
      </c>
      <c r="H73" s="22">
        <v>11</v>
      </c>
      <c r="I73" s="22">
        <v>896</v>
      </c>
      <c r="J73" s="85">
        <v>25</v>
      </c>
      <c r="K73" s="85">
        <v>40</v>
      </c>
      <c r="L73" s="22">
        <v>1084</v>
      </c>
      <c r="M73" s="23">
        <v>18253</v>
      </c>
      <c r="N73" s="95"/>
      <c r="U73" s="95"/>
    </row>
    <row r="74" spans="1:21" s="80" customFormat="1" ht="12.5" customHeight="1">
      <c r="A74" s="95"/>
      <c r="B74" s="120" t="s">
        <v>26</v>
      </c>
      <c r="C74" s="22">
        <v>30717</v>
      </c>
      <c r="D74" s="22">
        <v>32</v>
      </c>
      <c r="E74" s="22">
        <v>877</v>
      </c>
      <c r="F74" s="28" t="s">
        <v>25</v>
      </c>
      <c r="G74" s="22">
        <v>47</v>
      </c>
      <c r="H74" s="22">
        <v>9</v>
      </c>
      <c r="I74" s="22">
        <v>895</v>
      </c>
      <c r="J74" s="85">
        <v>24</v>
      </c>
      <c r="K74" s="85">
        <v>40</v>
      </c>
      <c r="L74" s="22">
        <v>1089</v>
      </c>
      <c r="M74" s="23">
        <v>20222</v>
      </c>
      <c r="N74" s="95"/>
      <c r="U74" s="95"/>
    </row>
    <row r="75" spans="1:21" s="80" customFormat="1" ht="12.5" customHeight="1">
      <c r="A75" s="95"/>
      <c r="B75" s="120" t="s">
        <v>27</v>
      </c>
      <c r="C75" s="22">
        <v>30503</v>
      </c>
      <c r="D75" s="22">
        <v>34</v>
      </c>
      <c r="E75" s="22">
        <v>1135</v>
      </c>
      <c r="F75" s="22">
        <v>17</v>
      </c>
      <c r="G75" s="22">
        <v>47</v>
      </c>
      <c r="H75" s="22">
        <v>12</v>
      </c>
      <c r="I75" s="22">
        <v>935</v>
      </c>
      <c r="J75" s="85">
        <v>24</v>
      </c>
      <c r="K75" s="85">
        <v>43</v>
      </c>
      <c r="L75" s="22">
        <v>1007</v>
      </c>
      <c r="M75" s="23">
        <v>20809</v>
      </c>
      <c r="N75" s="95"/>
      <c r="U75" s="95"/>
    </row>
    <row r="76" spans="1:21" s="80" customFormat="1" ht="12.5" customHeight="1">
      <c r="A76" s="95"/>
      <c r="B76" s="120">
        <v>2009</v>
      </c>
      <c r="C76" s="22">
        <v>30158</v>
      </c>
      <c r="D76" s="22">
        <v>35</v>
      </c>
      <c r="E76" s="22">
        <v>1120</v>
      </c>
      <c r="F76" s="22">
        <v>14</v>
      </c>
      <c r="G76" s="22">
        <v>42</v>
      </c>
      <c r="H76" s="22">
        <v>10</v>
      </c>
      <c r="I76" s="22">
        <v>784</v>
      </c>
      <c r="J76" s="85">
        <v>23</v>
      </c>
      <c r="K76" s="85">
        <v>38</v>
      </c>
      <c r="L76" s="22">
        <v>1035</v>
      </c>
      <c r="M76" s="23">
        <v>21888</v>
      </c>
      <c r="N76" s="95"/>
      <c r="U76" s="95"/>
    </row>
    <row r="77" spans="1:21" s="80" customFormat="1" ht="12.5" customHeight="1">
      <c r="A77" s="95"/>
      <c r="B77" s="120">
        <v>2010</v>
      </c>
      <c r="C77" s="22">
        <v>29731</v>
      </c>
      <c r="D77" s="22">
        <v>37</v>
      </c>
      <c r="E77" s="22">
        <v>1426</v>
      </c>
      <c r="F77" s="22">
        <v>12</v>
      </c>
      <c r="G77" s="22">
        <v>46</v>
      </c>
      <c r="H77" s="22">
        <v>13</v>
      </c>
      <c r="I77" s="22">
        <v>817</v>
      </c>
      <c r="J77" s="85">
        <v>20</v>
      </c>
      <c r="K77" s="85">
        <v>36</v>
      </c>
      <c r="L77" s="22">
        <v>1299.3389999999999</v>
      </c>
      <c r="M77" s="23">
        <v>23807</v>
      </c>
      <c r="N77" s="95"/>
      <c r="U77" s="95"/>
    </row>
    <row r="78" spans="1:21" s="80" customFormat="1" ht="12.5" customHeight="1">
      <c r="A78" s="95"/>
      <c r="B78" s="120">
        <v>2011</v>
      </c>
      <c r="C78" s="22">
        <v>29371.428</v>
      </c>
      <c r="D78" s="22">
        <v>36.570999999999998</v>
      </c>
      <c r="E78" s="22">
        <v>1325.9280000000001</v>
      </c>
      <c r="F78" s="22">
        <v>11</v>
      </c>
      <c r="G78" s="22">
        <v>50.094000000000001</v>
      </c>
      <c r="H78" s="22">
        <v>10.221</v>
      </c>
      <c r="I78" s="22">
        <v>675.80799999999999</v>
      </c>
      <c r="J78" s="85">
        <v>21</v>
      </c>
      <c r="K78" s="85">
        <v>33.947000000000003</v>
      </c>
      <c r="L78" s="22">
        <v>1020.558</v>
      </c>
      <c r="M78" s="23">
        <v>21579.727999999999</v>
      </c>
      <c r="N78" s="95"/>
      <c r="U78" s="95"/>
    </row>
    <row r="79" spans="1:21" s="80" customFormat="1" ht="12.5" customHeight="1">
      <c r="A79" s="95"/>
      <c r="B79" s="120">
        <v>2012</v>
      </c>
      <c r="C79" s="22">
        <v>29692</v>
      </c>
      <c r="D79" s="22">
        <v>39</v>
      </c>
      <c r="E79" s="22">
        <v>1411</v>
      </c>
      <c r="F79" s="22">
        <v>11</v>
      </c>
      <c r="G79" s="22">
        <v>53</v>
      </c>
      <c r="H79" s="22">
        <v>12</v>
      </c>
      <c r="I79" s="22">
        <v>1027</v>
      </c>
      <c r="J79" s="85">
        <v>21</v>
      </c>
      <c r="K79" s="85">
        <v>33</v>
      </c>
      <c r="L79" s="22">
        <v>903</v>
      </c>
      <c r="M79" s="23">
        <v>22508.560000000001</v>
      </c>
      <c r="N79" s="95"/>
      <c r="U79" s="95"/>
    </row>
    <row r="80" spans="1:21" s="80" customFormat="1" ht="12.5" customHeight="1">
      <c r="A80" s="95"/>
      <c r="B80" s="120">
        <v>2013</v>
      </c>
      <c r="C80" s="22">
        <v>29827</v>
      </c>
      <c r="D80" s="22">
        <v>42</v>
      </c>
      <c r="E80" s="22">
        <v>1440</v>
      </c>
      <c r="F80" s="22">
        <v>10</v>
      </c>
      <c r="G80" s="22">
        <v>51</v>
      </c>
      <c r="H80" s="22">
        <v>9</v>
      </c>
      <c r="I80" s="22">
        <v>916</v>
      </c>
      <c r="J80" s="85">
        <v>21</v>
      </c>
      <c r="K80" s="85">
        <v>31</v>
      </c>
      <c r="L80" s="22">
        <v>871</v>
      </c>
      <c r="M80" s="23">
        <v>23925</v>
      </c>
      <c r="N80" s="95"/>
      <c r="U80" s="95"/>
    </row>
    <row r="81" spans="1:21" s="80" customFormat="1" ht="12.5" customHeight="1">
      <c r="A81" s="95"/>
      <c r="B81" s="120">
        <v>2014</v>
      </c>
      <c r="C81" s="22">
        <v>30206.366999999998</v>
      </c>
      <c r="D81" s="22">
        <v>43.256</v>
      </c>
      <c r="E81" s="22">
        <v>1507.508</v>
      </c>
      <c r="F81" s="22">
        <v>9</v>
      </c>
      <c r="G81" s="22">
        <v>46.191000000000003</v>
      </c>
      <c r="H81" s="22">
        <v>10.853</v>
      </c>
      <c r="I81" s="22">
        <v>982.63</v>
      </c>
      <c r="J81" s="85">
        <v>19.622</v>
      </c>
      <c r="K81" s="85">
        <v>30.16</v>
      </c>
      <c r="L81" s="22">
        <v>902.25099999999998</v>
      </c>
      <c r="M81" s="23">
        <v>23378.707999999999</v>
      </c>
      <c r="N81" s="95"/>
      <c r="U81" s="95"/>
    </row>
    <row r="82" spans="1:21" s="80" customFormat="1" ht="12.5" customHeight="1">
      <c r="A82" s="95"/>
      <c r="B82" s="120">
        <v>2015</v>
      </c>
      <c r="C82" s="22">
        <v>30088.108</v>
      </c>
      <c r="D82" s="22">
        <v>44.463999999999999</v>
      </c>
      <c r="E82" s="22">
        <v>1541.473</v>
      </c>
      <c r="F82" s="22">
        <v>9</v>
      </c>
      <c r="G82" s="22">
        <v>50.530999999999999</v>
      </c>
      <c r="H82" s="22">
        <v>8.9120000000000008</v>
      </c>
      <c r="I82" s="22">
        <v>993.61099999999999</v>
      </c>
      <c r="J82" s="85">
        <v>19.622</v>
      </c>
      <c r="K82" s="85">
        <v>29.096</v>
      </c>
      <c r="L82" s="22">
        <v>896.97799999999995</v>
      </c>
      <c r="M82" s="23">
        <v>24503.255000000001</v>
      </c>
      <c r="N82" s="95"/>
      <c r="U82" s="95"/>
    </row>
    <row r="83" spans="1:21" s="80" customFormat="1" ht="12.5" customHeight="1">
      <c r="A83" s="95"/>
      <c r="B83" s="120">
        <v>2016</v>
      </c>
      <c r="C83" s="22">
        <v>30532.806</v>
      </c>
      <c r="D83" s="22">
        <v>47.466999999999999</v>
      </c>
      <c r="E83" s="22">
        <v>1537.0160000000001</v>
      </c>
      <c r="F83" s="22">
        <v>8</v>
      </c>
      <c r="G83" s="22">
        <v>49.957999999999998</v>
      </c>
      <c r="H83" s="22">
        <v>10.93</v>
      </c>
      <c r="I83" s="22">
        <v>1000.648</v>
      </c>
      <c r="J83" s="85">
        <v>19.526</v>
      </c>
      <c r="K83" s="85">
        <v>28.041</v>
      </c>
      <c r="L83" s="22">
        <v>905.17700000000002</v>
      </c>
      <c r="M83" s="23">
        <v>24203.600999999999</v>
      </c>
      <c r="N83" s="95"/>
      <c r="U83" s="95"/>
    </row>
    <row r="84" spans="1:21" s="80" customFormat="1" ht="12.5" customHeight="1">
      <c r="A84" s="95"/>
      <c r="B84" s="120">
        <v>2017</v>
      </c>
      <c r="C84" s="22">
        <v>30584.475999999999</v>
      </c>
      <c r="D84" s="22">
        <v>50.164000000000001</v>
      </c>
      <c r="E84" s="22">
        <v>1551.5060000000001</v>
      </c>
      <c r="F84" s="22">
        <v>7</v>
      </c>
      <c r="G84" s="22">
        <v>46.680999999999997</v>
      </c>
      <c r="H84" s="22">
        <v>9.8249999999999993</v>
      </c>
      <c r="I84" s="22">
        <v>1011.364</v>
      </c>
      <c r="J84" s="85">
        <v>20.146000000000001</v>
      </c>
      <c r="K84" s="85">
        <v>26.875</v>
      </c>
      <c r="L84" s="22">
        <v>901.34100000000001</v>
      </c>
      <c r="M84" s="23">
        <v>26041.254000000001</v>
      </c>
      <c r="N84" s="95"/>
      <c r="U84" s="95"/>
    </row>
    <row r="85" spans="1:21" s="80" customFormat="1" ht="12.5" customHeight="1">
      <c r="A85" s="95"/>
      <c r="B85" s="120">
        <v>2018</v>
      </c>
      <c r="C85" s="22">
        <v>31089.49</v>
      </c>
      <c r="D85" s="22">
        <v>51.362000000000002</v>
      </c>
      <c r="E85" s="22">
        <v>1643.8209999999999</v>
      </c>
      <c r="F85" s="22">
        <v>7</v>
      </c>
      <c r="G85" s="22">
        <v>44.298999999999999</v>
      </c>
      <c r="H85" s="22">
        <v>12.243</v>
      </c>
      <c r="I85" s="22">
        <v>1042.8879999999999</v>
      </c>
      <c r="J85" s="86">
        <v>18.88</v>
      </c>
      <c r="K85" s="86">
        <v>25.934000000000001</v>
      </c>
      <c r="L85" s="22">
        <v>926.173</v>
      </c>
      <c r="M85" s="23">
        <v>27805.923899005225</v>
      </c>
      <c r="N85" s="95"/>
      <c r="U85" s="95"/>
    </row>
    <row r="86" spans="1:21" s="80" customFormat="1" ht="12.5" customHeight="1">
      <c r="A86" s="95"/>
      <c r="B86" s="120">
        <v>2019</v>
      </c>
      <c r="C86" s="22">
        <v>31583.611000000001</v>
      </c>
      <c r="D86" s="22">
        <v>54.091999999999999</v>
      </c>
      <c r="E86" s="22">
        <v>1649.5619999999999</v>
      </c>
      <c r="F86" s="22">
        <v>7</v>
      </c>
      <c r="G86" s="22">
        <v>42.064</v>
      </c>
      <c r="H86" s="22">
        <v>9.4039999999999999</v>
      </c>
      <c r="I86" s="22">
        <v>1074.758</v>
      </c>
      <c r="J86" s="86">
        <v>21.728999999999999</v>
      </c>
      <c r="K86" s="86">
        <v>24.644000000000002</v>
      </c>
      <c r="L86" s="22">
        <v>942.90800000000002</v>
      </c>
      <c r="M86" s="23">
        <v>28594.364000000001</v>
      </c>
      <c r="N86" s="95"/>
      <c r="U86" s="95"/>
    </row>
    <row r="87" spans="1:21" s="80" customFormat="1" ht="12.5" customHeight="1">
      <c r="A87" s="95"/>
      <c r="B87" s="120">
        <v>2020</v>
      </c>
      <c r="C87" s="22">
        <v>27540.550999999999</v>
      </c>
      <c r="D87" s="22">
        <v>23.725999999999999</v>
      </c>
      <c r="E87" s="22">
        <v>1244.867</v>
      </c>
      <c r="F87" s="22">
        <v>2</v>
      </c>
      <c r="G87" s="22">
        <v>18.952000000000002</v>
      </c>
      <c r="H87" s="22">
        <v>9.1950000000000003</v>
      </c>
      <c r="I87" s="22">
        <v>1020.32</v>
      </c>
      <c r="J87" s="86">
        <v>5.218</v>
      </c>
      <c r="K87" s="86">
        <v>11.747999999999999</v>
      </c>
      <c r="L87" s="22">
        <v>869.76</v>
      </c>
      <c r="M87" s="23">
        <v>23462.91</v>
      </c>
      <c r="N87" s="95"/>
      <c r="U87" s="95"/>
    </row>
    <row r="88" spans="1:21" s="80" customFormat="1" ht="12.5" customHeight="1">
      <c r="A88" s="95"/>
      <c r="B88" s="120">
        <v>2021</v>
      </c>
      <c r="C88" s="22">
        <v>34071.800999999999</v>
      </c>
      <c r="D88" s="22">
        <v>78.742000000000004</v>
      </c>
      <c r="E88" s="22">
        <v>1839.663</v>
      </c>
      <c r="F88" s="22">
        <v>7</v>
      </c>
      <c r="G88" s="22">
        <v>32.201999999999998</v>
      </c>
      <c r="H88" s="22">
        <v>8.2829999999999995</v>
      </c>
      <c r="I88" s="22">
        <v>1192.664</v>
      </c>
      <c r="J88" s="86">
        <v>23.558</v>
      </c>
      <c r="K88" s="86">
        <v>20.689</v>
      </c>
      <c r="L88" s="22">
        <v>942.57600000000002</v>
      </c>
      <c r="M88" s="23">
        <v>32291.285</v>
      </c>
      <c r="N88" s="95"/>
      <c r="U88" s="95"/>
    </row>
    <row r="89" spans="1:21" s="80" customFormat="1" ht="12.5" customHeight="1">
      <c r="A89" s="95"/>
      <c r="B89" s="120">
        <v>2022</v>
      </c>
      <c r="C89" s="22">
        <v>34139</v>
      </c>
      <c r="D89" s="22">
        <v>62</v>
      </c>
      <c r="E89" s="22">
        <v>1752</v>
      </c>
      <c r="F89" s="22">
        <v>10</v>
      </c>
      <c r="G89" s="22">
        <v>48</v>
      </c>
      <c r="H89" s="22">
        <v>13</v>
      </c>
      <c r="I89" s="22">
        <v>1182</v>
      </c>
      <c r="J89" s="86">
        <v>25</v>
      </c>
      <c r="K89" s="86">
        <v>28</v>
      </c>
      <c r="L89" s="22">
        <v>1013</v>
      </c>
      <c r="M89" s="23">
        <v>38665</v>
      </c>
      <c r="N89" s="95"/>
      <c r="U89" s="95"/>
    </row>
    <row r="90" spans="1:21" s="80" customFormat="1" ht="12.5" customHeight="1">
      <c r="A90" s="95"/>
      <c r="B90" s="120">
        <v>2023</v>
      </c>
      <c r="C90" s="22">
        <v>33681.396999999997</v>
      </c>
      <c r="D90" s="22">
        <v>62.183</v>
      </c>
      <c r="E90" s="22">
        <v>1699.4829999999999</v>
      </c>
      <c r="F90" s="22">
        <v>7</v>
      </c>
      <c r="G90" s="22">
        <v>40.408000000000001</v>
      </c>
      <c r="H90" s="22">
        <v>8.7590000000000003</v>
      </c>
      <c r="I90" s="22">
        <v>1161.58</v>
      </c>
      <c r="J90" s="22">
        <v>29.198</v>
      </c>
      <c r="K90" s="22">
        <v>21.684999999999999</v>
      </c>
      <c r="L90" s="22">
        <v>1157.432</v>
      </c>
      <c r="M90" s="23">
        <v>37869.709666666662</v>
      </c>
      <c r="N90" s="95"/>
      <c r="U90" s="95"/>
    </row>
    <row r="91" spans="1:21" s="80" customFormat="1" ht="12.5" customHeight="1">
      <c r="A91" s="95"/>
      <c r="B91" s="120">
        <v>2024</v>
      </c>
      <c r="C91" s="22">
        <v>33805</v>
      </c>
      <c r="D91" s="22">
        <v>65</v>
      </c>
      <c r="E91" s="22">
        <v>1747</v>
      </c>
      <c r="F91" s="22">
        <v>7</v>
      </c>
      <c r="G91" s="22">
        <v>31</v>
      </c>
      <c r="H91" s="22">
        <v>11</v>
      </c>
      <c r="I91" s="22">
        <v>1153</v>
      </c>
      <c r="J91" s="22">
        <v>31</v>
      </c>
      <c r="K91" s="22">
        <v>18</v>
      </c>
      <c r="L91" s="22">
        <v>1079</v>
      </c>
      <c r="M91" s="23">
        <v>38679</v>
      </c>
      <c r="N91" s="95"/>
      <c r="U91" s="95"/>
    </row>
    <row r="92" spans="1:21" s="123" customFormat="1" ht="12.5" customHeight="1">
      <c r="A92" s="122"/>
      <c r="B92" s="131" t="s">
        <v>28</v>
      </c>
      <c r="C92" s="129"/>
      <c r="D92" s="129"/>
      <c r="E92" s="129"/>
      <c r="F92" s="129"/>
      <c r="G92" s="129"/>
      <c r="H92" s="129"/>
      <c r="I92" s="129"/>
      <c r="J92" s="129"/>
      <c r="K92" s="129"/>
      <c r="L92" s="129"/>
      <c r="M92" s="130"/>
      <c r="N92" s="122"/>
      <c r="U92" s="122"/>
    </row>
    <row r="93" spans="1:21" s="80" customFormat="1" ht="12.5" customHeight="1">
      <c r="A93" s="95"/>
      <c r="B93" s="126">
        <v>2025</v>
      </c>
      <c r="C93" s="127">
        <v>34041</v>
      </c>
      <c r="D93" s="127">
        <v>70</v>
      </c>
      <c r="E93" s="127">
        <v>1756</v>
      </c>
      <c r="F93" s="127">
        <v>7</v>
      </c>
      <c r="G93" s="127">
        <v>28</v>
      </c>
      <c r="H93" s="127">
        <v>10</v>
      </c>
      <c r="I93" s="127">
        <v>1150</v>
      </c>
      <c r="J93" s="127">
        <v>27</v>
      </c>
      <c r="K93" s="127">
        <v>16</v>
      </c>
      <c r="L93" s="127">
        <v>1027</v>
      </c>
      <c r="M93" s="128">
        <v>39167</v>
      </c>
      <c r="N93" s="95"/>
      <c r="U93" s="95"/>
    </row>
    <row r="94" spans="1:21" s="80" customFormat="1" ht="12.5" customHeight="1">
      <c r="A94" s="95"/>
      <c r="B94" s="120">
        <f t="shared" ref="B94:B100" si="1">B43</f>
        <v>2026</v>
      </c>
      <c r="C94" s="22">
        <v>34288</v>
      </c>
      <c r="D94" s="22">
        <v>72</v>
      </c>
      <c r="E94" s="22">
        <v>1778</v>
      </c>
      <c r="F94" s="22">
        <v>6</v>
      </c>
      <c r="G94" s="22">
        <v>27</v>
      </c>
      <c r="H94" s="22">
        <v>11</v>
      </c>
      <c r="I94" s="22">
        <v>1159</v>
      </c>
      <c r="J94" s="22">
        <v>24</v>
      </c>
      <c r="K94" s="22">
        <v>16</v>
      </c>
      <c r="L94" s="22">
        <v>1026</v>
      </c>
      <c r="M94" s="23">
        <v>39923</v>
      </c>
      <c r="N94" s="95"/>
      <c r="U94" s="95"/>
    </row>
    <row r="95" spans="1:21" s="80" customFormat="1" ht="12.5" customHeight="1">
      <c r="A95" s="95"/>
      <c r="B95" s="120">
        <f t="shared" si="1"/>
        <v>2027</v>
      </c>
      <c r="C95" s="22">
        <v>34536</v>
      </c>
      <c r="D95" s="22">
        <v>74</v>
      </c>
      <c r="E95" s="22">
        <v>1796</v>
      </c>
      <c r="F95" s="22">
        <v>6</v>
      </c>
      <c r="G95" s="22">
        <v>27</v>
      </c>
      <c r="H95" s="22">
        <v>10</v>
      </c>
      <c r="I95" s="22">
        <v>1169</v>
      </c>
      <c r="J95" s="22">
        <v>23</v>
      </c>
      <c r="K95" s="22">
        <v>14</v>
      </c>
      <c r="L95" s="22">
        <v>1025</v>
      </c>
      <c r="M95" s="23">
        <v>40431</v>
      </c>
      <c r="N95" s="95"/>
      <c r="U95" s="95"/>
    </row>
    <row r="96" spans="1:21" s="80" customFormat="1" ht="12.5" customHeight="1">
      <c r="A96" s="95"/>
      <c r="B96" s="120">
        <f t="shared" si="1"/>
        <v>2028</v>
      </c>
      <c r="C96" s="22">
        <v>34786</v>
      </c>
      <c r="D96" s="22">
        <v>76</v>
      </c>
      <c r="E96" s="22">
        <v>1815</v>
      </c>
      <c r="F96" s="22">
        <v>6</v>
      </c>
      <c r="G96" s="22">
        <v>26</v>
      </c>
      <c r="H96" s="22">
        <v>11</v>
      </c>
      <c r="I96" s="22">
        <v>1179</v>
      </c>
      <c r="J96" s="22">
        <v>22</v>
      </c>
      <c r="K96" s="22">
        <v>13</v>
      </c>
      <c r="L96" s="22">
        <v>1023</v>
      </c>
      <c r="M96" s="23">
        <v>41192</v>
      </c>
      <c r="N96" s="95"/>
      <c r="U96" s="95"/>
    </row>
    <row r="97" spans="1:21" s="80" customFormat="1" ht="12.5" customHeight="1">
      <c r="A97" s="95"/>
      <c r="B97" s="120">
        <f t="shared" si="1"/>
        <v>2029</v>
      </c>
      <c r="C97" s="22">
        <v>35038</v>
      </c>
      <c r="D97" s="22">
        <v>79</v>
      </c>
      <c r="E97" s="22">
        <v>1833</v>
      </c>
      <c r="F97" s="22">
        <v>6</v>
      </c>
      <c r="G97" s="22">
        <v>25</v>
      </c>
      <c r="H97" s="22">
        <v>9</v>
      </c>
      <c r="I97" s="22">
        <v>1190</v>
      </c>
      <c r="J97" s="22">
        <v>21</v>
      </c>
      <c r="K97" s="22">
        <v>12</v>
      </c>
      <c r="L97" s="22">
        <v>1022</v>
      </c>
      <c r="M97" s="23">
        <v>41884</v>
      </c>
      <c r="N97" s="95"/>
      <c r="U97" s="95"/>
    </row>
    <row r="98" spans="1:21" s="80" customFormat="1" ht="12.5" customHeight="1">
      <c r="A98" s="95"/>
      <c r="B98" s="120">
        <f t="shared" si="1"/>
        <v>2030</v>
      </c>
      <c r="C98" s="22">
        <v>35292</v>
      </c>
      <c r="D98" s="22">
        <v>81</v>
      </c>
      <c r="E98" s="22">
        <v>1850</v>
      </c>
      <c r="F98" s="22">
        <v>6</v>
      </c>
      <c r="G98" s="22">
        <v>24</v>
      </c>
      <c r="H98" s="22">
        <v>11</v>
      </c>
      <c r="I98" s="22">
        <v>1201</v>
      </c>
      <c r="J98" s="22">
        <v>20</v>
      </c>
      <c r="K98" s="22">
        <v>11</v>
      </c>
      <c r="L98" s="22">
        <v>1021</v>
      </c>
      <c r="M98" s="23">
        <v>42672</v>
      </c>
      <c r="N98" s="95"/>
      <c r="U98" s="95"/>
    </row>
    <row r="99" spans="1:21" s="80" customFormat="1" ht="12.5" customHeight="1">
      <c r="A99" s="95"/>
      <c r="B99" s="120">
        <f t="shared" si="1"/>
        <v>2031</v>
      </c>
      <c r="C99" s="22">
        <v>35549</v>
      </c>
      <c r="D99" s="22">
        <v>84</v>
      </c>
      <c r="E99" s="22">
        <v>1867</v>
      </c>
      <c r="F99" s="22">
        <v>6</v>
      </c>
      <c r="G99" s="22">
        <v>23</v>
      </c>
      <c r="H99" s="22">
        <v>9</v>
      </c>
      <c r="I99" s="22">
        <v>1213</v>
      </c>
      <c r="J99" s="22">
        <v>20</v>
      </c>
      <c r="K99" s="22">
        <v>9</v>
      </c>
      <c r="L99" s="22">
        <v>1020</v>
      </c>
      <c r="M99" s="23">
        <v>43478</v>
      </c>
      <c r="N99" s="95"/>
      <c r="U99" s="95"/>
    </row>
    <row r="100" spans="1:21" s="80" customFormat="1" ht="12.5" customHeight="1">
      <c r="A100" s="95"/>
      <c r="B100" s="121">
        <f t="shared" si="1"/>
        <v>2032</v>
      </c>
      <c r="C100" s="110">
        <v>35809</v>
      </c>
      <c r="D100" s="34">
        <v>86</v>
      </c>
      <c r="E100" s="34">
        <v>1883</v>
      </c>
      <c r="F100" s="34">
        <v>6</v>
      </c>
      <c r="G100" s="34">
        <v>23</v>
      </c>
      <c r="H100" s="34">
        <v>11</v>
      </c>
      <c r="I100" s="34">
        <v>1225</v>
      </c>
      <c r="J100" s="34">
        <v>20</v>
      </c>
      <c r="K100" s="34">
        <v>8</v>
      </c>
      <c r="L100" s="34">
        <v>1019</v>
      </c>
      <c r="M100" s="35">
        <v>44462</v>
      </c>
      <c r="N100" s="95"/>
      <c r="U100" s="95"/>
    </row>
    <row r="101" spans="1:21" ht="354" customHeight="1">
      <c r="B101" s="134" t="s">
        <v>321</v>
      </c>
      <c r="C101" s="135"/>
      <c r="D101" s="135"/>
      <c r="E101" s="135"/>
      <c r="F101" s="135"/>
      <c r="G101" s="135"/>
      <c r="H101" s="135"/>
      <c r="I101" s="135"/>
      <c r="J101" s="135"/>
      <c r="K101" s="135"/>
      <c r="L101" s="135"/>
    </row>
  </sheetData>
  <mergeCells count="2">
    <mergeCell ref="B50:H50"/>
    <mergeCell ref="B101:L101"/>
  </mergeCells>
  <pageMargins left="0.7" right="0.7" top="0.75" bottom="0.75" header="0.3" footer="0.3"/>
  <pageSetup scale="62" fitToHeight="0" orientation="portrait" r:id="rId1"/>
  <headerFooter>
    <oddFooter>&amp;C&amp;P of &amp;N&amp;R&amp;F</oddFooter>
  </headerFooter>
  <rowBreaks count="1" manualBreakCount="1">
    <brk id="50" min="1" max="12" man="1"/>
  </rowBreaks>
  <ignoredErrors>
    <ignoredError sqref="B52" unlockedFormula="1"/>
    <ignoredError sqref="C3:M3 C54:E54 F54:H54 M54 I54:L5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493B4-B359-4621-A6F2-782CBC348863}">
  <sheetPr>
    <pageSetUpPr fitToPage="1"/>
  </sheetPr>
  <dimension ref="A1:L105"/>
  <sheetViews>
    <sheetView zoomScale="111" zoomScaleNormal="111" workbookViewId="0">
      <selection activeCell="K1" sqref="K1"/>
    </sheetView>
  </sheetViews>
  <sheetFormatPr defaultColWidth="9.1796875" defaultRowHeight="12.5"/>
  <cols>
    <col min="1" max="1" width="48.81640625" style="1" customWidth="1"/>
    <col min="2" max="10" width="10.453125" style="1" customWidth="1"/>
    <col min="11" max="12" width="10.81640625" style="1" bestFit="1" customWidth="1"/>
    <col min="13" max="16384" width="9.1796875" style="1"/>
  </cols>
  <sheetData>
    <row r="1" spans="1:12" ht="13.5" thickBot="1">
      <c r="A1" s="145" t="s">
        <v>220</v>
      </c>
      <c r="B1" s="145"/>
      <c r="C1" s="145"/>
      <c r="D1" s="145"/>
      <c r="E1" s="145"/>
      <c r="F1" s="145"/>
      <c r="G1" s="145"/>
      <c r="H1" s="145"/>
      <c r="I1" s="145"/>
      <c r="J1" s="145"/>
    </row>
    <row r="2" spans="1:12" ht="13" thickTop="1">
      <c r="A2" s="136" t="s">
        <v>221</v>
      </c>
      <c r="B2" s="92" t="s">
        <v>54</v>
      </c>
      <c r="C2" s="142" t="s">
        <v>55</v>
      </c>
      <c r="D2" s="142"/>
      <c r="E2" s="142"/>
      <c r="F2" s="142"/>
      <c r="G2" s="142"/>
      <c r="H2" s="142"/>
      <c r="I2" s="142"/>
      <c r="J2" s="142"/>
    </row>
    <row r="3" spans="1:12">
      <c r="A3" s="137"/>
      <c r="B3" s="8" t="s">
        <v>56</v>
      </c>
      <c r="C3" s="90">
        <v>2025</v>
      </c>
      <c r="D3" s="9">
        <f t="shared" ref="D3:J3" si="0">C3+1</f>
        <v>2026</v>
      </c>
      <c r="E3" s="9">
        <f t="shared" si="0"/>
        <v>2027</v>
      </c>
      <c r="F3" s="10">
        <f t="shared" si="0"/>
        <v>2028</v>
      </c>
      <c r="G3" s="11">
        <f t="shared" si="0"/>
        <v>2029</v>
      </c>
      <c r="H3" s="11">
        <f t="shared" si="0"/>
        <v>2030</v>
      </c>
      <c r="I3" s="11">
        <f t="shared" si="0"/>
        <v>2031</v>
      </c>
      <c r="J3" s="11">
        <f t="shared" si="0"/>
        <v>2032</v>
      </c>
    </row>
    <row r="4" spans="1:12">
      <c r="A4" s="36"/>
      <c r="B4" s="12" t="s">
        <v>13</v>
      </c>
      <c r="C4" s="12" t="s">
        <v>14</v>
      </c>
      <c r="D4" s="13" t="s">
        <v>15</v>
      </c>
      <c r="E4" s="12" t="s">
        <v>16</v>
      </c>
      <c r="F4" s="12" t="s">
        <v>17</v>
      </c>
      <c r="G4" s="12" t="s">
        <v>18</v>
      </c>
      <c r="H4" s="12" t="s">
        <v>19</v>
      </c>
      <c r="I4" s="12" t="s">
        <v>20</v>
      </c>
      <c r="J4" s="14" t="s">
        <v>21</v>
      </c>
    </row>
    <row r="5" spans="1:12">
      <c r="A5" s="66" t="s">
        <v>222</v>
      </c>
      <c r="B5" s="54">
        <v>159266861</v>
      </c>
      <c r="C5" s="54">
        <v>161459400</v>
      </c>
      <c r="D5" s="54">
        <v>162371600</v>
      </c>
      <c r="E5" s="54">
        <v>163226400</v>
      </c>
      <c r="F5" s="54">
        <v>164113200</v>
      </c>
      <c r="G5" s="54">
        <v>164946100</v>
      </c>
      <c r="H5" s="54">
        <v>165800000</v>
      </c>
      <c r="I5" s="54">
        <v>166525600</v>
      </c>
      <c r="J5" s="55">
        <v>167605700</v>
      </c>
    </row>
    <row r="6" spans="1:12">
      <c r="A6" s="56" t="s">
        <v>223</v>
      </c>
      <c r="B6" s="57">
        <v>23767275.927212812</v>
      </c>
      <c r="C6" s="57">
        <v>23958500</v>
      </c>
      <c r="D6" s="57">
        <v>24093900</v>
      </c>
      <c r="E6" s="57">
        <v>24220700</v>
      </c>
      <c r="F6" s="57">
        <v>24352300</v>
      </c>
      <c r="G6" s="57">
        <v>24475900</v>
      </c>
      <c r="H6" s="57">
        <v>24602600</v>
      </c>
      <c r="I6" s="57">
        <v>24710200</v>
      </c>
      <c r="J6" s="58">
        <v>24870500</v>
      </c>
      <c r="K6" s="51"/>
      <c r="L6" s="51"/>
    </row>
    <row r="7" spans="1:12">
      <c r="A7" s="59" t="s">
        <v>224</v>
      </c>
      <c r="B7" s="57">
        <v>21032352.322258506</v>
      </c>
      <c r="C7" s="57">
        <v>21295000</v>
      </c>
      <c r="D7" s="57">
        <v>21415300</v>
      </c>
      <c r="E7" s="57">
        <v>21528100</v>
      </c>
      <c r="F7" s="57">
        <v>21645000</v>
      </c>
      <c r="G7" s="57">
        <v>21754900</v>
      </c>
      <c r="H7" s="57">
        <v>21867500</v>
      </c>
      <c r="I7" s="57">
        <v>21963200</v>
      </c>
      <c r="J7" s="58">
        <v>22105700</v>
      </c>
    </row>
    <row r="8" spans="1:12">
      <c r="A8" s="59" t="s">
        <v>225</v>
      </c>
      <c r="B8" s="57">
        <v>2734923.6049543042</v>
      </c>
      <c r="C8" s="57">
        <v>2663500</v>
      </c>
      <c r="D8" s="57">
        <v>2678500</v>
      </c>
      <c r="E8" s="57">
        <v>2692600</v>
      </c>
      <c r="F8" s="57">
        <v>2707200</v>
      </c>
      <c r="G8" s="57">
        <v>2721000</v>
      </c>
      <c r="H8" s="57">
        <v>2735100</v>
      </c>
      <c r="I8" s="57">
        <v>2747000</v>
      </c>
      <c r="J8" s="58">
        <v>2764900</v>
      </c>
    </row>
    <row r="9" spans="1:12">
      <c r="A9" s="56" t="s">
        <v>226</v>
      </c>
      <c r="B9" s="57">
        <v>100921552.19545971</v>
      </c>
      <c r="C9" s="57">
        <v>102840400</v>
      </c>
      <c r="D9" s="57">
        <v>103421500</v>
      </c>
      <c r="E9" s="57">
        <v>103965900</v>
      </c>
      <c r="F9" s="57">
        <v>104530700</v>
      </c>
      <c r="G9" s="57">
        <v>105061300</v>
      </c>
      <c r="H9" s="57">
        <v>105605100</v>
      </c>
      <c r="I9" s="57">
        <v>106067300</v>
      </c>
      <c r="J9" s="58">
        <v>106755300</v>
      </c>
    </row>
    <row r="10" spans="1:12">
      <c r="A10" s="59" t="s">
        <v>227</v>
      </c>
      <c r="B10" s="57">
        <v>91428000.637366474</v>
      </c>
      <c r="C10" s="57">
        <v>93129900</v>
      </c>
      <c r="D10" s="57">
        <v>93656100</v>
      </c>
      <c r="E10" s="57">
        <v>94149200</v>
      </c>
      <c r="F10" s="57">
        <v>94660700</v>
      </c>
      <c r="G10" s="57">
        <v>95141100</v>
      </c>
      <c r="H10" s="57">
        <v>95633600</v>
      </c>
      <c r="I10" s="57">
        <v>96052100</v>
      </c>
      <c r="J10" s="58">
        <v>96675200</v>
      </c>
    </row>
    <row r="11" spans="1:12">
      <c r="A11" s="59" t="s">
        <v>228</v>
      </c>
      <c r="B11" s="57">
        <v>9493551.5580932461</v>
      </c>
      <c r="C11" s="57">
        <v>9710500</v>
      </c>
      <c r="D11" s="57">
        <v>9765300</v>
      </c>
      <c r="E11" s="57">
        <v>9816800</v>
      </c>
      <c r="F11" s="57">
        <v>9870100</v>
      </c>
      <c r="G11" s="57">
        <v>9920200</v>
      </c>
      <c r="H11" s="57">
        <v>9971500</v>
      </c>
      <c r="I11" s="57">
        <v>10015200</v>
      </c>
      <c r="J11" s="58">
        <v>10080100</v>
      </c>
    </row>
    <row r="12" spans="1:12">
      <c r="A12" s="56" t="s">
        <v>229</v>
      </c>
      <c r="B12" s="57">
        <v>19129284.765598454</v>
      </c>
      <c r="C12" s="57">
        <v>19500300</v>
      </c>
      <c r="D12" s="57">
        <v>19610500</v>
      </c>
      <c r="E12" s="57">
        <v>19713700</v>
      </c>
      <c r="F12" s="57">
        <v>19820800</v>
      </c>
      <c r="G12" s="57">
        <v>19921400</v>
      </c>
      <c r="H12" s="57">
        <v>20024500</v>
      </c>
      <c r="I12" s="57">
        <v>20112200</v>
      </c>
      <c r="J12" s="58">
        <v>20242600</v>
      </c>
    </row>
    <row r="13" spans="1:12">
      <c r="A13" s="59" t="s">
        <v>230</v>
      </c>
      <c r="B13" s="57">
        <v>12827050.908671901</v>
      </c>
      <c r="C13" s="57">
        <v>13027900</v>
      </c>
      <c r="D13" s="57">
        <v>13101500</v>
      </c>
      <c r="E13" s="57">
        <v>13170500</v>
      </c>
      <c r="F13" s="57">
        <v>13242000</v>
      </c>
      <c r="G13" s="57">
        <v>13309200</v>
      </c>
      <c r="H13" s="57">
        <v>13378100</v>
      </c>
      <c r="I13" s="57">
        <v>13436700</v>
      </c>
      <c r="J13" s="58">
        <v>13523800</v>
      </c>
    </row>
    <row r="14" spans="1:12">
      <c r="A14" s="59" t="s">
        <v>231</v>
      </c>
      <c r="B14" s="57">
        <v>4295001.6534377001</v>
      </c>
      <c r="C14" s="57">
        <v>4399200</v>
      </c>
      <c r="D14" s="57">
        <v>4424100</v>
      </c>
      <c r="E14" s="57">
        <v>4447400</v>
      </c>
      <c r="F14" s="57">
        <v>4471500</v>
      </c>
      <c r="G14" s="57">
        <v>4494200</v>
      </c>
      <c r="H14" s="57">
        <v>4517500</v>
      </c>
      <c r="I14" s="57">
        <v>4537300</v>
      </c>
      <c r="J14" s="58">
        <v>4566700</v>
      </c>
    </row>
    <row r="15" spans="1:12">
      <c r="A15" s="59" t="s">
        <v>232</v>
      </c>
      <c r="B15" s="57">
        <v>1112658.5941160969</v>
      </c>
      <c r="C15" s="57">
        <v>1148600</v>
      </c>
      <c r="D15" s="57">
        <v>1155100</v>
      </c>
      <c r="E15" s="57">
        <v>1161100</v>
      </c>
      <c r="F15" s="57">
        <v>1167400</v>
      </c>
      <c r="G15" s="57">
        <v>1173400</v>
      </c>
      <c r="H15" s="57">
        <v>1179400</v>
      </c>
      <c r="I15" s="57">
        <v>1184600</v>
      </c>
      <c r="J15" s="58">
        <v>1192300</v>
      </c>
    </row>
    <row r="16" spans="1:12">
      <c r="A16" s="59" t="s">
        <v>233</v>
      </c>
      <c r="B16" s="57">
        <v>894573.60937275342</v>
      </c>
      <c r="C16" s="57">
        <v>924600</v>
      </c>
      <c r="D16" s="57">
        <v>929800</v>
      </c>
      <c r="E16" s="57">
        <v>934700</v>
      </c>
      <c r="F16" s="57">
        <v>939800</v>
      </c>
      <c r="G16" s="57">
        <v>944600</v>
      </c>
      <c r="H16" s="57">
        <v>949500</v>
      </c>
      <c r="I16" s="57">
        <v>953600</v>
      </c>
      <c r="J16" s="58">
        <v>959800</v>
      </c>
    </row>
    <row r="17" spans="1:10">
      <c r="A17" s="56" t="s">
        <v>234</v>
      </c>
      <c r="B17" s="57">
        <v>1058626.6173690362</v>
      </c>
      <c r="C17" s="57">
        <v>1093900</v>
      </c>
      <c r="D17" s="57">
        <v>1100000</v>
      </c>
      <c r="E17" s="57">
        <v>1105800</v>
      </c>
      <c r="F17" s="57">
        <v>1111800</v>
      </c>
      <c r="G17" s="57">
        <v>1117500</v>
      </c>
      <c r="H17" s="57">
        <v>1123300</v>
      </c>
      <c r="I17" s="57">
        <v>1128200</v>
      </c>
      <c r="J17" s="58">
        <v>1135500</v>
      </c>
    </row>
    <row r="18" spans="1:10">
      <c r="A18" s="56" t="s">
        <v>235</v>
      </c>
      <c r="B18" s="57">
        <v>14390121.494359989</v>
      </c>
      <c r="C18" s="57">
        <v>14066300</v>
      </c>
      <c r="D18" s="57">
        <v>14145800</v>
      </c>
      <c r="E18" s="57">
        <v>14220200</v>
      </c>
      <c r="F18" s="57">
        <v>14297500</v>
      </c>
      <c r="G18" s="57">
        <v>14370100</v>
      </c>
      <c r="H18" s="57">
        <v>14444400</v>
      </c>
      <c r="I18" s="57">
        <v>14507700</v>
      </c>
      <c r="J18" s="58">
        <v>14601800</v>
      </c>
    </row>
    <row r="19" spans="1:10">
      <c r="A19" s="59" t="s">
        <v>236</v>
      </c>
      <c r="B19" s="57">
        <v>9830215.4583512917</v>
      </c>
      <c r="C19" s="57">
        <v>9548100</v>
      </c>
      <c r="D19" s="57">
        <v>9602000</v>
      </c>
      <c r="E19" s="57">
        <v>9652600</v>
      </c>
      <c r="F19" s="57">
        <v>9705000</v>
      </c>
      <c r="G19" s="57">
        <v>9754300</v>
      </c>
      <c r="H19" s="57">
        <v>9804800</v>
      </c>
      <c r="I19" s="57">
        <v>9847700</v>
      </c>
      <c r="J19" s="58">
        <v>9911600</v>
      </c>
    </row>
    <row r="20" spans="1:10">
      <c r="A20" s="59" t="s">
        <v>237</v>
      </c>
      <c r="B20" s="57">
        <v>3624082.3355610468</v>
      </c>
      <c r="C20" s="57">
        <v>3563500</v>
      </c>
      <c r="D20" s="57">
        <v>3583700</v>
      </c>
      <c r="E20" s="57">
        <v>3602500</v>
      </c>
      <c r="F20" s="57">
        <v>3622100</v>
      </c>
      <c r="G20" s="57">
        <v>3640500</v>
      </c>
      <c r="H20" s="57">
        <v>3659300</v>
      </c>
      <c r="I20" s="57">
        <v>3675300</v>
      </c>
      <c r="J20" s="58">
        <v>3699200</v>
      </c>
    </row>
    <row r="21" spans="1:10">
      <c r="A21" s="59" t="s">
        <v>238</v>
      </c>
      <c r="B21" s="57">
        <v>935823.70044765028</v>
      </c>
      <c r="C21" s="57">
        <v>954700</v>
      </c>
      <c r="D21" s="57">
        <v>960100</v>
      </c>
      <c r="E21" s="57">
        <v>965100</v>
      </c>
      <c r="F21" s="57">
        <v>970400</v>
      </c>
      <c r="G21" s="57">
        <v>975300</v>
      </c>
      <c r="H21" s="57">
        <v>980300</v>
      </c>
      <c r="I21" s="57">
        <v>984600</v>
      </c>
      <c r="J21" s="58">
        <v>991000</v>
      </c>
    </row>
    <row r="22" spans="1:10">
      <c r="A22" s="60" t="s">
        <v>239</v>
      </c>
      <c r="B22" s="57">
        <v>840164.47196575697</v>
      </c>
      <c r="C22" s="57">
        <v>852300</v>
      </c>
      <c r="D22" s="57">
        <v>857100</v>
      </c>
      <c r="E22" s="57">
        <v>861600</v>
      </c>
      <c r="F22" s="57">
        <v>866300</v>
      </c>
      <c r="G22" s="57">
        <v>870700</v>
      </c>
      <c r="H22" s="57">
        <v>875200</v>
      </c>
      <c r="I22" s="57">
        <v>879000</v>
      </c>
      <c r="J22" s="58">
        <v>884700</v>
      </c>
    </row>
    <row r="23" spans="1:10">
      <c r="A23" s="61" t="s">
        <v>240</v>
      </c>
      <c r="B23" s="57">
        <v>58777.66757050794</v>
      </c>
      <c r="C23" s="57">
        <v>62200</v>
      </c>
      <c r="D23" s="57">
        <v>62500</v>
      </c>
      <c r="E23" s="57">
        <v>62900</v>
      </c>
      <c r="F23" s="57">
        <v>63200</v>
      </c>
      <c r="G23" s="57">
        <v>63500</v>
      </c>
      <c r="H23" s="57">
        <v>63900</v>
      </c>
      <c r="I23" s="57">
        <v>64100</v>
      </c>
      <c r="J23" s="58">
        <v>64500</v>
      </c>
    </row>
    <row r="24" spans="1:10">
      <c r="A24" s="61" t="s">
        <v>241</v>
      </c>
      <c r="B24" s="57">
        <v>36881.560911385313</v>
      </c>
      <c r="C24" s="57">
        <v>40200</v>
      </c>
      <c r="D24" s="57">
        <v>40400</v>
      </c>
      <c r="E24" s="57">
        <v>40600</v>
      </c>
      <c r="F24" s="57">
        <v>40900</v>
      </c>
      <c r="G24" s="57">
        <v>41100</v>
      </c>
      <c r="H24" s="57">
        <v>41300</v>
      </c>
      <c r="I24" s="57">
        <v>41500</v>
      </c>
      <c r="J24" s="58">
        <v>41700</v>
      </c>
    </row>
    <row r="25" spans="1:10">
      <c r="A25" s="53" t="s">
        <v>242</v>
      </c>
      <c r="B25" s="62">
        <v>345378</v>
      </c>
      <c r="C25" s="62">
        <v>361500</v>
      </c>
      <c r="D25" s="62">
        <v>352800</v>
      </c>
      <c r="E25" s="62">
        <v>344000</v>
      </c>
      <c r="F25" s="62">
        <v>335200</v>
      </c>
      <c r="G25" s="62">
        <v>326500</v>
      </c>
      <c r="H25" s="62">
        <v>317700</v>
      </c>
      <c r="I25" s="62">
        <v>308900</v>
      </c>
      <c r="J25" s="63">
        <v>300200</v>
      </c>
    </row>
    <row r="26" spans="1:10">
      <c r="A26" s="64" t="s">
        <v>243</v>
      </c>
      <c r="B26" s="62">
        <v>3162213</v>
      </c>
      <c r="C26" s="62">
        <v>3151400</v>
      </c>
      <c r="D26" s="62">
        <v>3139500</v>
      </c>
      <c r="E26" s="62">
        <v>3127200</v>
      </c>
      <c r="F26" s="62">
        <v>3114800</v>
      </c>
      <c r="G26" s="62">
        <v>3102700</v>
      </c>
      <c r="H26" s="62">
        <v>3091100</v>
      </c>
      <c r="I26" s="62">
        <v>3080100</v>
      </c>
      <c r="J26" s="63">
        <v>3069700</v>
      </c>
    </row>
    <row r="27" spans="1:10">
      <c r="A27" s="56" t="s">
        <v>244</v>
      </c>
      <c r="B27" s="57">
        <v>652203</v>
      </c>
      <c r="C27" s="57">
        <v>659900</v>
      </c>
      <c r="D27" s="57">
        <v>666400</v>
      </c>
      <c r="E27" s="57">
        <v>672600</v>
      </c>
      <c r="F27" s="57">
        <v>678800</v>
      </c>
      <c r="G27" s="57">
        <v>685000</v>
      </c>
      <c r="H27" s="57">
        <v>691200</v>
      </c>
      <c r="I27" s="57">
        <v>697300</v>
      </c>
      <c r="J27" s="58">
        <v>703500</v>
      </c>
    </row>
    <row r="28" spans="1:10">
      <c r="A28" s="56" t="s">
        <v>245</v>
      </c>
      <c r="B28" s="57">
        <v>868770</v>
      </c>
      <c r="C28" s="57">
        <v>869400</v>
      </c>
      <c r="D28" s="57">
        <v>869300</v>
      </c>
      <c r="E28" s="57">
        <v>869300</v>
      </c>
      <c r="F28" s="57">
        <v>869300</v>
      </c>
      <c r="G28" s="57">
        <v>869300</v>
      </c>
      <c r="H28" s="57">
        <v>869300</v>
      </c>
      <c r="I28" s="57">
        <v>869300</v>
      </c>
      <c r="J28" s="58">
        <v>869300</v>
      </c>
    </row>
    <row r="29" spans="1:10">
      <c r="A29" s="56" t="s">
        <v>246</v>
      </c>
      <c r="B29" s="57">
        <v>1641240</v>
      </c>
      <c r="C29" s="57">
        <v>1622100</v>
      </c>
      <c r="D29" s="57">
        <v>1603800</v>
      </c>
      <c r="E29" s="57">
        <v>1585200</v>
      </c>
      <c r="F29" s="57">
        <v>1566700</v>
      </c>
      <c r="G29" s="57">
        <v>1548500</v>
      </c>
      <c r="H29" s="57">
        <v>1530700</v>
      </c>
      <c r="I29" s="57">
        <v>1513400</v>
      </c>
      <c r="J29" s="58">
        <v>1496800</v>
      </c>
    </row>
    <row r="30" spans="1:10">
      <c r="A30" s="64" t="s">
        <v>247</v>
      </c>
      <c r="B30" s="62">
        <v>5040774</v>
      </c>
      <c r="C30" s="62">
        <v>5120700</v>
      </c>
      <c r="D30" s="62">
        <v>5203300</v>
      </c>
      <c r="E30" s="62">
        <v>5287600</v>
      </c>
      <c r="F30" s="62">
        <v>5373200</v>
      </c>
      <c r="G30" s="62">
        <v>5459500</v>
      </c>
      <c r="H30" s="62">
        <v>5546300</v>
      </c>
      <c r="I30" s="62">
        <v>5633400</v>
      </c>
      <c r="J30" s="63">
        <v>5720600</v>
      </c>
    </row>
    <row r="31" spans="1:10">
      <c r="A31" s="56" t="s">
        <v>248</v>
      </c>
      <c r="B31" s="57">
        <v>4750596</v>
      </c>
      <c r="C31" s="57">
        <v>4827900</v>
      </c>
      <c r="D31" s="57">
        <v>4908300</v>
      </c>
      <c r="E31" s="57">
        <v>4990700</v>
      </c>
      <c r="F31" s="57">
        <v>5074500</v>
      </c>
      <c r="G31" s="57">
        <v>5159100</v>
      </c>
      <c r="H31" s="57">
        <v>5244200</v>
      </c>
      <c r="I31" s="57">
        <v>5329600</v>
      </c>
      <c r="J31" s="58">
        <v>5415200</v>
      </c>
    </row>
    <row r="32" spans="1:10">
      <c r="A32" s="59" t="s">
        <v>249</v>
      </c>
      <c r="B32" s="57">
        <v>3816329</v>
      </c>
      <c r="C32" s="57">
        <v>3872600</v>
      </c>
      <c r="D32" s="57">
        <v>3930300</v>
      </c>
      <c r="E32" s="57">
        <v>3989700</v>
      </c>
      <c r="F32" s="57">
        <v>4050300</v>
      </c>
      <c r="G32" s="57">
        <v>4111700</v>
      </c>
      <c r="H32" s="57">
        <v>4173700</v>
      </c>
      <c r="I32" s="57">
        <v>4235900</v>
      </c>
      <c r="J32" s="58">
        <v>4298300</v>
      </c>
    </row>
    <row r="33" spans="1:10">
      <c r="A33" s="59" t="s">
        <v>250</v>
      </c>
      <c r="B33" s="57">
        <v>934267</v>
      </c>
      <c r="C33" s="57">
        <v>955200</v>
      </c>
      <c r="D33" s="57">
        <v>978000</v>
      </c>
      <c r="E33" s="57">
        <v>1001100</v>
      </c>
      <c r="F33" s="57">
        <v>1024200</v>
      </c>
      <c r="G33" s="57">
        <v>1047400</v>
      </c>
      <c r="H33" s="57">
        <v>1070600</v>
      </c>
      <c r="I33" s="57">
        <v>1093700</v>
      </c>
      <c r="J33" s="58">
        <v>1116900</v>
      </c>
    </row>
    <row r="34" spans="1:10">
      <c r="A34" s="56" t="s">
        <v>251</v>
      </c>
      <c r="B34" s="57">
        <v>290178</v>
      </c>
      <c r="C34" s="57">
        <v>292900</v>
      </c>
      <c r="D34" s="57">
        <v>295000</v>
      </c>
      <c r="E34" s="57">
        <v>296900</v>
      </c>
      <c r="F34" s="57">
        <v>298700</v>
      </c>
      <c r="G34" s="57">
        <v>300400</v>
      </c>
      <c r="H34" s="57">
        <v>302100</v>
      </c>
      <c r="I34" s="57">
        <v>303800</v>
      </c>
      <c r="J34" s="58">
        <v>305500</v>
      </c>
    </row>
    <row r="35" spans="1:10">
      <c r="A35" s="64" t="s">
        <v>252</v>
      </c>
      <c r="B35" s="62">
        <v>1865221</v>
      </c>
      <c r="C35" s="62">
        <v>1849600</v>
      </c>
      <c r="D35" s="62">
        <v>1834600</v>
      </c>
      <c r="E35" s="62">
        <v>1820400</v>
      </c>
      <c r="F35" s="62">
        <v>1807100</v>
      </c>
      <c r="G35" s="62">
        <v>1794900</v>
      </c>
      <c r="H35" s="62">
        <v>1783700</v>
      </c>
      <c r="I35" s="62">
        <v>1773600</v>
      </c>
      <c r="J35" s="63">
        <v>1764300</v>
      </c>
    </row>
    <row r="36" spans="1:10">
      <c r="A36" s="56" t="s">
        <v>253</v>
      </c>
      <c r="B36" s="57">
        <v>576222</v>
      </c>
      <c r="C36" s="57">
        <v>579900</v>
      </c>
      <c r="D36" s="57">
        <v>585700</v>
      </c>
      <c r="E36" s="57">
        <v>590400</v>
      </c>
      <c r="F36" s="57">
        <v>595300</v>
      </c>
      <c r="G36" s="57">
        <v>600600</v>
      </c>
      <c r="H36" s="57">
        <v>606100</v>
      </c>
      <c r="I36" s="57">
        <v>612100</v>
      </c>
      <c r="J36" s="58">
        <v>618400</v>
      </c>
    </row>
    <row r="37" spans="1:10">
      <c r="A37" s="56" t="s">
        <v>254</v>
      </c>
      <c r="B37" s="57">
        <v>1288999</v>
      </c>
      <c r="C37" s="57">
        <v>1269700</v>
      </c>
      <c r="D37" s="57">
        <v>1248900</v>
      </c>
      <c r="E37" s="57">
        <v>1230000</v>
      </c>
      <c r="F37" s="57">
        <v>1211800</v>
      </c>
      <c r="G37" s="57">
        <v>1194400</v>
      </c>
      <c r="H37" s="57">
        <v>1177600</v>
      </c>
      <c r="I37" s="57">
        <v>1161500</v>
      </c>
      <c r="J37" s="58">
        <v>1146000</v>
      </c>
    </row>
    <row r="38" spans="1:10">
      <c r="A38" s="59" t="s">
        <v>255</v>
      </c>
      <c r="B38" s="57">
        <v>652854</v>
      </c>
      <c r="C38" s="57">
        <v>633300</v>
      </c>
      <c r="D38" s="57">
        <v>614600</v>
      </c>
      <c r="E38" s="57">
        <v>598200</v>
      </c>
      <c r="F38" s="57">
        <v>582200</v>
      </c>
      <c r="G38" s="57">
        <v>566700</v>
      </c>
      <c r="H38" s="57">
        <v>551500</v>
      </c>
      <c r="I38" s="57">
        <v>536600</v>
      </c>
      <c r="J38" s="58">
        <v>522000</v>
      </c>
    </row>
    <row r="39" spans="1:10">
      <c r="A39" s="59" t="s">
        <v>256</v>
      </c>
      <c r="B39" s="57">
        <v>284766</v>
      </c>
      <c r="C39" s="57">
        <v>284600</v>
      </c>
      <c r="D39" s="57">
        <v>282200</v>
      </c>
      <c r="E39" s="57">
        <v>279800</v>
      </c>
      <c r="F39" s="57">
        <v>277500</v>
      </c>
      <c r="G39" s="57">
        <v>275300</v>
      </c>
      <c r="H39" s="57">
        <v>273200</v>
      </c>
      <c r="I39" s="57">
        <v>271300</v>
      </c>
      <c r="J39" s="58">
        <v>269600</v>
      </c>
    </row>
    <row r="40" spans="1:10">
      <c r="A40" s="59" t="s">
        <v>257</v>
      </c>
      <c r="B40" s="57">
        <v>196747</v>
      </c>
      <c r="C40" s="57">
        <v>197100</v>
      </c>
      <c r="D40" s="57">
        <v>197200</v>
      </c>
      <c r="E40" s="57">
        <v>197100</v>
      </c>
      <c r="F40" s="57">
        <v>197000</v>
      </c>
      <c r="G40" s="57">
        <v>197100</v>
      </c>
      <c r="H40" s="57">
        <v>197200</v>
      </c>
      <c r="I40" s="57">
        <v>197500</v>
      </c>
      <c r="J40" s="58">
        <v>197900</v>
      </c>
    </row>
    <row r="41" spans="1:10">
      <c r="A41" s="59" t="s">
        <v>258</v>
      </c>
      <c r="B41" s="57">
        <v>44151</v>
      </c>
      <c r="C41" s="57">
        <v>44800</v>
      </c>
      <c r="D41" s="57">
        <v>45400</v>
      </c>
      <c r="E41" s="57">
        <v>46000</v>
      </c>
      <c r="F41" s="57">
        <v>46500</v>
      </c>
      <c r="G41" s="57">
        <v>47100</v>
      </c>
      <c r="H41" s="57">
        <v>47700</v>
      </c>
      <c r="I41" s="57">
        <v>48400</v>
      </c>
      <c r="J41" s="58">
        <v>49100</v>
      </c>
    </row>
    <row r="42" spans="1:10">
      <c r="A42" s="59" t="s">
        <v>259</v>
      </c>
      <c r="B42" s="57">
        <v>59062</v>
      </c>
      <c r="C42" s="57">
        <v>58800</v>
      </c>
      <c r="D42" s="57">
        <v>58600</v>
      </c>
      <c r="E42" s="57">
        <v>58400</v>
      </c>
      <c r="F42" s="57">
        <v>58200</v>
      </c>
      <c r="G42" s="57">
        <v>58000</v>
      </c>
      <c r="H42" s="57">
        <v>57900</v>
      </c>
      <c r="I42" s="57">
        <v>57800</v>
      </c>
      <c r="J42" s="58">
        <v>57700</v>
      </c>
    </row>
    <row r="43" spans="1:10">
      <c r="A43" s="59" t="s">
        <v>260</v>
      </c>
      <c r="B43" s="57">
        <v>14152</v>
      </c>
      <c r="C43" s="57">
        <v>14000</v>
      </c>
      <c r="D43" s="57">
        <v>14000</v>
      </c>
      <c r="E43" s="57">
        <v>13900</v>
      </c>
      <c r="F43" s="57">
        <v>13900</v>
      </c>
      <c r="G43" s="57">
        <v>13800</v>
      </c>
      <c r="H43" s="57">
        <v>13800</v>
      </c>
      <c r="I43" s="57">
        <v>13800</v>
      </c>
      <c r="J43" s="58">
        <v>13700</v>
      </c>
    </row>
    <row r="44" spans="1:10">
      <c r="A44" s="59" t="s">
        <v>261</v>
      </c>
      <c r="B44" s="57">
        <v>13524</v>
      </c>
      <c r="C44" s="57">
        <v>13400</v>
      </c>
      <c r="D44" s="57">
        <v>13200</v>
      </c>
      <c r="E44" s="57">
        <v>13100</v>
      </c>
      <c r="F44" s="57">
        <v>13000</v>
      </c>
      <c r="G44" s="57">
        <v>12900</v>
      </c>
      <c r="H44" s="57">
        <v>12800</v>
      </c>
      <c r="I44" s="57">
        <v>12700</v>
      </c>
      <c r="J44" s="58">
        <v>12600</v>
      </c>
    </row>
    <row r="45" spans="1:10">
      <c r="A45" s="59" t="s">
        <v>262</v>
      </c>
      <c r="B45" s="57">
        <v>7489</v>
      </c>
      <c r="C45" s="57">
        <v>7400</v>
      </c>
      <c r="D45" s="57">
        <v>7300</v>
      </c>
      <c r="E45" s="57">
        <v>7100</v>
      </c>
      <c r="F45" s="57">
        <v>7000</v>
      </c>
      <c r="G45" s="57">
        <v>6900</v>
      </c>
      <c r="H45" s="57">
        <v>6800</v>
      </c>
      <c r="I45" s="57">
        <v>6700</v>
      </c>
      <c r="J45" s="58">
        <v>6600</v>
      </c>
    </row>
    <row r="46" spans="1:10">
      <c r="A46" s="59" t="s">
        <v>263</v>
      </c>
      <c r="B46" s="57">
        <v>5735</v>
      </c>
      <c r="C46" s="57">
        <v>5800</v>
      </c>
      <c r="D46" s="57">
        <v>5800</v>
      </c>
      <c r="E46" s="57">
        <v>5800</v>
      </c>
      <c r="F46" s="57">
        <v>5800</v>
      </c>
      <c r="G46" s="57">
        <v>5900</v>
      </c>
      <c r="H46" s="57">
        <v>5900</v>
      </c>
      <c r="I46" s="57">
        <v>5900</v>
      </c>
      <c r="J46" s="58">
        <v>5900</v>
      </c>
    </row>
    <row r="47" spans="1:10">
      <c r="A47" s="59" t="s">
        <v>264</v>
      </c>
      <c r="B47" s="57">
        <v>7163</v>
      </c>
      <c r="C47" s="57">
        <v>7200</v>
      </c>
      <c r="D47" s="57">
        <v>7300</v>
      </c>
      <c r="E47" s="57">
        <v>7300</v>
      </c>
      <c r="F47" s="57">
        <v>7400</v>
      </c>
      <c r="G47" s="57">
        <v>7400</v>
      </c>
      <c r="H47" s="57">
        <v>7400</v>
      </c>
      <c r="I47" s="57">
        <v>7500</v>
      </c>
      <c r="J47" s="58">
        <v>7600</v>
      </c>
    </row>
    <row r="48" spans="1:10">
      <c r="A48" s="59" t="s">
        <v>265</v>
      </c>
      <c r="B48" s="57">
        <v>2373</v>
      </c>
      <c r="C48" s="57">
        <v>2400</v>
      </c>
      <c r="D48" s="57">
        <v>2400</v>
      </c>
      <c r="E48" s="57">
        <v>2400</v>
      </c>
      <c r="F48" s="57">
        <v>2500</v>
      </c>
      <c r="G48" s="57">
        <v>2500</v>
      </c>
      <c r="H48" s="57">
        <v>2500</v>
      </c>
      <c r="I48" s="57">
        <v>2500</v>
      </c>
      <c r="J48" s="58">
        <v>2500</v>
      </c>
    </row>
    <row r="49" spans="1:10">
      <c r="A49" s="59" t="s">
        <v>266</v>
      </c>
      <c r="B49" s="57">
        <v>983</v>
      </c>
      <c r="C49" s="57">
        <v>1000</v>
      </c>
      <c r="D49" s="57">
        <v>900</v>
      </c>
      <c r="E49" s="57">
        <v>900</v>
      </c>
      <c r="F49" s="57">
        <v>900</v>
      </c>
      <c r="G49" s="57">
        <v>900</v>
      </c>
      <c r="H49" s="57">
        <v>900</v>
      </c>
      <c r="I49" s="57">
        <v>900</v>
      </c>
      <c r="J49" s="58">
        <v>900</v>
      </c>
    </row>
    <row r="50" spans="1:10">
      <c r="A50" s="79" t="s">
        <v>29</v>
      </c>
      <c r="B50" s="52"/>
      <c r="C50" s="52"/>
      <c r="D50" s="52"/>
      <c r="E50" s="52"/>
      <c r="F50" s="52"/>
      <c r="G50" s="52"/>
      <c r="H50" s="52"/>
      <c r="I50" s="52"/>
      <c r="J50" s="52"/>
    </row>
    <row r="51" spans="1:10" ht="13.5" thickBot="1">
      <c r="A51" s="145" t="s">
        <v>267</v>
      </c>
      <c r="B51" s="145"/>
      <c r="C51" s="145"/>
      <c r="D51" s="145"/>
      <c r="E51" s="145"/>
      <c r="F51" s="145"/>
      <c r="G51" s="145"/>
      <c r="H51" s="145"/>
      <c r="I51" s="145"/>
      <c r="J51" s="145"/>
    </row>
    <row r="52" spans="1:10" ht="13" thickTop="1">
      <c r="A52" s="136" t="s">
        <v>221</v>
      </c>
      <c r="B52" s="92" t="s">
        <v>54</v>
      </c>
      <c r="C52" s="142" t="s">
        <v>55</v>
      </c>
      <c r="D52" s="142"/>
      <c r="E52" s="142"/>
      <c r="F52" s="142"/>
      <c r="G52" s="142"/>
      <c r="H52" s="142"/>
      <c r="I52" s="142"/>
      <c r="J52" s="142"/>
    </row>
    <row r="53" spans="1:10">
      <c r="A53" s="137"/>
      <c r="B53" s="8" t="s">
        <v>56</v>
      </c>
      <c r="C53" s="90">
        <v>2025</v>
      </c>
      <c r="D53" s="9">
        <f t="shared" ref="D53:J53" si="1">C53+1</f>
        <v>2026</v>
      </c>
      <c r="E53" s="9">
        <f t="shared" si="1"/>
        <v>2027</v>
      </c>
      <c r="F53" s="10">
        <f t="shared" si="1"/>
        <v>2028</v>
      </c>
      <c r="G53" s="11">
        <f t="shared" si="1"/>
        <v>2029</v>
      </c>
      <c r="H53" s="11">
        <f t="shared" si="1"/>
        <v>2030</v>
      </c>
      <c r="I53" s="11">
        <f t="shared" si="1"/>
        <v>2031</v>
      </c>
      <c r="J53" s="11">
        <f t="shared" si="1"/>
        <v>2032</v>
      </c>
    </row>
    <row r="54" spans="1:10">
      <c r="A54" s="36"/>
      <c r="B54" s="12" t="s">
        <v>13</v>
      </c>
      <c r="C54" s="12" t="s">
        <v>14</v>
      </c>
      <c r="D54" s="13" t="s">
        <v>15</v>
      </c>
      <c r="E54" s="12" t="s">
        <v>16</v>
      </c>
      <c r="F54" s="12" t="s">
        <v>17</v>
      </c>
      <c r="G54" s="12" t="s">
        <v>18</v>
      </c>
      <c r="H54" s="12" t="s">
        <v>19</v>
      </c>
      <c r="I54" s="12" t="s">
        <v>20</v>
      </c>
      <c r="J54" s="14" t="s">
        <v>21</v>
      </c>
    </row>
    <row r="55" spans="1:10">
      <c r="A55" s="66" t="s">
        <v>268</v>
      </c>
      <c r="B55" s="62">
        <v>8714</v>
      </c>
      <c r="C55" s="62">
        <v>8800</v>
      </c>
      <c r="D55" s="62">
        <v>8700</v>
      </c>
      <c r="E55" s="62">
        <v>8800</v>
      </c>
      <c r="F55" s="62">
        <v>8800</v>
      </c>
      <c r="G55" s="62">
        <v>8800</v>
      </c>
      <c r="H55" s="62">
        <v>8800</v>
      </c>
      <c r="I55" s="62">
        <v>8800</v>
      </c>
      <c r="J55" s="63">
        <v>8800</v>
      </c>
    </row>
    <row r="56" spans="1:10">
      <c r="A56" s="64" t="s">
        <v>269</v>
      </c>
      <c r="B56" s="62">
        <v>59975</v>
      </c>
      <c r="C56" s="62">
        <v>60900</v>
      </c>
      <c r="D56" s="62">
        <v>61700</v>
      </c>
      <c r="E56" s="62">
        <v>62500</v>
      </c>
      <c r="F56" s="62">
        <v>63300</v>
      </c>
      <c r="G56" s="62">
        <v>64100</v>
      </c>
      <c r="H56" s="62">
        <v>64700</v>
      </c>
      <c r="I56" s="62">
        <v>65400</v>
      </c>
      <c r="J56" s="63">
        <v>66000</v>
      </c>
    </row>
    <row r="57" spans="1:10">
      <c r="A57" s="56" t="s">
        <v>270</v>
      </c>
      <c r="B57" s="57">
        <v>55582</v>
      </c>
      <c r="C57" s="57">
        <v>56400</v>
      </c>
      <c r="D57" s="57">
        <v>57200</v>
      </c>
      <c r="E57" s="57">
        <v>58000</v>
      </c>
      <c r="F57" s="57">
        <v>58700</v>
      </c>
      <c r="G57" s="57">
        <v>59400</v>
      </c>
      <c r="H57" s="57">
        <v>60000</v>
      </c>
      <c r="I57" s="57">
        <v>60600</v>
      </c>
      <c r="J57" s="58">
        <v>61200</v>
      </c>
    </row>
    <row r="58" spans="1:10">
      <c r="A58" s="56" t="s">
        <v>271</v>
      </c>
      <c r="B58" s="57">
        <v>3569</v>
      </c>
      <c r="C58" s="57">
        <v>3600</v>
      </c>
      <c r="D58" s="57">
        <v>3700</v>
      </c>
      <c r="E58" s="57">
        <v>3700</v>
      </c>
      <c r="F58" s="57">
        <v>3800</v>
      </c>
      <c r="G58" s="57">
        <v>3800</v>
      </c>
      <c r="H58" s="57">
        <v>3900</v>
      </c>
      <c r="I58" s="57">
        <v>3900</v>
      </c>
      <c r="J58" s="58">
        <v>3900</v>
      </c>
    </row>
    <row r="59" spans="1:10">
      <c r="A59" s="56" t="s">
        <v>272</v>
      </c>
      <c r="B59" s="57">
        <v>824</v>
      </c>
      <c r="C59" s="57">
        <v>800</v>
      </c>
      <c r="D59" s="57">
        <v>800</v>
      </c>
      <c r="E59" s="57">
        <v>900</v>
      </c>
      <c r="F59" s="57">
        <v>900</v>
      </c>
      <c r="G59" s="57">
        <v>900</v>
      </c>
      <c r="H59" s="57">
        <v>900</v>
      </c>
      <c r="I59" s="57">
        <v>900</v>
      </c>
      <c r="J59" s="58">
        <v>900</v>
      </c>
    </row>
    <row r="60" spans="1:10">
      <c r="A60" s="64" t="s">
        <v>273</v>
      </c>
      <c r="B60" s="62">
        <v>5944530</v>
      </c>
      <c r="C60" s="62">
        <v>6006500</v>
      </c>
      <c r="D60" s="62">
        <v>6065600</v>
      </c>
      <c r="E60" s="62">
        <v>6121600</v>
      </c>
      <c r="F60" s="62">
        <v>6174200</v>
      </c>
      <c r="G60" s="62">
        <v>6223600</v>
      </c>
      <c r="H60" s="62">
        <v>6269600</v>
      </c>
      <c r="I60" s="62">
        <v>6312400</v>
      </c>
      <c r="J60" s="63">
        <v>6352100</v>
      </c>
    </row>
    <row r="61" spans="1:10">
      <c r="A61" s="56" t="s">
        <v>274</v>
      </c>
      <c r="B61" s="57">
        <v>4188126</v>
      </c>
      <c r="C61" s="57">
        <v>4231600</v>
      </c>
      <c r="D61" s="57">
        <v>4269000</v>
      </c>
      <c r="E61" s="57">
        <v>4303600</v>
      </c>
      <c r="F61" s="57">
        <v>4335100</v>
      </c>
      <c r="G61" s="57">
        <v>4363400</v>
      </c>
      <c r="H61" s="57">
        <v>4388400</v>
      </c>
      <c r="I61" s="57">
        <v>4410200</v>
      </c>
      <c r="J61" s="58">
        <v>4428800</v>
      </c>
    </row>
    <row r="62" spans="1:10">
      <c r="A62" s="56" t="s">
        <v>275</v>
      </c>
      <c r="B62" s="57">
        <v>1684742</v>
      </c>
      <c r="C62" s="57">
        <v>1702700</v>
      </c>
      <c r="D62" s="57">
        <v>1723300</v>
      </c>
      <c r="E62" s="57">
        <v>1743600</v>
      </c>
      <c r="F62" s="57">
        <v>1763800</v>
      </c>
      <c r="G62" s="57">
        <v>1783800</v>
      </c>
      <c r="H62" s="57">
        <v>1803900</v>
      </c>
      <c r="I62" s="57">
        <v>1823900</v>
      </c>
      <c r="J62" s="58">
        <v>1843900</v>
      </c>
    </row>
    <row r="63" spans="1:10">
      <c r="A63" s="56" t="s">
        <v>276</v>
      </c>
      <c r="B63" s="57">
        <v>71662</v>
      </c>
      <c r="C63" s="57">
        <v>72200</v>
      </c>
      <c r="D63" s="57">
        <v>73300</v>
      </c>
      <c r="E63" s="57">
        <v>74300</v>
      </c>
      <c r="F63" s="57">
        <v>75300</v>
      </c>
      <c r="G63" s="57">
        <v>76300</v>
      </c>
      <c r="H63" s="57">
        <v>77300</v>
      </c>
      <c r="I63" s="57">
        <v>78400</v>
      </c>
      <c r="J63" s="58">
        <v>79400</v>
      </c>
    </row>
    <row r="64" spans="1:10">
      <c r="A64" s="87" t="s">
        <v>277</v>
      </c>
      <c r="B64" s="62">
        <v>30787</v>
      </c>
      <c r="C64" s="62">
        <v>28700</v>
      </c>
      <c r="D64" s="62">
        <v>27100</v>
      </c>
      <c r="E64" s="62">
        <v>25900</v>
      </c>
      <c r="F64" s="62">
        <v>24900</v>
      </c>
      <c r="G64" s="62">
        <v>24100</v>
      </c>
      <c r="H64" s="62">
        <v>23500</v>
      </c>
      <c r="I64" s="62">
        <v>23000</v>
      </c>
      <c r="J64" s="63">
        <v>22600</v>
      </c>
    </row>
    <row r="65" spans="1:10">
      <c r="A65" s="88" t="s">
        <v>278</v>
      </c>
      <c r="B65" s="57">
        <v>27735</v>
      </c>
      <c r="C65" s="57">
        <v>26300</v>
      </c>
      <c r="D65" s="57">
        <v>24900</v>
      </c>
      <c r="E65" s="57">
        <v>23700</v>
      </c>
      <c r="F65" s="57">
        <v>22800</v>
      </c>
      <c r="G65" s="57">
        <v>22100</v>
      </c>
      <c r="H65" s="57">
        <v>21500</v>
      </c>
      <c r="I65" s="57">
        <v>21100</v>
      </c>
      <c r="J65" s="58">
        <v>20700</v>
      </c>
    </row>
    <row r="66" spans="1:10" ht="12" customHeight="1">
      <c r="A66" s="89" t="s">
        <v>279</v>
      </c>
      <c r="B66" s="57">
        <v>1587</v>
      </c>
      <c r="C66" s="57">
        <v>1600</v>
      </c>
      <c r="D66" s="57">
        <v>1500</v>
      </c>
      <c r="E66" s="57">
        <v>1400</v>
      </c>
      <c r="F66" s="57">
        <v>1400</v>
      </c>
      <c r="G66" s="57">
        <v>1300</v>
      </c>
      <c r="H66" s="57">
        <v>1300</v>
      </c>
      <c r="I66" s="57">
        <v>1300</v>
      </c>
      <c r="J66" s="58">
        <v>1200</v>
      </c>
    </row>
    <row r="67" spans="1:10">
      <c r="A67" s="88" t="s">
        <v>280</v>
      </c>
      <c r="B67" s="57">
        <v>2706.5821862475341</v>
      </c>
      <c r="C67" s="57">
        <v>2100</v>
      </c>
      <c r="D67" s="57">
        <v>2000</v>
      </c>
      <c r="E67" s="57">
        <v>1900</v>
      </c>
      <c r="F67" s="57">
        <v>1800</v>
      </c>
      <c r="G67" s="57">
        <v>1800</v>
      </c>
      <c r="H67" s="57">
        <v>1700</v>
      </c>
      <c r="I67" s="57">
        <v>1700</v>
      </c>
      <c r="J67" s="58">
        <v>1700</v>
      </c>
    </row>
    <row r="68" spans="1:10">
      <c r="A68" s="89" t="s">
        <v>281</v>
      </c>
      <c r="B68" s="57">
        <v>1345.4577337804994</v>
      </c>
      <c r="C68" s="57">
        <v>1100</v>
      </c>
      <c r="D68" s="57">
        <v>1000</v>
      </c>
      <c r="E68" s="57">
        <v>1000</v>
      </c>
      <c r="F68" s="57">
        <v>900</v>
      </c>
      <c r="G68" s="57">
        <v>900</v>
      </c>
      <c r="H68" s="57">
        <v>900</v>
      </c>
      <c r="I68" s="57">
        <v>900</v>
      </c>
      <c r="J68" s="58">
        <v>900</v>
      </c>
    </row>
    <row r="69" spans="1:10">
      <c r="A69" s="88" t="s">
        <v>282</v>
      </c>
      <c r="B69" s="57">
        <v>240.85788366885598</v>
      </c>
      <c r="C69" s="57">
        <v>200</v>
      </c>
      <c r="D69" s="57">
        <v>200</v>
      </c>
      <c r="E69" s="57">
        <v>200</v>
      </c>
      <c r="F69" s="57">
        <v>200</v>
      </c>
      <c r="G69" s="57">
        <v>200</v>
      </c>
      <c r="H69" s="57">
        <v>200</v>
      </c>
      <c r="I69" s="57">
        <v>200</v>
      </c>
      <c r="J69" s="58">
        <v>100</v>
      </c>
    </row>
    <row r="70" spans="1:10">
      <c r="A70" s="89" t="s">
        <v>283</v>
      </c>
      <c r="B70" s="57">
        <v>137.26726954638042</v>
      </c>
      <c r="C70" s="57">
        <v>100</v>
      </c>
      <c r="D70" s="57">
        <v>100</v>
      </c>
      <c r="E70" s="57">
        <v>100</v>
      </c>
      <c r="F70" s="57">
        <v>100</v>
      </c>
      <c r="G70" s="57">
        <v>100</v>
      </c>
      <c r="H70" s="57">
        <v>100</v>
      </c>
      <c r="I70" s="57">
        <v>100</v>
      </c>
      <c r="J70" s="58">
        <v>100</v>
      </c>
    </row>
    <row r="71" spans="1:10">
      <c r="A71" s="88" t="s">
        <v>284</v>
      </c>
      <c r="B71" s="57">
        <v>104.55993008360994</v>
      </c>
      <c r="C71" s="57">
        <v>100</v>
      </c>
      <c r="D71" s="57">
        <v>100</v>
      </c>
      <c r="E71" s="57">
        <v>100</v>
      </c>
      <c r="F71" s="57">
        <v>100</v>
      </c>
      <c r="G71" s="57">
        <v>100</v>
      </c>
      <c r="H71" s="57">
        <v>100</v>
      </c>
      <c r="I71" s="57">
        <v>100</v>
      </c>
      <c r="J71" s="58">
        <v>100</v>
      </c>
    </row>
    <row r="72" spans="1:10">
      <c r="A72" s="89" t="s">
        <v>285</v>
      </c>
      <c r="B72" s="57">
        <v>62.274996673120143</v>
      </c>
      <c r="C72" s="57">
        <v>100</v>
      </c>
      <c r="D72" s="57">
        <v>0</v>
      </c>
      <c r="E72" s="57">
        <v>0</v>
      </c>
      <c r="F72" s="57">
        <v>0</v>
      </c>
      <c r="G72" s="57">
        <v>0</v>
      </c>
      <c r="H72" s="57">
        <v>0</v>
      </c>
      <c r="I72" s="57">
        <v>0</v>
      </c>
      <c r="J72" s="58">
        <v>0</v>
      </c>
    </row>
    <row r="73" spans="1:10">
      <c r="A73" s="65" t="s">
        <v>286</v>
      </c>
      <c r="B73" s="54">
        <v>308888</v>
      </c>
      <c r="C73" s="54">
        <v>290900</v>
      </c>
      <c r="D73" s="54">
        <v>282900</v>
      </c>
      <c r="E73" s="54">
        <v>280000</v>
      </c>
      <c r="F73" s="54">
        <v>279000</v>
      </c>
      <c r="G73" s="54">
        <v>278600</v>
      </c>
      <c r="H73" s="54">
        <v>278500</v>
      </c>
      <c r="I73" s="54">
        <v>278400</v>
      </c>
      <c r="J73" s="55">
        <v>278400</v>
      </c>
    </row>
    <row r="74" spans="1:10" s="4" customFormat="1" ht="95.15" customHeight="1">
      <c r="A74" s="146" t="s">
        <v>287</v>
      </c>
      <c r="B74" s="146"/>
      <c r="C74" s="146"/>
      <c r="D74" s="146"/>
      <c r="E74" s="146"/>
      <c r="F74" s="146"/>
      <c r="G74" s="146"/>
      <c r="H74" s="146"/>
      <c r="I74" s="146"/>
      <c r="J74" s="146"/>
    </row>
    <row r="75" spans="1:10" ht="15.5">
      <c r="A75" s="5"/>
      <c r="B75" s="5"/>
      <c r="C75" s="5"/>
      <c r="D75" s="5"/>
      <c r="E75" s="5"/>
      <c r="F75" s="5"/>
      <c r="G75" s="5"/>
      <c r="H75" s="5"/>
      <c r="I75" s="5"/>
      <c r="J75" s="5"/>
    </row>
    <row r="76" spans="1:10" ht="15.5">
      <c r="A76" s="5"/>
      <c r="B76" s="5"/>
      <c r="C76" s="5"/>
      <c r="D76" s="5"/>
      <c r="E76" s="5"/>
      <c r="F76" s="5"/>
      <c r="G76" s="5"/>
      <c r="H76" s="5"/>
      <c r="I76" s="5"/>
      <c r="J76" s="5"/>
    </row>
    <row r="77" spans="1:10" ht="15.5">
      <c r="A77" s="5"/>
      <c r="B77" s="6"/>
      <c r="C77" s="6"/>
      <c r="D77" s="6"/>
      <c r="E77" s="6"/>
      <c r="F77" s="6"/>
      <c r="G77" s="6"/>
      <c r="H77" s="6"/>
      <c r="I77" s="6"/>
      <c r="J77" s="6"/>
    </row>
    <row r="78" spans="1:10" ht="15.5">
      <c r="A78" s="5"/>
      <c r="B78" s="6"/>
      <c r="C78" s="6"/>
      <c r="D78" s="6"/>
      <c r="E78" s="6"/>
      <c r="F78" s="6"/>
      <c r="G78" s="6"/>
      <c r="H78" s="6"/>
      <c r="I78" s="6"/>
      <c r="J78" s="6"/>
    </row>
    <row r="79" spans="1:10" ht="15.5">
      <c r="A79" s="5"/>
      <c r="B79" s="6"/>
      <c r="C79" s="6"/>
      <c r="D79" s="6"/>
      <c r="E79" s="6"/>
      <c r="F79" s="6"/>
      <c r="G79" s="6"/>
      <c r="H79" s="6"/>
      <c r="I79" s="6"/>
      <c r="J79" s="6"/>
    </row>
    <row r="80" spans="1:10" ht="15.5">
      <c r="A80" s="5"/>
      <c r="B80" s="6"/>
      <c r="C80" s="6"/>
      <c r="D80" s="6"/>
      <c r="E80" s="6"/>
      <c r="F80" s="6"/>
      <c r="G80" s="6"/>
      <c r="H80" s="6"/>
      <c r="I80" s="6"/>
      <c r="J80" s="6"/>
    </row>
    <row r="81" spans="1:10" ht="15.5">
      <c r="A81" s="5"/>
      <c r="B81" s="6"/>
      <c r="C81" s="6"/>
      <c r="D81" s="6"/>
      <c r="E81" s="6"/>
      <c r="F81" s="6"/>
      <c r="G81" s="6"/>
      <c r="H81" s="6"/>
      <c r="I81" s="6"/>
      <c r="J81" s="6"/>
    </row>
    <row r="82" spans="1:10" ht="15.5">
      <c r="A82" s="5"/>
      <c r="B82" s="6"/>
      <c r="C82" s="6"/>
      <c r="D82" s="6"/>
      <c r="E82" s="6"/>
      <c r="F82" s="6"/>
      <c r="G82" s="6"/>
      <c r="H82" s="6"/>
      <c r="I82" s="6"/>
      <c r="J82" s="6"/>
    </row>
    <row r="83" spans="1:10" ht="15.5">
      <c r="A83" s="5"/>
      <c r="B83" s="6"/>
      <c r="C83" s="6"/>
      <c r="D83" s="6"/>
      <c r="E83" s="6"/>
      <c r="F83" s="6"/>
      <c r="G83" s="6"/>
      <c r="H83" s="6"/>
      <c r="I83" s="6"/>
      <c r="J83" s="6"/>
    </row>
    <row r="84" spans="1:10" ht="15.5">
      <c r="A84" s="5"/>
      <c r="B84" s="6"/>
      <c r="C84" s="6"/>
      <c r="D84" s="6"/>
      <c r="E84" s="6"/>
      <c r="F84" s="6"/>
      <c r="G84" s="6"/>
      <c r="H84" s="6"/>
      <c r="I84" s="6"/>
      <c r="J84" s="6"/>
    </row>
    <row r="85" spans="1:10" ht="15.5">
      <c r="A85" s="5"/>
      <c r="B85" s="6"/>
      <c r="C85" s="6"/>
      <c r="D85" s="6"/>
      <c r="E85" s="6"/>
      <c r="F85" s="6"/>
      <c r="G85" s="6"/>
      <c r="H85" s="6"/>
      <c r="I85" s="6"/>
      <c r="J85" s="6"/>
    </row>
    <row r="86" spans="1:10" ht="15.5">
      <c r="A86" s="5"/>
      <c r="B86" s="6"/>
      <c r="C86" s="6"/>
      <c r="D86" s="6"/>
      <c r="E86" s="6"/>
      <c r="F86" s="6"/>
      <c r="G86" s="6"/>
      <c r="H86" s="6"/>
      <c r="I86" s="6"/>
      <c r="J86" s="6"/>
    </row>
    <row r="87" spans="1:10" ht="15.5">
      <c r="A87" s="5"/>
      <c r="B87" s="6"/>
      <c r="C87" s="6"/>
      <c r="D87" s="6"/>
      <c r="E87" s="6"/>
      <c r="F87" s="6"/>
      <c r="G87" s="6"/>
      <c r="H87" s="6"/>
      <c r="I87" s="6"/>
      <c r="J87" s="6"/>
    </row>
    <row r="88" spans="1:10" ht="15.5">
      <c r="A88" s="5"/>
      <c r="B88" s="6"/>
      <c r="C88" s="6"/>
      <c r="D88" s="6"/>
      <c r="E88" s="6"/>
      <c r="F88" s="6"/>
      <c r="G88" s="6"/>
      <c r="H88" s="6"/>
      <c r="I88" s="6"/>
      <c r="J88" s="6"/>
    </row>
    <row r="89" spans="1:10" ht="15.5">
      <c r="A89" s="5"/>
      <c r="B89" s="5"/>
      <c r="C89" s="5"/>
      <c r="D89" s="5"/>
      <c r="E89" s="5"/>
      <c r="F89" s="5"/>
      <c r="G89" s="5"/>
      <c r="H89" s="5"/>
      <c r="I89" s="5"/>
      <c r="J89" s="5"/>
    </row>
    <row r="90" spans="1:10" ht="15.5">
      <c r="A90" s="5"/>
      <c r="B90" s="5"/>
      <c r="C90" s="5"/>
      <c r="D90" s="5"/>
      <c r="E90" s="5"/>
      <c r="F90" s="5"/>
      <c r="G90" s="5"/>
      <c r="H90" s="5"/>
      <c r="I90" s="5"/>
      <c r="J90" s="5"/>
    </row>
    <row r="91" spans="1:10" ht="15.5">
      <c r="A91" s="5"/>
      <c r="B91" s="6"/>
      <c r="C91" s="6"/>
      <c r="D91" s="6"/>
      <c r="E91" s="6"/>
      <c r="F91" s="6"/>
      <c r="G91" s="6"/>
      <c r="H91" s="5"/>
      <c r="I91" s="5"/>
      <c r="J91" s="5"/>
    </row>
    <row r="92" spans="1:10" ht="15.5">
      <c r="A92" s="5"/>
      <c r="B92" s="6"/>
      <c r="C92" s="6"/>
      <c r="D92" s="6"/>
      <c r="E92" s="6"/>
      <c r="F92" s="6"/>
      <c r="G92" s="6"/>
      <c r="H92" s="5"/>
      <c r="I92" s="5"/>
      <c r="J92" s="5"/>
    </row>
    <row r="93" spans="1:10" ht="15.5">
      <c r="A93" s="5"/>
      <c r="B93" s="5"/>
      <c r="C93" s="5"/>
      <c r="D93" s="5"/>
      <c r="E93" s="5"/>
      <c r="F93" s="5"/>
      <c r="G93" s="5"/>
      <c r="H93" s="5"/>
      <c r="I93" s="5"/>
      <c r="J93" s="5"/>
    </row>
    <row r="94" spans="1:10" ht="15.5">
      <c r="A94" s="5"/>
      <c r="B94" s="5"/>
      <c r="C94" s="5"/>
      <c r="D94" s="5"/>
      <c r="E94" s="5"/>
      <c r="F94" s="5"/>
      <c r="G94" s="5"/>
      <c r="H94" s="5"/>
      <c r="I94" s="5"/>
      <c r="J94" s="5"/>
    </row>
    <row r="95" spans="1:10" ht="15.5">
      <c r="A95" s="5"/>
      <c r="B95" s="5"/>
      <c r="C95" s="5"/>
      <c r="D95" s="5"/>
      <c r="E95" s="5"/>
      <c r="F95" s="5"/>
      <c r="G95" s="5"/>
      <c r="H95" s="5"/>
      <c r="I95" s="5"/>
      <c r="J95" s="5"/>
    </row>
    <row r="100" spans="3:3" ht="15.5">
      <c r="C100" s="7"/>
    </row>
    <row r="101" spans="3:3" ht="15.5">
      <c r="C101" s="7"/>
    </row>
    <row r="102" spans="3:3" ht="15.5">
      <c r="C102" s="7"/>
    </row>
    <row r="103" spans="3:3" ht="15.5">
      <c r="C103" s="7"/>
    </row>
    <row r="104" spans="3:3" ht="15.5">
      <c r="C104" s="7"/>
    </row>
    <row r="105" spans="3:3" ht="15.5">
      <c r="C105" s="7"/>
    </row>
  </sheetData>
  <mergeCells count="7">
    <mergeCell ref="A74:J74"/>
    <mergeCell ref="A1:J1"/>
    <mergeCell ref="A2:A3"/>
    <mergeCell ref="A51:J51"/>
    <mergeCell ref="A52:A53"/>
    <mergeCell ref="C2:J2"/>
    <mergeCell ref="C52:J52"/>
  </mergeCells>
  <pageMargins left="0.7" right="0.7" top="0.75" bottom="0.75" header="0.3" footer="0.3"/>
  <pageSetup scale="64" fitToHeight="0" orientation="portrait" r:id="rId1"/>
  <headerFooter>
    <oddFooter>&amp;C&amp;P of &amp;N&amp;R&amp;F</oddFooter>
  </headerFooter>
  <rowBreaks count="1" manualBreakCount="1">
    <brk id="50" max="9" man="1"/>
  </rowBreaks>
  <ignoredErrors>
    <ignoredError sqref="B54:J54 B4:J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F7D36-F227-4EB2-91F1-3CDA2593BDE0}">
  <sheetPr>
    <pageSetUpPr fitToPage="1"/>
  </sheetPr>
  <dimension ref="A1:J48"/>
  <sheetViews>
    <sheetView zoomScale="111" zoomScaleNormal="111" workbookViewId="0">
      <selection activeCell="K1" sqref="K1"/>
    </sheetView>
  </sheetViews>
  <sheetFormatPr defaultColWidth="9.1796875" defaultRowHeight="12.5"/>
  <cols>
    <col min="1" max="1" width="33.7265625" style="67" customWidth="1"/>
    <col min="2" max="7" width="12" style="67" customWidth="1"/>
    <col min="8" max="8" width="9.1796875" style="101"/>
    <col min="9" max="16384" width="9.1796875" style="67"/>
  </cols>
  <sheetData>
    <row r="1" spans="1:10" ht="30.65" customHeight="1" thickBot="1">
      <c r="A1" s="147" t="s">
        <v>313</v>
      </c>
      <c r="B1" s="147"/>
      <c r="C1" s="147"/>
      <c r="D1" s="147"/>
      <c r="E1" s="147"/>
      <c r="F1" s="147"/>
      <c r="G1" s="147"/>
      <c r="I1" s="68"/>
      <c r="J1" s="68"/>
    </row>
    <row r="2" spans="1:10" ht="15" customHeight="1" thickTop="1">
      <c r="A2" s="148" t="s">
        <v>288</v>
      </c>
      <c r="B2" s="150" t="s">
        <v>289</v>
      </c>
      <c r="C2" s="151"/>
      <c r="D2" s="151"/>
      <c r="E2" s="151"/>
      <c r="F2" s="151"/>
      <c r="G2" s="151"/>
    </row>
    <row r="3" spans="1:10" ht="38.5" customHeight="1">
      <c r="A3" s="149"/>
      <c r="B3" s="73" t="s">
        <v>290</v>
      </c>
      <c r="C3" s="74" t="s">
        <v>291</v>
      </c>
      <c r="D3" s="74" t="s">
        <v>292</v>
      </c>
      <c r="E3" s="74" t="s">
        <v>293</v>
      </c>
      <c r="F3" s="74" t="s">
        <v>294</v>
      </c>
      <c r="G3" s="75" t="s">
        <v>295</v>
      </c>
      <c r="J3" s="69"/>
    </row>
    <row r="4" spans="1:10">
      <c r="A4" s="36"/>
      <c r="B4" s="12" t="s">
        <v>13</v>
      </c>
      <c r="C4" s="12" t="s">
        <v>14</v>
      </c>
      <c r="D4" s="13" t="s">
        <v>15</v>
      </c>
      <c r="E4" s="12" t="s">
        <v>16</v>
      </c>
      <c r="F4" s="12" t="s">
        <v>17</v>
      </c>
      <c r="G4" s="14" t="s">
        <v>18</v>
      </c>
    </row>
    <row r="5" spans="1:10" s="70" customFormat="1" ht="13.5" customHeight="1">
      <c r="A5" s="20" t="s">
        <v>296</v>
      </c>
      <c r="B5" s="104">
        <v>266158.46299999999</v>
      </c>
      <c r="C5" s="105"/>
      <c r="D5" s="105"/>
      <c r="E5" s="105"/>
      <c r="F5" s="105"/>
      <c r="G5" s="106"/>
      <c r="H5" s="102"/>
    </row>
    <row r="6" spans="1:10" s="70" customFormat="1" ht="13.5" customHeight="1">
      <c r="A6" s="21" t="s">
        <v>297</v>
      </c>
      <c r="B6" s="104"/>
      <c r="C6" s="107">
        <v>1.9423045330058557E-2</v>
      </c>
      <c r="D6" s="107">
        <v>2.4034769226148032E-2</v>
      </c>
      <c r="E6" s="107">
        <v>2.2173744362210469E-2</v>
      </c>
      <c r="F6" s="107">
        <v>2.0751469614821029E-2</v>
      </c>
      <c r="G6" s="108">
        <v>1.9944454440085635E-2</v>
      </c>
      <c r="H6" s="102"/>
    </row>
    <row r="7" spans="1:10" ht="13.5" customHeight="1">
      <c r="A7" s="21" t="s">
        <v>298</v>
      </c>
      <c r="B7" s="104"/>
      <c r="C7" s="105">
        <v>4</v>
      </c>
      <c r="D7" s="105">
        <v>2</v>
      </c>
      <c r="E7" s="105">
        <v>2</v>
      </c>
      <c r="F7" s="105">
        <v>2</v>
      </c>
      <c r="G7" s="106">
        <v>1</v>
      </c>
    </row>
    <row r="8" spans="1:10" s="70" customFormat="1" ht="13.5" customHeight="1">
      <c r="A8" s="103" t="s">
        <v>299</v>
      </c>
      <c r="B8" s="104">
        <v>46419.966999999997</v>
      </c>
      <c r="C8" s="105"/>
      <c r="D8" s="105"/>
      <c r="E8" s="105"/>
      <c r="F8" s="105"/>
      <c r="G8" s="106"/>
      <c r="H8" s="102"/>
    </row>
    <row r="9" spans="1:10" ht="13.5" customHeight="1">
      <c r="A9" s="26" t="s">
        <v>297</v>
      </c>
      <c r="B9" s="104"/>
      <c r="C9" s="107">
        <v>6.9687337475055317E-2</v>
      </c>
      <c r="D9" s="107">
        <v>2.5505555504863081E-2</v>
      </c>
      <c r="E9" s="107">
        <v>7.2140360578103038E-2</v>
      </c>
      <c r="F9" s="107">
        <v>0.11589363309204558</v>
      </c>
      <c r="G9" s="108">
        <v>0.1731774493164458</v>
      </c>
    </row>
    <row r="10" spans="1:10" ht="13.5" customHeight="1">
      <c r="A10" s="26" t="s">
        <v>298</v>
      </c>
      <c r="B10" s="104"/>
      <c r="C10" s="105">
        <v>3</v>
      </c>
      <c r="D10" s="105">
        <v>3</v>
      </c>
      <c r="E10" s="105">
        <v>4</v>
      </c>
      <c r="F10" s="105">
        <v>4</v>
      </c>
      <c r="G10" s="106">
        <v>4</v>
      </c>
    </row>
    <row r="11" spans="1:10" s="70" customFormat="1" ht="13.5" customHeight="1">
      <c r="A11" s="103" t="s">
        <v>300</v>
      </c>
      <c r="B11" s="104">
        <v>219738.49600000001</v>
      </c>
      <c r="C11" s="105"/>
      <c r="D11" s="105"/>
      <c r="E11" s="105"/>
      <c r="F11" s="105"/>
      <c r="G11" s="106"/>
      <c r="H11" s="102"/>
    </row>
    <row r="12" spans="1:10" s="70" customFormat="1" ht="13.5" customHeight="1">
      <c r="A12" s="26" t="s">
        <v>297</v>
      </c>
      <c r="B12" s="104"/>
      <c r="C12" s="107">
        <v>1.9468451331896244E-2</v>
      </c>
      <c r="D12" s="107">
        <v>3.2314689834717969E-2</v>
      </c>
      <c r="E12" s="107">
        <v>3.5901672577049085E-2</v>
      </c>
      <c r="F12" s="107">
        <v>4.1139135705023089E-2</v>
      </c>
      <c r="G12" s="108">
        <v>5.9288053346002234E-2</v>
      </c>
      <c r="H12" s="102"/>
    </row>
    <row r="13" spans="1:10" ht="13.5" customHeight="1">
      <c r="A13" s="26" t="s">
        <v>298</v>
      </c>
      <c r="B13" s="104"/>
      <c r="C13" s="105">
        <v>3</v>
      </c>
      <c r="D13" s="105">
        <v>2</v>
      </c>
      <c r="E13" s="105">
        <v>1</v>
      </c>
      <c r="F13" s="105">
        <v>0</v>
      </c>
      <c r="G13" s="106">
        <v>0</v>
      </c>
    </row>
    <row r="14" spans="1:10" s="70" customFormat="1" ht="13.5" customHeight="1">
      <c r="A14" s="20" t="s">
        <v>301</v>
      </c>
      <c r="B14" s="104">
        <v>227479.04199999999</v>
      </c>
      <c r="C14" s="105"/>
      <c r="D14" s="105"/>
      <c r="E14" s="105"/>
      <c r="F14" s="105"/>
      <c r="G14" s="106"/>
      <c r="H14" s="102"/>
    </row>
    <row r="15" spans="1:10" s="70" customFormat="1" ht="13.5" customHeight="1">
      <c r="A15" s="21" t="s">
        <v>297</v>
      </c>
      <c r="B15" s="104"/>
      <c r="C15" s="107">
        <v>2.523418308252515E-2</v>
      </c>
      <c r="D15" s="107">
        <v>2.0670741180580893E-2</v>
      </c>
      <c r="E15" s="107">
        <v>2.373178044863529E-2</v>
      </c>
      <c r="F15" s="107">
        <v>2.6893161768088626E-2</v>
      </c>
      <c r="G15" s="108">
        <v>2.2485143001276211E-2</v>
      </c>
      <c r="H15" s="102"/>
    </row>
    <row r="16" spans="1:10" ht="13.5" customHeight="1">
      <c r="A16" s="21" t="s">
        <v>298</v>
      </c>
      <c r="B16" s="104"/>
      <c r="C16" s="105">
        <v>4</v>
      </c>
      <c r="D16" s="105">
        <v>4</v>
      </c>
      <c r="E16" s="105">
        <v>3</v>
      </c>
      <c r="F16" s="105">
        <v>2</v>
      </c>
      <c r="G16" s="106">
        <v>3</v>
      </c>
    </row>
    <row r="17" spans="1:8" s="70" customFormat="1" ht="13.5" customHeight="1">
      <c r="A17" s="20" t="s">
        <v>302</v>
      </c>
      <c r="B17" s="104">
        <v>160469.845</v>
      </c>
      <c r="C17" s="105"/>
      <c r="D17" s="105"/>
      <c r="E17" s="105"/>
      <c r="F17" s="105"/>
      <c r="G17" s="106"/>
      <c r="H17" s="102"/>
    </row>
    <row r="18" spans="1:8" s="70" customFormat="1" ht="13.5" customHeight="1">
      <c r="A18" s="21" t="s">
        <v>297</v>
      </c>
      <c r="B18" s="104"/>
      <c r="C18" s="107">
        <v>2.3663176534498443E-2</v>
      </c>
      <c r="D18" s="107">
        <v>3.3747514632379697E-2</v>
      </c>
      <c r="E18" s="107">
        <v>3.9149643914536125E-2</v>
      </c>
      <c r="F18" s="107">
        <v>3.4195923625889371E-2</v>
      </c>
      <c r="G18" s="108">
        <v>2.6732757313464146E-2</v>
      </c>
      <c r="H18" s="102"/>
    </row>
    <row r="19" spans="1:8" ht="13.5" customHeight="1">
      <c r="A19" s="21" t="s">
        <v>298</v>
      </c>
      <c r="B19" s="104"/>
      <c r="C19" s="105">
        <v>4</v>
      </c>
      <c r="D19" s="105">
        <v>2</v>
      </c>
      <c r="E19" s="105">
        <v>2</v>
      </c>
      <c r="F19" s="105">
        <v>2</v>
      </c>
      <c r="G19" s="106">
        <v>2</v>
      </c>
    </row>
    <row r="20" spans="1:8" s="70" customFormat="1" ht="13.5" customHeight="1">
      <c r="A20" s="103" t="s">
        <v>303</v>
      </c>
      <c r="B20" s="104">
        <v>10770.606</v>
      </c>
      <c r="C20" s="105"/>
      <c r="D20" s="105"/>
      <c r="E20" s="105"/>
      <c r="F20" s="105"/>
      <c r="G20" s="106"/>
      <c r="H20" s="102"/>
    </row>
    <row r="21" spans="1:8" s="70" customFormat="1" ht="13.5" customHeight="1">
      <c r="A21" s="26" t="s">
        <v>297</v>
      </c>
      <c r="B21" s="104"/>
      <c r="C21" s="107">
        <v>0.14500641193103703</v>
      </c>
      <c r="D21" s="107">
        <v>5.3767802708025413E-2</v>
      </c>
      <c r="E21" s="107">
        <v>4.5731349266660427E-2</v>
      </c>
      <c r="F21" s="107">
        <v>9.3550259778616945E-2</v>
      </c>
      <c r="G21" s="108">
        <v>9.3036392967246209E-2</v>
      </c>
      <c r="H21" s="102"/>
    </row>
    <row r="22" spans="1:8" ht="13.5" customHeight="1">
      <c r="A22" s="26" t="s">
        <v>298</v>
      </c>
      <c r="B22" s="104"/>
      <c r="C22" s="105">
        <v>3</v>
      </c>
      <c r="D22" s="105">
        <v>2</v>
      </c>
      <c r="E22" s="105">
        <v>3</v>
      </c>
      <c r="F22" s="105">
        <v>3</v>
      </c>
      <c r="G22" s="106">
        <v>3</v>
      </c>
    </row>
    <row r="23" spans="1:8" s="70" customFormat="1" ht="13.5" customHeight="1">
      <c r="A23" s="103" t="s">
        <v>304</v>
      </c>
      <c r="B23" s="104">
        <v>149699.239</v>
      </c>
      <c r="C23" s="105"/>
      <c r="D23" s="105"/>
      <c r="E23" s="105"/>
      <c r="F23" s="105"/>
      <c r="G23" s="106"/>
      <c r="H23" s="102"/>
    </row>
    <row r="24" spans="1:8" s="70" customFormat="1" ht="13.5" customHeight="1">
      <c r="A24" s="26" t="s">
        <v>297</v>
      </c>
      <c r="B24" s="104"/>
      <c r="C24" s="107">
        <v>2.7853693496020342E-2</v>
      </c>
      <c r="D24" s="107">
        <v>3.5902037597240977E-2</v>
      </c>
      <c r="E24" s="107">
        <v>3.9372491525901485E-2</v>
      </c>
      <c r="F24" s="107">
        <v>3.3805187964519159E-2</v>
      </c>
      <c r="G24" s="108">
        <v>2.6476973152454064E-2</v>
      </c>
      <c r="H24" s="102"/>
    </row>
    <row r="25" spans="1:8" ht="13.5" customHeight="1">
      <c r="A25" s="26" t="s">
        <v>298</v>
      </c>
      <c r="B25" s="104"/>
      <c r="C25" s="105">
        <v>3</v>
      </c>
      <c r="D25" s="105">
        <v>2</v>
      </c>
      <c r="E25" s="105">
        <v>2</v>
      </c>
      <c r="F25" s="105">
        <v>2</v>
      </c>
      <c r="G25" s="106">
        <v>1</v>
      </c>
    </row>
    <row r="26" spans="1:8" s="70" customFormat="1" ht="13.5" customHeight="1">
      <c r="A26" s="20" t="s">
        <v>305</v>
      </c>
      <c r="B26" s="104">
        <v>12046.271000000001</v>
      </c>
      <c r="C26" s="105"/>
      <c r="D26" s="105"/>
      <c r="E26" s="105"/>
      <c r="F26" s="105"/>
      <c r="G26" s="106"/>
      <c r="H26" s="102"/>
    </row>
    <row r="27" spans="1:8" s="70" customFormat="1" ht="13.5" customHeight="1">
      <c r="A27" s="21" t="s">
        <v>297</v>
      </c>
      <c r="B27" s="104"/>
      <c r="C27" s="107">
        <v>0.13683869072099308</v>
      </c>
      <c r="D27" s="107">
        <v>0.34980265146757517</v>
      </c>
      <c r="E27" s="107">
        <v>0.54812605339176479</v>
      </c>
      <c r="F27" s="107">
        <v>0.64980055852441165</v>
      </c>
      <c r="G27" s="108">
        <v>0.69512125880001263</v>
      </c>
      <c r="H27" s="102"/>
    </row>
    <row r="28" spans="1:8" ht="13.5" customHeight="1">
      <c r="A28" s="21" t="s">
        <v>298</v>
      </c>
      <c r="B28" s="104"/>
      <c r="C28" s="105">
        <v>3</v>
      </c>
      <c r="D28" s="105">
        <v>4</v>
      </c>
      <c r="E28" s="105">
        <v>4</v>
      </c>
      <c r="F28" s="105">
        <v>4</v>
      </c>
      <c r="G28" s="106">
        <v>4</v>
      </c>
    </row>
    <row r="29" spans="1:8" s="70" customFormat="1" ht="13.5" customHeight="1">
      <c r="A29" s="20" t="s">
        <v>306</v>
      </c>
      <c r="B29" s="104">
        <v>3162.2130000000002</v>
      </c>
      <c r="C29" s="105"/>
      <c r="D29" s="105"/>
      <c r="E29" s="105"/>
      <c r="F29" s="105"/>
      <c r="G29" s="106"/>
      <c r="H29" s="102"/>
    </row>
    <row r="30" spans="1:8" s="70" customFormat="1" ht="13.5" customHeight="1">
      <c r="A30" s="21" t="s">
        <v>297</v>
      </c>
      <c r="B30" s="104"/>
      <c r="C30" s="107">
        <v>2.6536008177152612E-2</v>
      </c>
      <c r="D30" s="107">
        <v>2.8313396825198619E-2</v>
      </c>
      <c r="E30" s="107">
        <v>5.3091261998791418E-2</v>
      </c>
      <c r="F30" s="107">
        <v>3.4291241155129937E-2</v>
      </c>
      <c r="G30" s="108">
        <v>2.1511566831719897E-2</v>
      </c>
      <c r="H30" s="102"/>
    </row>
    <row r="31" spans="1:8" ht="13.5" customHeight="1">
      <c r="A31" s="21" t="s">
        <v>298</v>
      </c>
      <c r="B31" s="104"/>
      <c r="C31" s="105">
        <v>2</v>
      </c>
      <c r="D31" s="105">
        <v>0</v>
      </c>
      <c r="E31" s="105">
        <v>1</v>
      </c>
      <c r="F31" s="105">
        <v>1</v>
      </c>
      <c r="G31" s="106">
        <v>2</v>
      </c>
    </row>
    <row r="32" spans="1:8" s="70" customFormat="1" ht="13.5" customHeight="1">
      <c r="A32" s="20" t="s">
        <v>307</v>
      </c>
      <c r="B32" s="104">
        <v>5040.7740000000003</v>
      </c>
      <c r="C32" s="105"/>
      <c r="D32" s="105"/>
      <c r="E32" s="105"/>
      <c r="F32" s="105"/>
      <c r="G32" s="106"/>
      <c r="H32" s="102"/>
    </row>
    <row r="33" spans="1:8" s="70" customFormat="1" ht="13.5" customHeight="1">
      <c r="A33" s="21" t="s">
        <v>297</v>
      </c>
      <c r="B33" s="104"/>
      <c r="C33" s="107">
        <v>3.7841022555040335E-2</v>
      </c>
      <c r="D33" s="107">
        <v>3.314570221236892E-2</v>
      </c>
      <c r="E33" s="107">
        <v>3.0440232074625619E-2</v>
      </c>
      <c r="F33" s="107">
        <v>5.4425820822968547E-2</v>
      </c>
      <c r="G33" s="108">
        <v>6.2677621614931123E-2</v>
      </c>
      <c r="H33" s="102"/>
    </row>
    <row r="34" spans="1:8" ht="13.5" customHeight="1">
      <c r="A34" s="21" t="s">
        <v>298</v>
      </c>
      <c r="B34" s="104"/>
      <c r="C34" s="105">
        <v>3</v>
      </c>
      <c r="D34" s="105">
        <v>1</v>
      </c>
      <c r="E34" s="105">
        <v>1</v>
      </c>
      <c r="F34" s="105">
        <v>1</v>
      </c>
      <c r="G34" s="106">
        <v>0</v>
      </c>
    </row>
    <row r="35" spans="1:8" s="70" customFormat="1" ht="13.5" customHeight="1">
      <c r="A35" s="20" t="s">
        <v>308</v>
      </c>
      <c r="B35" s="104">
        <v>8155.2550000000001</v>
      </c>
      <c r="C35" s="105"/>
      <c r="D35" s="105"/>
      <c r="E35" s="105"/>
      <c r="F35" s="105"/>
      <c r="G35" s="106"/>
      <c r="H35" s="102"/>
    </row>
    <row r="36" spans="1:8" s="70" customFormat="1" ht="13.5" customHeight="1">
      <c r="A36" s="21" t="s">
        <v>297</v>
      </c>
      <c r="B36" s="104"/>
      <c r="C36" s="107">
        <v>3.8693378585204621E-2</v>
      </c>
      <c r="D36" s="107">
        <v>5.5887643397463389E-2</v>
      </c>
      <c r="E36" s="107">
        <v>5.9680351348536401E-2</v>
      </c>
      <c r="F36" s="107">
        <v>6.0053276083368121E-2</v>
      </c>
      <c r="G36" s="108">
        <v>5.6438351946593711E-2</v>
      </c>
      <c r="H36" s="102"/>
    </row>
    <row r="37" spans="1:8" ht="13.5" customHeight="1">
      <c r="A37" s="21" t="s">
        <v>298</v>
      </c>
      <c r="B37" s="104"/>
      <c r="C37" s="105">
        <v>1</v>
      </c>
      <c r="D37" s="105">
        <v>0</v>
      </c>
      <c r="E37" s="105">
        <v>0</v>
      </c>
      <c r="F37" s="105">
        <v>0</v>
      </c>
      <c r="G37" s="106">
        <v>0</v>
      </c>
    </row>
    <row r="38" spans="1:8" s="70" customFormat="1" ht="13.5" customHeight="1">
      <c r="A38" s="20" t="s">
        <v>309</v>
      </c>
      <c r="B38" s="104">
        <v>33805.008000000002</v>
      </c>
      <c r="C38" s="105"/>
      <c r="D38" s="105"/>
      <c r="E38" s="105"/>
      <c r="F38" s="105"/>
      <c r="G38" s="106"/>
      <c r="H38" s="102"/>
    </row>
    <row r="39" spans="1:8" s="70" customFormat="1" ht="13.5" customHeight="1">
      <c r="A39" s="21" t="s">
        <v>297</v>
      </c>
      <c r="B39" s="104"/>
      <c r="C39" s="107">
        <v>3.7366135042236751E-2</v>
      </c>
      <c r="D39" s="107">
        <v>5.5742251855791423E-2</v>
      </c>
      <c r="E39" s="107">
        <v>5.6016732251189028E-2</v>
      </c>
      <c r="F39" s="107">
        <v>6.1420443663530055E-2</v>
      </c>
      <c r="G39" s="108">
        <v>6.5547159079834605E-2</v>
      </c>
      <c r="H39" s="102"/>
    </row>
    <row r="40" spans="1:8" ht="13.5" customHeight="1">
      <c r="A40" s="21" t="s">
        <v>298</v>
      </c>
      <c r="B40" s="104"/>
      <c r="C40" s="105">
        <v>2</v>
      </c>
      <c r="D40" s="105">
        <v>1</v>
      </c>
      <c r="E40" s="105">
        <v>0</v>
      </c>
      <c r="F40" s="105">
        <v>0</v>
      </c>
      <c r="G40" s="106">
        <v>0</v>
      </c>
    </row>
    <row r="41" spans="1:8" s="70" customFormat="1" ht="13.5" customHeight="1">
      <c r="A41" s="20" t="s">
        <v>310</v>
      </c>
      <c r="B41" s="104">
        <v>1747.287</v>
      </c>
      <c r="C41" s="105"/>
      <c r="D41" s="105"/>
      <c r="E41" s="105"/>
      <c r="F41" s="105"/>
      <c r="G41" s="106"/>
      <c r="H41" s="102"/>
    </row>
    <row r="42" spans="1:8" s="70" customFormat="1" ht="13.5" customHeight="1">
      <c r="A42" s="21" t="s">
        <v>297</v>
      </c>
      <c r="B42" s="104"/>
      <c r="C42" s="107">
        <v>4.4827795727182443E-2</v>
      </c>
      <c r="D42" s="107">
        <v>4.5065886216750561E-2</v>
      </c>
      <c r="E42" s="107">
        <v>3.8606294220573281E-2</v>
      </c>
      <c r="F42" s="107">
        <v>5.259186633272589E-2</v>
      </c>
      <c r="G42" s="108">
        <v>7.004788118466708E-2</v>
      </c>
      <c r="H42" s="102"/>
    </row>
    <row r="43" spans="1:8" ht="13.5" customHeight="1">
      <c r="A43" s="21" t="s">
        <v>298</v>
      </c>
      <c r="B43" s="104"/>
      <c r="C43" s="105">
        <v>4</v>
      </c>
      <c r="D43" s="105">
        <v>2</v>
      </c>
      <c r="E43" s="105">
        <v>3</v>
      </c>
      <c r="F43" s="105">
        <v>3</v>
      </c>
      <c r="G43" s="106">
        <v>3</v>
      </c>
    </row>
    <row r="44" spans="1:8" s="70" customFormat="1" ht="13.5" customHeight="1">
      <c r="A44" s="20" t="s">
        <v>311</v>
      </c>
      <c r="B44" s="104">
        <v>1153.242</v>
      </c>
      <c r="C44" s="105"/>
      <c r="D44" s="105"/>
      <c r="E44" s="105"/>
      <c r="F44" s="105"/>
      <c r="G44" s="106"/>
      <c r="H44" s="102"/>
    </row>
    <row r="45" spans="1:8" s="70" customFormat="1" ht="13.5" customHeight="1">
      <c r="A45" s="21" t="s">
        <v>297</v>
      </c>
      <c r="B45" s="104"/>
      <c r="C45" s="107">
        <v>3.2302148579160257E-2</v>
      </c>
      <c r="D45" s="107">
        <v>4.3424924166569102E-2</v>
      </c>
      <c r="E45" s="107">
        <v>4.6369132810295331E-2</v>
      </c>
      <c r="F45" s="107">
        <v>5.4867345501585799E-2</v>
      </c>
      <c r="G45" s="108">
        <v>6.5477790169073527E-2</v>
      </c>
      <c r="H45" s="102"/>
    </row>
    <row r="46" spans="1:8" ht="13.5" customHeight="1">
      <c r="A46" s="21" t="s">
        <v>298</v>
      </c>
      <c r="B46" s="104"/>
      <c r="C46" s="105">
        <v>1</v>
      </c>
      <c r="D46" s="105">
        <v>0</v>
      </c>
      <c r="E46" s="105">
        <v>0</v>
      </c>
      <c r="F46" s="105">
        <v>0</v>
      </c>
      <c r="G46" s="106">
        <v>0</v>
      </c>
    </row>
    <row r="47" spans="1:8" ht="46.5" customHeight="1">
      <c r="A47" s="152" t="s">
        <v>312</v>
      </c>
      <c r="B47" s="152"/>
      <c r="C47" s="152"/>
      <c r="D47" s="152"/>
      <c r="E47" s="152"/>
      <c r="F47" s="152"/>
      <c r="G47" s="152"/>
    </row>
    <row r="48" spans="1:8">
      <c r="A48" s="71"/>
      <c r="B48" s="72"/>
      <c r="C48" s="72"/>
      <c r="D48" s="72"/>
      <c r="E48" s="72"/>
      <c r="F48" s="72"/>
      <c r="G48" s="72"/>
    </row>
  </sheetData>
  <mergeCells count="4">
    <mergeCell ref="A1:G1"/>
    <mergeCell ref="A2:A3"/>
    <mergeCell ref="B2:G2"/>
    <mergeCell ref="A47:G47"/>
  </mergeCells>
  <pageMargins left="0.7" right="0.7" top="0.75" bottom="0.75" header="0.3" footer="0.3"/>
  <pageSetup scale="87" fitToHeight="0" orientation="portrait" r:id="rId1"/>
  <headerFooter>
    <oddFooter>&amp;C&amp;P of &amp;N&amp;R&amp;F</oddFooter>
  </headerFooter>
  <colBreaks count="1" manualBreakCount="1">
    <brk id="7" max="1048575" man="1"/>
  </colBreaks>
  <ignoredErrors>
    <ignoredError sqref="B4:G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408BF-3945-4B23-902A-5A357DFC2778}">
  <sheetPr>
    <pageSetUpPr fitToPage="1"/>
  </sheetPr>
  <dimension ref="A1:K163"/>
  <sheetViews>
    <sheetView zoomScale="111" zoomScaleNormal="111" zoomScaleSheetLayoutView="100" workbookViewId="0">
      <selection activeCell="L1" sqref="L1"/>
    </sheetView>
  </sheetViews>
  <sheetFormatPr defaultColWidth="9.1796875" defaultRowHeight="12.5"/>
  <cols>
    <col min="1" max="1" width="46.1796875" style="1" customWidth="1"/>
    <col min="2" max="10" width="11.54296875" style="1" customWidth="1"/>
    <col min="11" max="16384" width="9.1796875" style="1"/>
  </cols>
  <sheetData>
    <row r="1" spans="1:11" ht="13.5" thickBot="1">
      <c r="A1" s="119" t="s">
        <v>52</v>
      </c>
      <c r="B1" s="119"/>
      <c r="C1" s="119"/>
      <c r="D1" s="119"/>
      <c r="E1" s="119"/>
      <c r="F1" s="119"/>
      <c r="G1" s="119"/>
      <c r="H1" s="119"/>
      <c r="I1" s="119"/>
      <c r="J1" s="119"/>
    </row>
    <row r="2" spans="1:11" ht="13" thickTop="1">
      <c r="A2" s="139" t="s">
        <v>53</v>
      </c>
      <c r="B2" s="92" t="s">
        <v>54</v>
      </c>
      <c r="C2" s="142" t="s">
        <v>55</v>
      </c>
      <c r="D2" s="142"/>
      <c r="E2" s="142"/>
      <c r="F2" s="142"/>
      <c r="G2" s="142"/>
      <c r="H2" s="142"/>
      <c r="I2" s="142"/>
      <c r="J2" s="142"/>
    </row>
    <row r="3" spans="1:11">
      <c r="A3" s="140"/>
      <c r="B3" s="8" t="s">
        <v>56</v>
      </c>
      <c r="C3" s="90">
        <v>2025</v>
      </c>
      <c r="D3" s="9">
        <f t="shared" ref="D3:J3" si="0">C3+1</f>
        <v>2026</v>
      </c>
      <c r="E3" s="9">
        <f t="shared" si="0"/>
        <v>2027</v>
      </c>
      <c r="F3" s="10">
        <f t="shared" si="0"/>
        <v>2028</v>
      </c>
      <c r="G3" s="11">
        <f t="shared" si="0"/>
        <v>2029</v>
      </c>
      <c r="H3" s="11">
        <f t="shared" si="0"/>
        <v>2030</v>
      </c>
      <c r="I3" s="11">
        <f t="shared" si="0"/>
        <v>2031</v>
      </c>
      <c r="J3" s="11">
        <f t="shared" si="0"/>
        <v>2032</v>
      </c>
    </row>
    <row r="4" spans="1:11">
      <c r="A4" s="65"/>
      <c r="B4" s="91" t="s">
        <v>13</v>
      </c>
      <c r="C4" s="12" t="s">
        <v>14</v>
      </c>
      <c r="D4" s="13" t="s">
        <v>15</v>
      </c>
      <c r="E4" s="12" t="s">
        <v>16</v>
      </c>
      <c r="F4" s="12" t="s">
        <v>17</v>
      </c>
      <c r="G4" s="12" t="s">
        <v>18</v>
      </c>
      <c r="H4" s="12" t="s">
        <v>19</v>
      </c>
      <c r="I4" s="12" t="s">
        <v>20</v>
      </c>
      <c r="J4" s="14" t="s">
        <v>21</v>
      </c>
    </row>
    <row r="5" spans="1:11">
      <c r="A5" s="65" t="s">
        <v>57</v>
      </c>
      <c r="B5" s="46">
        <v>266158463</v>
      </c>
      <c r="C5" s="15">
        <v>269280800</v>
      </c>
      <c r="D5" s="15">
        <v>271294400</v>
      </c>
      <c r="E5" s="15">
        <v>273005600</v>
      </c>
      <c r="F5" s="15">
        <v>275011100</v>
      </c>
      <c r="G5" s="15">
        <v>276892600</v>
      </c>
      <c r="H5" s="15">
        <v>278898800</v>
      </c>
      <c r="I5" s="15">
        <v>280791900</v>
      </c>
      <c r="J5" s="16">
        <v>283223400</v>
      </c>
    </row>
    <row r="6" spans="1:11">
      <c r="A6" s="17" t="s">
        <v>58</v>
      </c>
      <c r="B6" s="47">
        <v>46419967</v>
      </c>
      <c r="C6" s="18">
        <v>43949700</v>
      </c>
      <c r="D6" s="18">
        <v>40993800</v>
      </c>
      <c r="E6" s="18">
        <v>38180700</v>
      </c>
      <c r="F6" s="18">
        <v>35550500</v>
      </c>
      <c r="G6" s="18">
        <v>33055300</v>
      </c>
      <c r="H6" s="18">
        <v>30663300</v>
      </c>
      <c r="I6" s="18">
        <v>28344200</v>
      </c>
      <c r="J6" s="19">
        <v>26225000</v>
      </c>
    </row>
    <row r="7" spans="1:11">
      <c r="A7" s="17" t="s">
        <v>59</v>
      </c>
      <c r="B7" s="47">
        <v>219738496</v>
      </c>
      <c r="C7" s="18">
        <v>225331100</v>
      </c>
      <c r="D7" s="18">
        <v>230300600</v>
      </c>
      <c r="E7" s="18">
        <v>234824900</v>
      </c>
      <c r="F7" s="18">
        <v>239460600</v>
      </c>
      <c r="G7" s="18">
        <v>243837300</v>
      </c>
      <c r="H7" s="18">
        <v>248235500</v>
      </c>
      <c r="I7" s="18">
        <v>252447700</v>
      </c>
      <c r="J7" s="19">
        <v>256998500</v>
      </c>
    </row>
    <row r="8" spans="1:11">
      <c r="A8" s="20" t="s">
        <v>60</v>
      </c>
      <c r="B8" s="47">
        <v>227479042</v>
      </c>
      <c r="C8" s="18">
        <v>230114000</v>
      </c>
      <c r="D8" s="18">
        <v>231371300</v>
      </c>
      <c r="E8" s="18">
        <v>232574500</v>
      </c>
      <c r="F8" s="18">
        <v>233819000</v>
      </c>
      <c r="G8" s="18">
        <v>235009100</v>
      </c>
      <c r="H8" s="18">
        <v>236226400</v>
      </c>
      <c r="I8" s="18">
        <v>237313700</v>
      </c>
      <c r="J8" s="19">
        <v>238761200</v>
      </c>
    </row>
    <row r="9" spans="1:11" s="2" customFormat="1" ht="13">
      <c r="A9" s="20" t="s">
        <v>61</v>
      </c>
      <c r="B9" s="47">
        <v>160469845</v>
      </c>
      <c r="C9" s="18">
        <v>162746500</v>
      </c>
      <c r="D9" s="18">
        <v>163665000</v>
      </c>
      <c r="E9" s="18">
        <v>164526000</v>
      </c>
      <c r="F9" s="18">
        <v>165418900</v>
      </c>
      <c r="G9" s="18">
        <v>166258100</v>
      </c>
      <c r="H9" s="18">
        <v>167118200</v>
      </c>
      <c r="I9" s="18">
        <v>167849900</v>
      </c>
      <c r="J9" s="19">
        <v>168936300</v>
      </c>
    </row>
    <row r="10" spans="1:11" s="2" customFormat="1" ht="13">
      <c r="A10" s="17" t="s">
        <v>62</v>
      </c>
      <c r="B10" s="47">
        <v>10770606</v>
      </c>
      <c r="C10" s="18">
        <v>9932100</v>
      </c>
      <c r="D10" s="18">
        <v>9040300</v>
      </c>
      <c r="E10" s="18">
        <v>8228200</v>
      </c>
      <c r="F10" s="18">
        <v>7488500</v>
      </c>
      <c r="G10" s="18">
        <v>6814500</v>
      </c>
      <c r="H10" s="18">
        <v>6200000</v>
      </c>
      <c r="I10" s="18">
        <v>5639700</v>
      </c>
      <c r="J10" s="19">
        <v>5128400</v>
      </c>
    </row>
    <row r="11" spans="1:11" s="2" customFormat="1" ht="13">
      <c r="A11" s="17" t="s">
        <v>63</v>
      </c>
      <c r="B11" s="47">
        <v>149699239</v>
      </c>
      <c r="C11" s="18">
        <v>152814400</v>
      </c>
      <c r="D11" s="18">
        <v>154624700</v>
      </c>
      <c r="E11" s="18">
        <v>156297800</v>
      </c>
      <c r="F11" s="18">
        <v>157930400</v>
      </c>
      <c r="G11" s="18">
        <v>159443600</v>
      </c>
      <c r="H11" s="18">
        <v>160918100</v>
      </c>
      <c r="I11" s="18">
        <v>162210300</v>
      </c>
      <c r="J11" s="19">
        <v>163807900</v>
      </c>
    </row>
    <row r="12" spans="1:11">
      <c r="A12" s="21" t="s">
        <v>64</v>
      </c>
      <c r="B12" s="22">
        <v>159266861</v>
      </c>
      <c r="C12" s="22">
        <v>161459400</v>
      </c>
      <c r="D12" s="22">
        <v>162371600</v>
      </c>
      <c r="E12" s="22">
        <v>163226400</v>
      </c>
      <c r="F12" s="22">
        <v>164113200</v>
      </c>
      <c r="G12" s="22">
        <v>164946100</v>
      </c>
      <c r="H12" s="22">
        <v>165800000</v>
      </c>
      <c r="I12" s="22">
        <v>166525600</v>
      </c>
      <c r="J12" s="23">
        <v>167605700</v>
      </c>
    </row>
    <row r="13" spans="1:11">
      <c r="A13" s="24" t="s">
        <v>65</v>
      </c>
      <c r="B13" s="22">
        <v>10293818</v>
      </c>
      <c r="C13" s="22">
        <v>9442700</v>
      </c>
      <c r="D13" s="25">
        <v>8579700</v>
      </c>
      <c r="E13" s="22">
        <v>7796300</v>
      </c>
      <c r="F13" s="22">
        <v>7085400</v>
      </c>
      <c r="G13" s="22">
        <v>6440100</v>
      </c>
      <c r="H13" s="22">
        <v>5854400</v>
      </c>
      <c r="I13" s="22">
        <v>5322900</v>
      </c>
      <c r="J13" s="23">
        <v>4840400</v>
      </c>
    </row>
    <row r="14" spans="1:11">
      <c r="A14" s="24" t="s">
        <v>66</v>
      </c>
      <c r="B14" s="22">
        <v>148973043</v>
      </c>
      <c r="C14" s="22">
        <v>152016700</v>
      </c>
      <c r="D14" s="25">
        <v>153792000</v>
      </c>
      <c r="E14" s="22">
        <v>155430100</v>
      </c>
      <c r="F14" s="22">
        <v>157027800</v>
      </c>
      <c r="G14" s="22">
        <v>158506000</v>
      </c>
      <c r="H14" s="22">
        <v>159945500</v>
      </c>
      <c r="I14" s="22">
        <v>161202700</v>
      </c>
      <c r="J14" s="23">
        <v>162765300</v>
      </c>
      <c r="K14" s="50"/>
    </row>
    <row r="15" spans="1:11">
      <c r="A15" s="26" t="s">
        <v>67</v>
      </c>
      <c r="B15" s="22">
        <v>64682262</v>
      </c>
      <c r="C15" s="22">
        <v>66080900</v>
      </c>
      <c r="D15" s="25">
        <v>67495700</v>
      </c>
      <c r="E15" s="22">
        <v>68522500</v>
      </c>
      <c r="F15" s="22">
        <v>69609000</v>
      </c>
      <c r="G15" s="22">
        <v>70574600</v>
      </c>
      <c r="H15" s="22">
        <v>71484100</v>
      </c>
      <c r="I15" s="22">
        <v>72248500</v>
      </c>
      <c r="J15" s="23">
        <v>73205300</v>
      </c>
    </row>
    <row r="16" spans="1:11">
      <c r="A16" s="26" t="s">
        <v>68</v>
      </c>
      <c r="B16" s="22">
        <v>84290781</v>
      </c>
      <c r="C16" s="22">
        <v>85935800</v>
      </c>
      <c r="D16" s="25">
        <v>86296200</v>
      </c>
      <c r="E16" s="22">
        <v>86907600</v>
      </c>
      <c r="F16" s="22">
        <v>87418800</v>
      </c>
      <c r="G16" s="22">
        <v>87931400</v>
      </c>
      <c r="H16" s="22">
        <v>88461500</v>
      </c>
      <c r="I16" s="22">
        <v>88954200</v>
      </c>
      <c r="J16" s="23">
        <v>89560000</v>
      </c>
    </row>
    <row r="17" spans="1:11">
      <c r="A17" s="21" t="s">
        <v>69</v>
      </c>
      <c r="B17" s="22">
        <v>857606</v>
      </c>
      <c r="C17" s="22">
        <v>925600</v>
      </c>
      <c r="D17" s="25">
        <v>940600</v>
      </c>
      <c r="E17" s="22">
        <v>955600</v>
      </c>
      <c r="F17" s="22">
        <v>970500</v>
      </c>
      <c r="G17" s="22">
        <v>985500</v>
      </c>
      <c r="H17" s="22">
        <v>1000500</v>
      </c>
      <c r="I17" s="22">
        <v>1015500</v>
      </c>
      <c r="J17" s="23">
        <v>1030400</v>
      </c>
    </row>
    <row r="18" spans="1:11">
      <c r="A18" s="24" t="s">
        <v>70</v>
      </c>
      <c r="B18" s="22">
        <v>477232</v>
      </c>
      <c r="C18" s="22">
        <v>532800</v>
      </c>
      <c r="D18" s="25">
        <v>576000</v>
      </c>
      <c r="E18" s="22">
        <v>619200</v>
      </c>
      <c r="F18" s="22">
        <v>662400</v>
      </c>
      <c r="G18" s="22">
        <v>705600</v>
      </c>
      <c r="H18" s="22">
        <v>748800</v>
      </c>
      <c r="I18" s="22">
        <v>792000</v>
      </c>
      <c r="J18" s="23">
        <v>835200</v>
      </c>
    </row>
    <row r="19" spans="1:11">
      <c r="A19" s="21" t="s">
        <v>71</v>
      </c>
      <c r="B19" s="22">
        <v>345378</v>
      </c>
      <c r="C19" s="22">
        <v>361500</v>
      </c>
      <c r="D19" s="25">
        <v>352800</v>
      </c>
      <c r="E19" s="22">
        <v>344000</v>
      </c>
      <c r="F19" s="22">
        <v>335200</v>
      </c>
      <c r="G19" s="22">
        <v>326500</v>
      </c>
      <c r="H19" s="22">
        <v>317700</v>
      </c>
      <c r="I19" s="22">
        <v>308900</v>
      </c>
      <c r="J19" s="23">
        <v>300200</v>
      </c>
    </row>
    <row r="20" spans="1:11">
      <c r="A20" s="24" t="s">
        <v>72</v>
      </c>
      <c r="B20" s="22">
        <v>248964</v>
      </c>
      <c r="C20" s="22">
        <v>265000</v>
      </c>
      <c r="D20" s="25">
        <v>256700</v>
      </c>
      <c r="E20" s="22">
        <v>248500</v>
      </c>
      <c r="F20" s="22">
        <v>240300</v>
      </c>
      <c r="G20" s="22">
        <v>232100</v>
      </c>
      <c r="H20" s="22">
        <v>223800</v>
      </c>
      <c r="I20" s="22">
        <v>215600</v>
      </c>
      <c r="J20" s="23">
        <v>207400</v>
      </c>
    </row>
    <row r="21" spans="1:11">
      <c r="A21" s="20" t="s">
        <v>73</v>
      </c>
      <c r="B21" s="18">
        <v>12046271</v>
      </c>
      <c r="C21" s="18">
        <v>12074800</v>
      </c>
      <c r="D21" s="27">
        <v>12035100</v>
      </c>
      <c r="E21" s="18">
        <v>11995300</v>
      </c>
      <c r="F21" s="18">
        <v>11955600</v>
      </c>
      <c r="G21" s="18">
        <v>11915900</v>
      </c>
      <c r="H21" s="18">
        <v>11876200</v>
      </c>
      <c r="I21" s="18">
        <v>11836400</v>
      </c>
      <c r="J21" s="19">
        <v>11796700</v>
      </c>
    </row>
    <row r="22" spans="1:11">
      <c r="A22" s="21" t="s">
        <v>74</v>
      </c>
      <c r="B22" s="22">
        <v>11762036</v>
      </c>
      <c r="C22" s="22">
        <v>11723500</v>
      </c>
      <c r="D22" s="25">
        <v>11675800</v>
      </c>
      <c r="E22" s="22">
        <v>11628000</v>
      </c>
      <c r="F22" s="22">
        <v>11580300</v>
      </c>
      <c r="G22" s="22">
        <v>11532600</v>
      </c>
      <c r="H22" s="22">
        <v>11484800</v>
      </c>
      <c r="I22" s="22">
        <v>11437100</v>
      </c>
      <c r="J22" s="23">
        <v>11389300</v>
      </c>
    </row>
    <row r="23" spans="1:11">
      <c r="A23" s="21" t="s">
        <v>75</v>
      </c>
      <c r="B23" s="22">
        <v>284235</v>
      </c>
      <c r="C23" s="22">
        <v>351300</v>
      </c>
      <c r="D23" s="25">
        <v>359300</v>
      </c>
      <c r="E23" s="22">
        <v>367300</v>
      </c>
      <c r="F23" s="22">
        <v>375300</v>
      </c>
      <c r="G23" s="22">
        <v>383300</v>
      </c>
      <c r="H23" s="22">
        <v>391300</v>
      </c>
      <c r="I23" s="22">
        <v>399300</v>
      </c>
      <c r="J23" s="23">
        <v>407400</v>
      </c>
    </row>
    <row r="24" spans="1:11">
      <c r="A24" s="20" t="s">
        <v>76</v>
      </c>
      <c r="B24" s="18">
        <v>3162213</v>
      </c>
      <c r="C24" s="18">
        <v>3151400</v>
      </c>
      <c r="D24" s="27">
        <v>3139500</v>
      </c>
      <c r="E24" s="18">
        <v>3127200</v>
      </c>
      <c r="F24" s="18">
        <v>3114800</v>
      </c>
      <c r="G24" s="18">
        <v>3102700</v>
      </c>
      <c r="H24" s="18">
        <v>3091100</v>
      </c>
      <c r="I24" s="18">
        <v>3080100</v>
      </c>
      <c r="J24" s="19">
        <v>3069700</v>
      </c>
    </row>
    <row r="25" spans="1:11">
      <c r="A25" s="21" t="s">
        <v>77</v>
      </c>
      <c r="B25" s="22">
        <v>316911</v>
      </c>
      <c r="C25" s="22">
        <v>291500</v>
      </c>
      <c r="D25" s="25">
        <v>268600</v>
      </c>
      <c r="E25" s="22">
        <v>247800</v>
      </c>
      <c r="F25" s="22">
        <v>229000</v>
      </c>
      <c r="G25" s="22">
        <v>212000</v>
      </c>
      <c r="H25" s="22">
        <v>196600</v>
      </c>
      <c r="I25" s="22">
        <v>182700</v>
      </c>
      <c r="J25" s="23">
        <v>170100</v>
      </c>
    </row>
    <row r="26" spans="1:11">
      <c r="A26" s="21" t="s">
        <v>78</v>
      </c>
      <c r="B26" s="22">
        <v>2845302</v>
      </c>
      <c r="C26" s="22">
        <v>2859800</v>
      </c>
      <c r="D26" s="25">
        <v>2870900</v>
      </c>
      <c r="E26" s="22">
        <v>2879300</v>
      </c>
      <c r="F26" s="22">
        <v>2885800</v>
      </c>
      <c r="G26" s="22">
        <v>2890700</v>
      </c>
      <c r="H26" s="22">
        <v>2894500</v>
      </c>
      <c r="I26" s="22">
        <v>2897300</v>
      </c>
      <c r="J26" s="23">
        <v>2899500</v>
      </c>
    </row>
    <row r="27" spans="1:11">
      <c r="A27" s="20" t="s">
        <v>79</v>
      </c>
      <c r="B27" s="18">
        <v>581059</v>
      </c>
      <c r="C27" s="18">
        <v>583300</v>
      </c>
      <c r="D27" s="27">
        <v>583300</v>
      </c>
      <c r="E27" s="18">
        <v>583300</v>
      </c>
      <c r="F27" s="18">
        <v>583300</v>
      </c>
      <c r="G27" s="18">
        <v>583300</v>
      </c>
      <c r="H27" s="18">
        <v>583300</v>
      </c>
      <c r="I27" s="18">
        <v>583300</v>
      </c>
      <c r="J27" s="19">
        <v>583300</v>
      </c>
    </row>
    <row r="28" spans="1:11">
      <c r="A28" s="20" t="s">
        <v>80</v>
      </c>
      <c r="B28" s="18">
        <v>5040774</v>
      </c>
      <c r="C28" s="18">
        <v>5120700</v>
      </c>
      <c r="D28" s="27">
        <v>5203300</v>
      </c>
      <c r="E28" s="18">
        <v>5287600</v>
      </c>
      <c r="F28" s="18">
        <v>5373200</v>
      </c>
      <c r="G28" s="18">
        <v>5459500</v>
      </c>
      <c r="H28" s="18">
        <v>5546300</v>
      </c>
      <c r="I28" s="18">
        <v>5633400</v>
      </c>
      <c r="J28" s="19">
        <v>5720600</v>
      </c>
    </row>
    <row r="29" spans="1:11">
      <c r="A29" s="21" t="s">
        <v>81</v>
      </c>
      <c r="B29" s="22">
        <v>261631</v>
      </c>
      <c r="C29" s="22">
        <v>243400</v>
      </c>
      <c r="D29" s="25">
        <v>229900</v>
      </c>
      <c r="E29" s="22">
        <v>219900</v>
      </c>
      <c r="F29" s="22">
        <v>212500</v>
      </c>
      <c r="G29" s="22">
        <v>207000</v>
      </c>
      <c r="H29" s="22">
        <v>203000</v>
      </c>
      <c r="I29" s="22">
        <v>200000</v>
      </c>
      <c r="J29" s="23">
        <v>197700</v>
      </c>
    </row>
    <row r="30" spans="1:11">
      <c r="A30" s="21" t="s">
        <v>82</v>
      </c>
      <c r="B30" s="22">
        <v>4779143</v>
      </c>
      <c r="C30" s="22">
        <v>4877300</v>
      </c>
      <c r="D30" s="25">
        <v>4973400</v>
      </c>
      <c r="E30" s="22">
        <v>5067700</v>
      </c>
      <c r="F30" s="22">
        <v>5160700</v>
      </c>
      <c r="G30" s="22">
        <v>5252500</v>
      </c>
      <c r="H30" s="22">
        <v>5343300</v>
      </c>
      <c r="I30" s="22">
        <v>5433400</v>
      </c>
      <c r="J30" s="23">
        <v>5522900</v>
      </c>
    </row>
    <row r="31" spans="1:11">
      <c r="A31" s="20" t="s">
        <v>83</v>
      </c>
      <c r="B31" s="18">
        <v>8155255</v>
      </c>
      <c r="C31" s="18">
        <v>8211500</v>
      </c>
      <c r="D31" s="18">
        <v>8259300</v>
      </c>
      <c r="E31" s="18">
        <v>8304800</v>
      </c>
      <c r="F31" s="18">
        <v>8347900</v>
      </c>
      <c r="G31" s="18">
        <v>8388600</v>
      </c>
      <c r="H31" s="18">
        <v>8427100</v>
      </c>
      <c r="I31" s="18">
        <v>8463200</v>
      </c>
      <c r="J31" s="19">
        <v>8497200</v>
      </c>
    </row>
    <row r="32" spans="1:11" s="2" customFormat="1" ht="13">
      <c r="A32" s="17" t="s">
        <v>84</v>
      </c>
      <c r="B32" s="18">
        <v>952419</v>
      </c>
      <c r="C32" s="18">
        <v>903800</v>
      </c>
      <c r="D32" s="27">
        <v>857600</v>
      </c>
      <c r="E32" s="18">
        <v>818500</v>
      </c>
      <c r="F32" s="18">
        <v>785200</v>
      </c>
      <c r="G32" s="18">
        <v>757000</v>
      </c>
      <c r="H32" s="18">
        <v>732900</v>
      </c>
      <c r="I32" s="18">
        <v>712400</v>
      </c>
      <c r="J32" s="19">
        <v>694800</v>
      </c>
      <c r="K32" s="1"/>
    </row>
    <row r="33" spans="1:11" s="2" customFormat="1" ht="13">
      <c r="A33" s="17" t="s">
        <v>85</v>
      </c>
      <c r="B33" s="18">
        <v>7202836</v>
      </c>
      <c r="C33" s="18">
        <v>7307600</v>
      </c>
      <c r="D33" s="27">
        <v>7401700</v>
      </c>
      <c r="E33" s="18">
        <v>7486300</v>
      </c>
      <c r="F33" s="18">
        <v>7562600</v>
      </c>
      <c r="G33" s="18">
        <v>7631700</v>
      </c>
      <c r="H33" s="18">
        <v>7694200</v>
      </c>
      <c r="I33" s="18">
        <v>7750900</v>
      </c>
      <c r="J33" s="19">
        <v>7802300</v>
      </c>
      <c r="K33" s="1"/>
    </row>
    <row r="34" spans="1:11">
      <c r="A34" s="21" t="s">
        <v>86</v>
      </c>
      <c r="B34" s="22">
        <v>1810576</v>
      </c>
      <c r="C34" s="22">
        <v>1794100</v>
      </c>
      <c r="D34" s="25">
        <v>1778200</v>
      </c>
      <c r="E34" s="22">
        <v>1763000</v>
      </c>
      <c r="F34" s="22">
        <v>1748900</v>
      </c>
      <c r="G34" s="22">
        <v>1735700</v>
      </c>
      <c r="H34" s="22">
        <v>1723600</v>
      </c>
      <c r="I34" s="22">
        <v>1712500</v>
      </c>
      <c r="J34" s="23">
        <v>1702300</v>
      </c>
    </row>
    <row r="35" spans="1:11">
      <c r="A35" s="24" t="s">
        <v>87</v>
      </c>
      <c r="B35" s="22">
        <v>238789</v>
      </c>
      <c r="C35" s="22">
        <v>217800</v>
      </c>
      <c r="D35" s="25">
        <v>198800</v>
      </c>
      <c r="E35" s="22">
        <v>181600</v>
      </c>
      <c r="F35" s="22">
        <v>166000</v>
      </c>
      <c r="G35" s="22">
        <v>151900</v>
      </c>
      <c r="H35" s="22">
        <v>139200</v>
      </c>
      <c r="I35" s="22">
        <v>127700</v>
      </c>
      <c r="J35" s="23">
        <v>117300</v>
      </c>
    </row>
    <row r="36" spans="1:11">
      <c r="A36" s="24" t="s">
        <v>88</v>
      </c>
      <c r="B36" s="22">
        <v>1571787</v>
      </c>
      <c r="C36" s="22">
        <v>1576300</v>
      </c>
      <c r="D36" s="25">
        <v>1579400</v>
      </c>
      <c r="E36" s="22">
        <v>1581500</v>
      </c>
      <c r="F36" s="22">
        <v>1582800</v>
      </c>
      <c r="G36" s="22">
        <v>1583800</v>
      </c>
      <c r="H36" s="22">
        <v>1584400</v>
      </c>
      <c r="I36" s="22">
        <v>1584800</v>
      </c>
      <c r="J36" s="23">
        <v>1585100</v>
      </c>
    </row>
    <row r="37" spans="1:11">
      <c r="A37" s="21" t="s">
        <v>89</v>
      </c>
      <c r="B37" s="22">
        <v>59975</v>
      </c>
      <c r="C37" s="22">
        <v>60900</v>
      </c>
      <c r="D37" s="25">
        <v>61700</v>
      </c>
      <c r="E37" s="22">
        <v>62500</v>
      </c>
      <c r="F37" s="22">
        <v>63300</v>
      </c>
      <c r="G37" s="22">
        <v>64100</v>
      </c>
      <c r="H37" s="22">
        <v>64700</v>
      </c>
      <c r="I37" s="22">
        <v>65400</v>
      </c>
      <c r="J37" s="23">
        <v>66000</v>
      </c>
    </row>
    <row r="38" spans="1:11">
      <c r="A38" s="24" t="s">
        <v>90</v>
      </c>
      <c r="B38" s="22">
        <v>13548</v>
      </c>
      <c r="C38" s="22">
        <v>12900</v>
      </c>
      <c r="D38" s="25">
        <v>12400</v>
      </c>
      <c r="E38" s="22">
        <v>12000</v>
      </c>
      <c r="F38" s="22">
        <v>11600</v>
      </c>
      <c r="G38" s="22">
        <v>11300</v>
      </c>
      <c r="H38" s="22">
        <v>11100</v>
      </c>
      <c r="I38" s="22">
        <v>10900</v>
      </c>
      <c r="J38" s="23">
        <v>10800</v>
      </c>
    </row>
    <row r="39" spans="1:11">
      <c r="A39" s="24" t="s">
        <v>91</v>
      </c>
      <c r="B39" s="22">
        <v>46427</v>
      </c>
      <c r="C39" s="22">
        <v>47900</v>
      </c>
      <c r="D39" s="25">
        <v>49300</v>
      </c>
      <c r="E39" s="22">
        <v>50600</v>
      </c>
      <c r="F39" s="22">
        <v>51700</v>
      </c>
      <c r="G39" s="22">
        <v>52700</v>
      </c>
      <c r="H39" s="22">
        <v>53600</v>
      </c>
      <c r="I39" s="22">
        <v>54500</v>
      </c>
      <c r="J39" s="23">
        <v>55200</v>
      </c>
    </row>
    <row r="40" spans="1:11">
      <c r="A40" s="21" t="s">
        <v>92</v>
      </c>
      <c r="B40" s="28">
        <v>19</v>
      </c>
      <c r="C40" s="22">
        <v>0</v>
      </c>
      <c r="D40" s="25">
        <v>0</v>
      </c>
      <c r="E40" s="22">
        <v>0</v>
      </c>
      <c r="F40" s="22">
        <v>0</v>
      </c>
      <c r="G40" s="22">
        <v>0</v>
      </c>
      <c r="H40" s="22">
        <v>0</v>
      </c>
      <c r="I40" s="22">
        <v>0</v>
      </c>
      <c r="J40" s="23">
        <v>0</v>
      </c>
    </row>
    <row r="41" spans="1:11">
      <c r="A41" s="21" t="s">
        <v>93</v>
      </c>
      <c r="B41" s="22">
        <v>276815</v>
      </c>
      <c r="C41" s="22">
        <v>285700</v>
      </c>
      <c r="D41" s="25">
        <v>288600</v>
      </c>
      <c r="E41" s="22">
        <v>291500</v>
      </c>
      <c r="F41" s="22">
        <v>294400</v>
      </c>
      <c r="G41" s="22">
        <v>297300</v>
      </c>
      <c r="H41" s="22">
        <v>300200</v>
      </c>
      <c r="I41" s="22">
        <v>303100</v>
      </c>
      <c r="J41" s="23">
        <v>306000</v>
      </c>
    </row>
    <row r="42" spans="1:11">
      <c r="A42" s="21" t="s">
        <v>94</v>
      </c>
      <c r="B42" s="28">
        <v>17605</v>
      </c>
      <c r="C42" s="22">
        <v>17800</v>
      </c>
      <c r="D42" s="25">
        <v>18000</v>
      </c>
      <c r="E42" s="22">
        <v>18200</v>
      </c>
      <c r="F42" s="22">
        <v>18400</v>
      </c>
      <c r="G42" s="22">
        <v>18600</v>
      </c>
      <c r="H42" s="22">
        <v>18800</v>
      </c>
      <c r="I42" s="22">
        <v>19000</v>
      </c>
      <c r="J42" s="23">
        <v>19200</v>
      </c>
    </row>
    <row r="43" spans="1:11">
      <c r="A43" s="21" t="s">
        <v>95</v>
      </c>
      <c r="B43" s="22">
        <v>5944530</v>
      </c>
      <c r="C43" s="22">
        <v>6006500</v>
      </c>
      <c r="D43" s="25">
        <v>6065600</v>
      </c>
      <c r="E43" s="22">
        <v>6121600</v>
      </c>
      <c r="F43" s="22">
        <v>6174200</v>
      </c>
      <c r="G43" s="22">
        <v>6223600</v>
      </c>
      <c r="H43" s="22">
        <v>6269600</v>
      </c>
      <c r="I43" s="22">
        <v>6312400</v>
      </c>
      <c r="J43" s="23">
        <v>6352100</v>
      </c>
    </row>
    <row r="44" spans="1:11">
      <c r="A44" s="24" t="s">
        <v>96</v>
      </c>
      <c r="B44" s="22">
        <v>359908</v>
      </c>
      <c r="C44" s="22">
        <v>323200</v>
      </c>
      <c r="D44" s="25">
        <v>292700</v>
      </c>
      <c r="E44" s="22">
        <v>267300</v>
      </c>
      <c r="F44" s="22">
        <v>246100</v>
      </c>
      <c r="G44" s="22">
        <v>228400</v>
      </c>
      <c r="H44" s="22">
        <v>213400</v>
      </c>
      <c r="I44" s="22">
        <v>200800</v>
      </c>
      <c r="J44" s="23">
        <v>190000</v>
      </c>
    </row>
    <row r="45" spans="1:11">
      <c r="A45" s="24" t="s">
        <v>97</v>
      </c>
      <c r="B45" s="22">
        <v>5584622</v>
      </c>
      <c r="C45" s="22">
        <v>5683300</v>
      </c>
      <c r="D45" s="25">
        <v>5772900</v>
      </c>
      <c r="E45" s="22">
        <v>5854300</v>
      </c>
      <c r="F45" s="22">
        <v>5928100</v>
      </c>
      <c r="G45" s="22">
        <v>5995200</v>
      </c>
      <c r="H45" s="22">
        <v>6056200</v>
      </c>
      <c r="I45" s="22">
        <v>6111600</v>
      </c>
      <c r="J45" s="23">
        <v>6162000</v>
      </c>
    </row>
    <row r="46" spans="1:11">
      <c r="A46" s="21" t="s">
        <v>98</v>
      </c>
      <c r="B46" s="22">
        <v>37021</v>
      </c>
      <c r="C46" s="22">
        <v>37700</v>
      </c>
      <c r="D46" s="25">
        <v>38400</v>
      </c>
      <c r="E46" s="22">
        <v>39100</v>
      </c>
      <c r="F46" s="22">
        <v>39900</v>
      </c>
      <c r="G46" s="22">
        <v>40600</v>
      </c>
      <c r="H46" s="22">
        <v>41300</v>
      </c>
      <c r="I46" s="22">
        <v>42000</v>
      </c>
      <c r="J46" s="23">
        <v>42800</v>
      </c>
    </row>
    <row r="47" spans="1:11">
      <c r="A47" s="21" t="s">
        <v>99</v>
      </c>
      <c r="B47" s="22">
        <v>8714</v>
      </c>
      <c r="C47" s="22">
        <v>8800</v>
      </c>
      <c r="D47" s="25">
        <v>8700</v>
      </c>
      <c r="E47" s="22">
        <v>8800</v>
      </c>
      <c r="F47" s="22">
        <v>8800</v>
      </c>
      <c r="G47" s="22">
        <v>8800</v>
      </c>
      <c r="H47" s="22">
        <v>8800</v>
      </c>
      <c r="I47" s="22">
        <v>8800</v>
      </c>
      <c r="J47" s="23">
        <v>8800</v>
      </c>
    </row>
    <row r="48" spans="1:11">
      <c r="A48" s="20" t="s">
        <v>100</v>
      </c>
      <c r="B48" s="18">
        <v>570333</v>
      </c>
      <c r="C48" s="18">
        <v>570400</v>
      </c>
      <c r="D48" s="27">
        <v>570400</v>
      </c>
      <c r="E48" s="18">
        <v>570400</v>
      </c>
      <c r="F48" s="18">
        <v>570400</v>
      </c>
      <c r="G48" s="18">
        <v>570400</v>
      </c>
      <c r="H48" s="18">
        <v>570400</v>
      </c>
      <c r="I48" s="18">
        <v>570400</v>
      </c>
      <c r="J48" s="19">
        <v>570400</v>
      </c>
    </row>
    <row r="49" spans="1:11">
      <c r="A49" s="20" t="s">
        <v>101</v>
      </c>
      <c r="B49" s="18">
        <v>47244</v>
      </c>
      <c r="C49" s="18">
        <v>48200</v>
      </c>
      <c r="D49" s="27">
        <v>48800</v>
      </c>
      <c r="E49" s="18">
        <v>49500</v>
      </c>
      <c r="F49" s="18">
        <v>50200</v>
      </c>
      <c r="G49" s="18">
        <v>50900</v>
      </c>
      <c r="H49" s="18">
        <v>51600</v>
      </c>
      <c r="I49" s="18">
        <v>52300</v>
      </c>
      <c r="J49" s="19">
        <v>53000</v>
      </c>
    </row>
    <row r="50" spans="1:11">
      <c r="A50" s="20" t="s">
        <v>102</v>
      </c>
      <c r="B50" s="18">
        <v>30787</v>
      </c>
      <c r="C50" s="18">
        <v>28700</v>
      </c>
      <c r="D50" s="27">
        <v>27100</v>
      </c>
      <c r="E50" s="18">
        <v>25900</v>
      </c>
      <c r="F50" s="18">
        <v>24900</v>
      </c>
      <c r="G50" s="18">
        <v>24100</v>
      </c>
      <c r="H50" s="18">
        <v>23500</v>
      </c>
      <c r="I50" s="18">
        <v>23000</v>
      </c>
      <c r="J50" s="19">
        <v>22600</v>
      </c>
    </row>
    <row r="51" spans="1:11">
      <c r="A51" s="20" t="s">
        <v>103</v>
      </c>
      <c r="B51" s="18">
        <v>308888</v>
      </c>
      <c r="C51" s="18">
        <v>290900</v>
      </c>
      <c r="D51" s="27">
        <v>282900</v>
      </c>
      <c r="E51" s="18">
        <v>280000</v>
      </c>
      <c r="F51" s="18">
        <v>279000</v>
      </c>
      <c r="G51" s="18">
        <v>278600</v>
      </c>
      <c r="H51" s="18">
        <v>278500</v>
      </c>
      <c r="I51" s="18">
        <v>278400</v>
      </c>
      <c r="J51" s="19">
        <v>278400</v>
      </c>
    </row>
    <row r="52" spans="1:11">
      <c r="A52" s="20" t="s">
        <v>104</v>
      </c>
      <c r="B52" s="18">
        <v>33805008</v>
      </c>
      <c r="C52" s="18">
        <v>34040700</v>
      </c>
      <c r="D52" s="27">
        <v>34288200</v>
      </c>
      <c r="E52" s="18">
        <v>34536400</v>
      </c>
      <c r="F52" s="18">
        <v>34786100</v>
      </c>
      <c r="G52" s="18">
        <v>35037800</v>
      </c>
      <c r="H52" s="18">
        <v>35292100</v>
      </c>
      <c r="I52" s="18">
        <v>35549000</v>
      </c>
      <c r="J52" s="19">
        <v>35808700</v>
      </c>
    </row>
    <row r="53" spans="1:11" s="2" customFormat="1" ht="13">
      <c r="A53" s="17" t="s">
        <v>105</v>
      </c>
      <c r="B53" s="18">
        <v>11597792</v>
      </c>
      <c r="C53" s="18">
        <v>10441600</v>
      </c>
      <c r="D53" s="27">
        <v>9378500</v>
      </c>
      <c r="E53" s="18">
        <v>8302700</v>
      </c>
      <c r="F53" s="18">
        <v>7235900</v>
      </c>
      <c r="G53" s="18">
        <v>6176100</v>
      </c>
      <c r="H53" s="18">
        <v>5105200</v>
      </c>
      <c r="I53" s="18">
        <v>4013400</v>
      </c>
      <c r="J53" s="19">
        <v>2891500</v>
      </c>
      <c r="K53" s="1"/>
    </row>
    <row r="54" spans="1:11" s="2" customFormat="1" ht="13">
      <c r="A54" s="17" t="s">
        <v>106</v>
      </c>
      <c r="B54" s="18">
        <v>22207216</v>
      </c>
      <c r="C54" s="18">
        <v>23599100</v>
      </c>
      <c r="D54" s="27">
        <v>24909700</v>
      </c>
      <c r="E54" s="18">
        <v>26233700</v>
      </c>
      <c r="F54" s="18">
        <v>27550200</v>
      </c>
      <c r="G54" s="18">
        <v>28861600</v>
      </c>
      <c r="H54" s="18">
        <v>30186900</v>
      </c>
      <c r="I54" s="18">
        <v>31535600</v>
      </c>
      <c r="J54" s="19">
        <v>32917100</v>
      </c>
      <c r="K54" s="1"/>
    </row>
    <row r="55" spans="1:11">
      <c r="A55" s="21" t="s">
        <v>107</v>
      </c>
      <c r="B55" s="22">
        <v>6503040</v>
      </c>
      <c r="C55" s="22">
        <v>6539900</v>
      </c>
      <c r="D55" s="25">
        <v>6610900</v>
      </c>
      <c r="E55" s="22">
        <v>6682700</v>
      </c>
      <c r="F55" s="22">
        <v>6755500</v>
      </c>
      <c r="G55" s="22">
        <v>6829300</v>
      </c>
      <c r="H55" s="22">
        <v>6904000</v>
      </c>
      <c r="I55" s="22">
        <v>6979700</v>
      </c>
      <c r="J55" s="23">
        <v>7056400</v>
      </c>
    </row>
    <row r="56" spans="1:11">
      <c r="A56" s="24" t="s">
        <v>108</v>
      </c>
      <c r="B56" s="22">
        <v>2265106</v>
      </c>
      <c r="C56" s="22">
        <v>2039900</v>
      </c>
      <c r="D56" s="25">
        <v>1847100</v>
      </c>
      <c r="E56" s="22">
        <v>1655300</v>
      </c>
      <c r="F56" s="22">
        <v>1464400</v>
      </c>
      <c r="G56" s="22">
        <v>1274400</v>
      </c>
      <c r="H56" s="22">
        <v>1085400</v>
      </c>
      <c r="I56" s="22">
        <v>897400</v>
      </c>
      <c r="J56" s="23">
        <v>710300</v>
      </c>
    </row>
    <row r="57" spans="1:11">
      <c r="A57" s="21" t="s">
        <v>109</v>
      </c>
      <c r="B57" s="22">
        <v>4237934</v>
      </c>
      <c r="C57" s="22">
        <v>4500000</v>
      </c>
      <c r="D57" s="25">
        <v>4763700</v>
      </c>
      <c r="E57" s="22">
        <v>5027500</v>
      </c>
      <c r="F57" s="22">
        <v>5291200</v>
      </c>
      <c r="G57" s="22">
        <v>5554900</v>
      </c>
      <c r="H57" s="22">
        <v>5818600</v>
      </c>
      <c r="I57" s="22">
        <v>6082300</v>
      </c>
      <c r="J57" s="23">
        <v>6346000</v>
      </c>
    </row>
    <row r="58" spans="1:11">
      <c r="A58" s="21" t="s">
        <v>110</v>
      </c>
      <c r="B58" s="22">
        <v>27022287</v>
      </c>
      <c r="C58" s="22">
        <v>27223300</v>
      </c>
      <c r="D58" s="25">
        <v>27407500</v>
      </c>
      <c r="E58" s="22">
        <v>27593000</v>
      </c>
      <c r="F58" s="22">
        <v>27779700</v>
      </c>
      <c r="G58" s="22">
        <v>27967700</v>
      </c>
      <c r="H58" s="22">
        <v>28156900</v>
      </c>
      <c r="I58" s="22">
        <v>28347500</v>
      </c>
      <c r="J58" s="23">
        <v>28539300</v>
      </c>
    </row>
    <row r="59" spans="1:11">
      <c r="A59" s="24" t="s">
        <v>111</v>
      </c>
      <c r="B59" s="22">
        <v>9127018</v>
      </c>
      <c r="C59" s="22">
        <v>8212600</v>
      </c>
      <c r="D59" s="25">
        <v>7364100</v>
      </c>
      <c r="E59" s="22">
        <v>6502800</v>
      </c>
      <c r="F59" s="22">
        <v>5649200</v>
      </c>
      <c r="G59" s="22">
        <v>4793300</v>
      </c>
      <c r="H59" s="22">
        <v>3925100</v>
      </c>
      <c r="I59" s="22">
        <v>3034900</v>
      </c>
      <c r="J59" s="23">
        <v>2113500</v>
      </c>
    </row>
    <row r="60" spans="1:11">
      <c r="A60" s="21" t="s">
        <v>112</v>
      </c>
      <c r="B60" s="22">
        <v>17895269</v>
      </c>
      <c r="C60" s="22">
        <v>19010800</v>
      </c>
      <c r="D60" s="25">
        <v>20043400</v>
      </c>
      <c r="E60" s="22">
        <v>21090200</v>
      </c>
      <c r="F60" s="22">
        <v>22130500</v>
      </c>
      <c r="G60" s="22">
        <v>23174400</v>
      </c>
      <c r="H60" s="22">
        <v>24231900</v>
      </c>
      <c r="I60" s="22">
        <v>25312600</v>
      </c>
      <c r="J60" s="23">
        <v>26425800</v>
      </c>
    </row>
    <row r="61" spans="1:11">
      <c r="A61" s="21" t="s">
        <v>113</v>
      </c>
      <c r="B61" s="22">
        <v>156936</v>
      </c>
      <c r="C61" s="22">
        <v>153700</v>
      </c>
      <c r="D61" s="25">
        <v>149400</v>
      </c>
      <c r="E61" s="22">
        <v>145300</v>
      </c>
      <c r="F61" s="22">
        <v>141200</v>
      </c>
      <c r="G61" s="22">
        <v>137300</v>
      </c>
      <c r="H61" s="22">
        <v>133500</v>
      </c>
      <c r="I61" s="22">
        <v>129800</v>
      </c>
      <c r="J61" s="23">
        <v>126200</v>
      </c>
    </row>
    <row r="62" spans="1:11">
      <c r="A62" s="24" t="s">
        <v>114</v>
      </c>
      <c r="B62" s="22">
        <v>127437</v>
      </c>
      <c r="C62" s="22">
        <v>117800</v>
      </c>
      <c r="D62" s="25">
        <v>108000</v>
      </c>
      <c r="E62" s="22">
        <v>98000</v>
      </c>
      <c r="F62" s="22">
        <v>88100</v>
      </c>
      <c r="G62" s="22">
        <v>78400</v>
      </c>
      <c r="H62" s="22">
        <v>68700</v>
      </c>
      <c r="I62" s="22">
        <v>59100</v>
      </c>
      <c r="J62" s="23">
        <v>49700</v>
      </c>
    </row>
    <row r="63" spans="1:11">
      <c r="A63" s="24" t="s">
        <v>115</v>
      </c>
      <c r="B63" s="22">
        <v>29499</v>
      </c>
      <c r="C63" s="22">
        <v>35900</v>
      </c>
      <c r="D63" s="25">
        <v>41400</v>
      </c>
      <c r="E63" s="22">
        <v>47200</v>
      </c>
      <c r="F63" s="22">
        <v>53100</v>
      </c>
      <c r="G63" s="22">
        <v>58900</v>
      </c>
      <c r="H63" s="22">
        <v>64800</v>
      </c>
      <c r="I63" s="22">
        <v>70600</v>
      </c>
      <c r="J63" s="23">
        <v>76500</v>
      </c>
    </row>
    <row r="64" spans="1:11">
      <c r="A64" s="21" t="s">
        <v>116</v>
      </c>
      <c r="B64" s="22">
        <v>69046</v>
      </c>
      <c r="C64" s="22">
        <v>70900</v>
      </c>
      <c r="D64" s="25">
        <v>68300</v>
      </c>
      <c r="E64" s="22">
        <v>64500</v>
      </c>
      <c r="F64" s="22">
        <v>60500</v>
      </c>
      <c r="G64" s="22">
        <v>56500</v>
      </c>
      <c r="H64" s="22">
        <v>52700</v>
      </c>
      <c r="I64" s="22">
        <v>49000</v>
      </c>
      <c r="J64" s="23">
        <v>45600</v>
      </c>
    </row>
    <row r="65" spans="1:10">
      <c r="A65" s="24" t="s">
        <v>117</v>
      </c>
      <c r="B65" s="22">
        <v>34144</v>
      </c>
      <c r="C65" s="22">
        <v>29900</v>
      </c>
      <c r="D65" s="25">
        <v>21200</v>
      </c>
      <c r="E65" s="22">
        <v>11400</v>
      </c>
      <c r="F65" s="22">
        <v>2600</v>
      </c>
      <c r="G65" s="22">
        <v>2600</v>
      </c>
      <c r="H65" s="22">
        <v>2600</v>
      </c>
      <c r="I65" s="22">
        <v>2600</v>
      </c>
      <c r="J65" s="23">
        <v>2600</v>
      </c>
    </row>
    <row r="66" spans="1:10">
      <c r="A66" s="24" t="s">
        <v>118</v>
      </c>
      <c r="B66" s="22">
        <v>34902</v>
      </c>
      <c r="C66" s="22">
        <v>41000</v>
      </c>
      <c r="D66" s="25">
        <v>47000</v>
      </c>
      <c r="E66" s="22">
        <v>53100</v>
      </c>
      <c r="F66" s="22">
        <v>57900</v>
      </c>
      <c r="G66" s="22">
        <v>53900</v>
      </c>
      <c r="H66" s="22">
        <v>50100</v>
      </c>
      <c r="I66" s="22">
        <v>46400</v>
      </c>
      <c r="J66" s="23">
        <v>43000</v>
      </c>
    </row>
    <row r="67" spans="1:10">
      <c r="A67" s="21" t="s">
        <v>119</v>
      </c>
      <c r="B67" s="22">
        <v>52039</v>
      </c>
      <c r="C67" s="22">
        <v>51200</v>
      </c>
      <c r="D67" s="25">
        <v>50300</v>
      </c>
      <c r="E67" s="22">
        <v>49100</v>
      </c>
      <c r="F67" s="22">
        <v>47400</v>
      </c>
      <c r="G67" s="22">
        <v>45200</v>
      </c>
      <c r="H67" s="22">
        <v>43200</v>
      </c>
      <c r="I67" s="22">
        <v>41300</v>
      </c>
      <c r="J67" s="23">
        <v>39400</v>
      </c>
    </row>
    <row r="68" spans="1:10">
      <c r="A68" s="24" t="s">
        <v>120</v>
      </c>
      <c r="B68" s="22">
        <v>42427</v>
      </c>
      <c r="C68" s="22">
        <v>39700</v>
      </c>
      <c r="D68" s="25">
        <v>36200</v>
      </c>
      <c r="E68" s="22">
        <v>33500</v>
      </c>
      <c r="F68" s="22">
        <v>29800</v>
      </c>
      <c r="G68" s="22">
        <v>25700</v>
      </c>
      <c r="H68" s="22">
        <v>21700</v>
      </c>
      <c r="I68" s="22">
        <v>17600</v>
      </c>
      <c r="J68" s="23">
        <v>13700</v>
      </c>
    </row>
    <row r="69" spans="1:10">
      <c r="A69" s="24" t="s">
        <v>121</v>
      </c>
      <c r="B69" s="22">
        <v>9612</v>
      </c>
      <c r="C69" s="22">
        <v>11500</v>
      </c>
      <c r="D69" s="25">
        <v>14100</v>
      </c>
      <c r="E69" s="22">
        <v>15700</v>
      </c>
      <c r="F69" s="22">
        <v>17600</v>
      </c>
      <c r="G69" s="22">
        <v>19500</v>
      </c>
      <c r="H69" s="22">
        <v>21500</v>
      </c>
      <c r="I69" s="22">
        <v>23600</v>
      </c>
      <c r="J69" s="23">
        <v>25800</v>
      </c>
    </row>
    <row r="70" spans="1:10">
      <c r="A70" s="21" t="s">
        <v>122</v>
      </c>
      <c r="B70" s="22">
        <v>1660</v>
      </c>
      <c r="C70" s="22">
        <v>1700</v>
      </c>
      <c r="D70" s="25">
        <v>1800</v>
      </c>
      <c r="E70" s="22">
        <v>1800</v>
      </c>
      <c r="F70" s="22">
        <v>1800</v>
      </c>
      <c r="G70" s="22">
        <v>1800</v>
      </c>
      <c r="H70" s="22">
        <v>1800</v>
      </c>
      <c r="I70" s="22">
        <v>1800</v>
      </c>
      <c r="J70" s="23">
        <v>1800</v>
      </c>
    </row>
    <row r="71" spans="1:10">
      <c r="A71" s="20" t="s">
        <v>123</v>
      </c>
      <c r="B71" s="18">
        <v>64940</v>
      </c>
      <c r="C71" s="18">
        <v>69900</v>
      </c>
      <c r="D71" s="18">
        <v>72000</v>
      </c>
      <c r="E71" s="18">
        <v>74200</v>
      </c>
      <c r="F71" s="18">
        <v>76400</v>
      </c>
      <c r="G71" s="18">
        <v>78700</v>
      </c>
      <c r="H71" s="18">
        <v>81100</v>
      </c>
      <c r="I71" s="18">
        <v>83600</v>
      </c>
      <c r="J71" s="19">
        <v>86100</v>
      </c>
    </row>
    <row r="72" spans="1:10">
      <c r="A72" s="21" t="s">
        <v>124</v>
      </c>
      <c r="B72" s="22">
        <v>36644</v>
      </c>
      <c r="C72" s="22">
        <v>17000</v>
      </c>
      <c r="D72" s="25">
        <v>12100</v>
      </c>
      <c r="E72" s="22">
        <v>7800</v>
      </c>
      <c r="F72" s="22">
        <v>5000</v>
      </c>
      <c r="G72" s="22">
        <v>4300</v>
      </c>
      <c r="H72" s="22">
        <v>4000</v>
      </c>
      <c r="I72" s="22">
        <v>3900</v>
      </c>
      <c r="J72" s="23">
        <v>3900</v>
      </c>
    </row>
    <row r="73" spans="1:10">
      <c r="A73" s="33" t="s">
        <v>125</v>
      </c>
      <c r="B73" s="110">
        <v>28296</v>
      </c>
      <c r="C73" s="34">
        <v>52900</v>
      </c>
      <c r="D73" s="111">
        <v>60000</v>
      </c>
      <c r="E73" s="34">
        <v>66400</v>
      </c>
      <c r="F73" s="34">
        <v>71400</v>
      </c>
      <c r="G73" s="34">
        <v>74400</v>
      </c>
      <c r="H73" s="34">
        <v>77200</v>
      </c>
      <c r="I73" s="34">
        <v>79700</v>
      </c>
      <c r="J73" s="35">
        <v>82200</v>
      </c>
    </row>
    <row r="74" spans="1:10">
      <c r="A74" s="76" t="s">
        <v>29</v>
      </c>
      <c r="B74" s="109"/>
      <c r="C74" s="109"/>
      <c r="D74" s="109"/>
      <c r="E74" s="109"/>
      <c r="F74" s="109"/>
      <c r="G74" s="109"/>
      <c r="H74" s="109"/>
      <c r="I74" s="109"/>
      <c r="J74" s="109"/>
    </row>
    <row r="75" spans="1:10" ht="13.5" thickBot="1">
      <c r="A75" s="141" t="str">
        <f>_xlfn.CONCAT(A1,"—Continued")</f>
        <v>Table 2. Tax Return Volume Projections for the United States—Continued</v>
      </c>
      <c r="B75" s="141"/>
      <c r="C75" s="141"/>
      <c r="D75" s="141"/>
      <c r="E75" s="141"/>
      <c r="F75" s="141"/>
      <c r="G75" s="141"/>
      <c r="H75" s="141"/>
      <c r="I75" s="141"/>
      <c r="J75" s="141"/>
    </row>
    <row r="76" spans="1:10" ht="13" thickTop="1">
      <c r="A76" s="136" t="s">
        <v>53</v>
      </c>
      <c r="B76" s="92" t="s">
        <v>54</v>
      </c>
      <c r="C76" s="142" t="s">
        <v>55</v>
      </c>
      <c r="D76" s="142"/>
      <c r="E76" s="142"/>
      <c r="F76" s="142"/>
      <c r="G76" s="142"/>
      <c r="H76" s="142"/>
      <c r="I76" s="142"/>
      <c r="J76" s="142"/>
    </row>
    <row r="77" spans="1:10">
      <c r="A77" s="137"/>
      <c r="B77" s="8" t="s">
        <v>56</v>
      </c>
      <c r="C77" s="90">
        <v>2025</v>
      </c>
      <c r="D77" s="9">
        <f t="shared" ref="D77" si="1">C77+1</f>
        <v>2026</v>
      </c>
      <c r="E77" s="9">
        <f t="shared" ref="E77" si="2">D77+1</f>
        <v>2027</v>
      </c>
      <c r="F77" s="10">
        <f t="shared" ref="F77" si="3">E77+1</f>
        <v>2028</v>
      </c>
      <c r="G77" s="11">
        <f t="shared" ref="G77" si="4">F77+1</f>
        <v>2029</v>
      </c>
      <c r="H77" s="11">
        <f t="shared" ref="H77" si="5">G77+1</f>
        <v>2030</v>
      </c>
      <c r="I77" s="11">
        <f t="shared" ref="I77" si="6">H77+1</f>
        <v>2031</v>
      </c>
      <c r="J77" s="11">
        <f t="shared" ref="J77" si="7">I77+1</f>
        <v>2032</v>
      </c>
    </row>
    <row r="78" spans="1:10">
      <c r="A78" s="65"/>
      <c r="B78" s="12" t="s">
        <v>13</v>
      </c>
      <c r="C78" s="12" t="s">
        <v>14</v>
      </c>
      <c r="D78" s="13" t="s">
        <v>15</v>
      </c>
      <c r="E78" s="12" t="s">
        <v>16</v>
      </c>
      <c r="F78" s="12" t="s">
        <v>17</v>
      </c>
      <c r="G78" s="12" t="s">
        <v>18</v>
      </c>
      <c r="H78" s="12" t="s">
        <v>19</v>
      </c>
      <c r="I78" s="12" t="s">
        <v>20</v>
      </c>
      <c r="J78" s="14" t="s">
        <v>21</v>
      </c>
    </row>
    <row r="79" spans="1:10">
      <c r="A79" s="20" t="s">
        <v>126</v>
      </c>
      <c r="B79" s="18">
        <v>1747287</v>
      </c>
      <c r="C79" s="18">
        <v>1756100</v>
      </c>
      <c r="D79" s="18">
        <v>1777800</v>
      </c>
      <c r="E79" s="18">
        <v>1796400</v>
      </c>
      <c r="F79" s="18">
        <v>1814800</v>
      </c>
      <c r="G79" s="18">
        <v>1832600</v>
      </c>
      <c r="H79" s="18">
        <v>1849900</v>
      </c>
      <c r="I79" s="18">
        <v>1866700</v>
      </c>
      <c r="J79" s="19">
        <v>1882900</v>
      </c>
    </row>
    <row r="80" spans="1:10">
      <c r="A80" s="17" t="s">
        <v>127</v>
      </c>
      <c r="B80" s="18">
        <v>55976</v>
      </c>
      <c r="C80" s="18">
        <v>41300</v>
      </c>
      <c r="D80" s="18">
        <v>34500</v>
      </c>
      <c r="E80" s="18">
        <v>19100</v>
      </c>
      <c r="F80" s="18">
        <v>17000</v>
      </c>
      <c r="G80" s="18">
        <v>15800</v>
      </c>
      <c r="H80" s="18">
        <v>15800</v>
      </c>
      <c r="I80" s="18">
        <v>15800</v>
      </c>
      <c r="J80" s="19">
        <v>15700</v>
      </c>
    </row>
    <row r="81" spans="1:11" s="2" customFormat="1" ht="13">
      <c r="A81" s="17" t="s">
        <v>128</v>
      </c>
      <c r="B81" s="18">
        <v>1691311</v>
      </c>
      <c r="C81" s="18">
        <v>1714800</v>
      </c>
      <c r="D81" s="18">
        <v>1743300</v>
      </c>
      <c r="E81" s="18">
        <v>1777300</v>
      </c>
      <c r="F81" s="18">
        <v>1797800</v>
      </c>
      <c r="G81" s="18">
        <v>1816800</v>
      </c>
      <c r="H81" s="18">
        <v>1834100</v>
      </c>
      <c r="I81" s="18">
        <v>1850900</v>
      </c>
      <c r="J81" s="19">
        <v>1867200</v>
      </c>
      <c r="K81" s="1"/>
    </row>
    <row r="82" spans="1:11">
      <c r="A82" s="21" t="s">
        <v>129</v>
      </c>
      <c r="B82" s="22">
        <v>362487</v>
      </c>
      <c r="C82" s="22">
        <v>372100</v>
      </c>
      <c r="D82" s="22">
        <v>368800</v>
      </c>
      <c r="E82" s="22">
        <v>368800</v>
      </c>
      <c r="F82" s="22">
        <v>368800</v>
      </c>
      <c r="G82" s="22">
        <v>368800</v>
      </c>
      <c r="H82" s="22">
        <v>368800</v>
      </c>
      <c r="I82" s="22">
        <v>368800</v>
      </c>
      <c r="J82" s="23">
        <v>368800</v>
      </c>
    </row>
    <row r="83" spans="1:11">
      <c r="A83" s="24" t="s">
        <v>130</v>
      </c>
      <c r="B83" s="22">
        <v>5656</v>
      </c>
      <c r="C83" s="22">
        <v>4300</v>
      </c>
      <c r="D83" s="22">
        <v>3000</v>
      </c>
      <c r="E83" s="22">
        <v>0</v>
      </c>
      <c r="F83" s="22">
        <v>0</v>
      </c>
      <c r="G83" s="22">
        <v>0</v>
      </c>
      <c r="H83" s="22">
        <v>0</v>
      </c>
      <c r="I83" s="22">
        <v>0</v>
      </c>
      <c r="J83" s="23">
        <v>0</v>
      </c>
    </row>
    <row r="84" spans="1:11">
      <c r="A84" s="24" t="s">
        <v>131</v>
      </c>
      <c r="B84" s="22">
        <v>356831</v>
      </c>
      <c r="C84" s="22">
        <v>367800</v>
      </c>
      <c r="D84" s="22">
        <v>365800</v>
      </c>
      <c r="E84" s="22">
        <v>368800</v>
      </c>
      <c r="F84" s="22">
        <v>368800</v>
      </c>
      <c r="G84" s="22">
        <v>368800</v>
      </c>
      <c r="H84" s="22">
        <v>368800</v>
      </c>
      <c r="I84" s="22">
        <v>368800</v>
      </c>
      <c r="J84" s="23">
        <v>368800</v>
      </c>
    </row>
    <row r="85" spans="1:11">
      <c r="A85" s="21" t="s">
        <v>132</v>
      </c>
      <c r="B85" s="22">
        <v>220438</v>
      </c>
      <c r="C85" s="22">
        <v>221900</v>
      </c>
      <c r="D85" s="22">
        <v>220600</v>
      </c>
      <c r="E85" s="22">
        <v>220600</v>
      </c>
      <c r="F85" s="22">
        <v>220600</v>
      </c>
      <c r="G85" s="22">
        <v>220600</v>
      </c>
      <c r="H85" s="22">
        <v>220600</v>
      </c>
      <c r="I85" s="22">
        <v>220600</v>
      </c>
      <c r="J85" s="23">
        <v>220600</v>
      </c>
    </row>
    <row r="86" spans="1:11">
      <c r="A86" s="24" t="s">
        <v>133</v>
      </c>
      <c r="B86" s="22">
        <v>10305</v>
      </c>
      <c r="C86" s="22">
        <v>7800</v>
      </c>
      <c r="D86" s="22">
        <v>5400</v>
      </c>
      <c r="E86" s="22">
        <v>0</v>
      </c>
      <c r="F86" s="22">
        <v>0</v>
      </c>
      <c r="G86" s="22">
        <v>0</v>
      </c>
      <c r="H86" s="22">
        <v>0</v>
      </c>
      <c r="I86" s="22">
        <v>0</v>
      </c>
      <c r="J86" s="23">
        <v>0</v>
      </c>
    </row>
    <row r="87" spans="1:11">
      <c r="A87" s="24" t="s">
        <v>134</v>
      </c>
      <c r="B87" s="22">
        <v>210133</v>
      </c>
      <c r="C87" s="22">
        <v>214100</v>
      </c>
      <c r="D87" s="22">
        <v>215100</v>
      </c>
      <c r="E87" s="22">
        <v>220600</v>
      </c>
      <c r="F87" s="22">
        <v>220600</v>
      </c>
      <c r="G87" s="22">
        <v>220600</v>
      </c>
      <c r="H87" s="22">
        <v>220600</v>
      </c>
      <c r="I87" s="22">
        <v>220600</v>
      </c>
      <c r="J87" s="23">
        <v>220600</v>
      </c>
    </row>
    <row r="88" spans="1:11">
      <c r="A88" s="21" t="s">
        <v>135</v>
      </c>
      <c r="B88" s="22">
        <v>734624</v>
      </c>
      <c r="C88" s="22">
        <v>715300</v>
      </c>
      <c r="D88" s="22">
        <v>735500</v>
      </c>
      <c r="E88" s="22">
        <v>753700</v>
      </c>
      <c r="F88" s="22">
        <v>771500</v>
      </c>
      <c r="G88" s="22">
        <v>788700</v>
      </c>
      <c r="H88" s="22">
        <v>805200</v>
      </c>
      <c r="I88" s="22">
        <v>821100</v>
      </c>
      <c r="J88" s="23">
        <v>836300</v>
      </c>
    </row>
    <row r="89" spans="1:11">
      <c r="A89" s="21" t="s">
        <v>136</v>
      </c>
      <c r="B89" s="22">
        <v>126725</v>
      </c>
      <c r="C89" s="22">
        <v>130000</v>
      </c>
      <c r="D89" s="22">
        <v>132100</v>
      </c>
      <c r="E89" s="22">
        <v>134200</v>
      </c>
      <c r="F89" s="22">
        <v>136400</v>
      </c>
      <c r="G89" s="22">
        <v>138700</v>
      </c>
      <c r="H89" s="22">
        <v>141100</v>
      </c>
      <c r="I89" s="22">
        <v>143600</v>
      </c>
      <c r="J89" s="23">
        <v>146100</v>
      </c>
    </row>
    <row r="90" spans="1:11">
      <c r="A90" s="24" t="s">
        <v>137</v>
      </c>
      <c r="B90" s="22">
        <v>2204</v>
      </c>
      <c r="C90" s="22">
        <v>1600</v>
      </c>
      <c r="D90" s="22">
        <v>1100</v>
      </c>
      <c r="E90" s="22">
        <v>0</v>
      </c>
      <c r="F90" s="22">
        <v>0</v>
      </c>
      <c r="G90" s="22">
        <v>0</v>
      </c>
      <c r="H90" s="22">
        <v>0</v>
      </c>
      <c r="I90" s="22">
        <v>0</v>
      </c>
      <c r="J90" s="23">
        <v>0</v>
      </c>
    </row>
    <row r="91" spans="1:11">
      <c r="A91" s="24" t="s">
        <v>138</v>
      </c>
      <c r="B91" s="22">
        <v>124521</v>
      </c>
      <c r="C91" s="22">
        <v>128400</v>
      </c>
      <c r="D91" s="22">
        <v>131000</v>
      </c>
      <c r="E91" s="22">
        <v>134200</v>
      </c>
      <c r="F91" s="22">
        <v>136400</v>
      </c>
      <c r="G91" s="22">
        <v>138700</v>
      </c>
      <c r="H91" s="22">
        <v>141100</v>
      </c>
      <c r="I91" s="22">
        <v>143600</v>
      </c>
      <c r="J91" s="23">
        <v>146100</v>
      </c>
    </row>
    <row r="92" spans="1:11">
      <c r="A92" s="21" t="s">
        <v>139</v>
      </c>
      <c r="B92" s="22">
        <v>214062</v>
      </c>
      <c r="C92" s="22">
        <v>227000</v>
      </c>
      <c r="D92" s="22">
        <v>232600</v>
      </c>
      <c r="E92" s="22">
        <v>232600</v>
      </c>
      <c r="F92" s="22">
        <v>232600</v>
      </c>
      <c r="G92" s="22">
        <v>232600</v>
      </c>
      <c r="H92" s="22">
        <v>232600</v>
      </c>
      <c r="I92" s="22">
        <v>232600</v>
      </c>
      <c r="J92" s="23">
        <v>232600</v>
      </c>
    </row>
    <row r="93" spans="1:11">
      <c r="A93" s="24" t="s">
        <v>140</v>
      </c>
      <c r="B93" s="22">
        <v>2943</v>
      </c>
      <c r="C93" s="22">
        <v>2300</v>
      </c>
      <c r="D93" s="22">
        <v>1600</v>
      </c>
      <c r="E93" s="22">
        <v>0</v>
      </c>
      <c r="F93" s="22">
        <v>0</v>
      </c>
      <c r="G93" s="22">
        <v>0</v>
      </c>
      <c r="H93" s="22">
        <v>0</v>
      </c>
      <c r="I93" s="22">
        <v>0</v>
      </c>
      <c r="J93" s="23">
        <v>0</v>
      </c>
    </row>
    <row r="94" spans="1:11">
      <c r="A94" s="24" t="s">
        <v>141</v>
      </c>
      <c r="B94" s="22">
        <v>211119</v>
      </c>
      <c r="C94" s="22">
        <v>224700</v>
      </c>
      <c r="D94" s="22">
        <v>231000</v>
      </c>
      <c r="E94" s="22">
        <v>232600</v>
      </c>
      <c r="F94" s="22">
        <v>232600</v>
      </c>
      <c r="G94" s="22">
        <v>232600</v>
      </c>
      <c r="H94" s="22">
        <v>232600</v>
      </c>
      <c r="I94" s="22">
        <v>232600</v>
      </c>
      <c r="J94" s="23">
        <v>232600</v>
      </c>
    </row>
    <row r="95" spans="1:11">
      <c r="A95" s="21" t="s">
        <v>142</v>
      </c>
      <c r="B95" s="22">
        <v>4003</v>
      </c>
      <c r="C95" s="22">
        <v>3900</v>
      </c>
      <c r="D95" s="22">
        <v>4100</v>
      </c>
      <c r="E95" s="22">
        <v>4100</v>
      </c>
      <c r="F95" s="22">
        <v>4100</v>
      </c>
      <c r="G95" s="22">
        <v>4100</v>
      </c>
      <c r="H95" s="22">
        <v>4100</v>
      </c>
      <c r="I95" s="22">
        <v>4100</v>
      </c>
      <c r="J95" s="23">
        <v>4100</v>
      </c>
    </row>
    <row r="96" spans="1:11">
      <c r="A96" s="24" t="s">
        <v>143</v>
      </c>
      <c r="B96" s="22">
        <v>1145</v>
      </c>
      <c r="C96" s="22">
        <v>900</v>
      </c>
      <c r="D96" s="22">
        <v>600</v>
      </c>
      <c r="E96" s="22">
        <v>600</v>
      </c>
      <c r="F96" s="22">
        <v>500</v>
      </c>
      <c r="G96" s="22">
        <v>500</v>
      </c>
      <c r="H96" s="22">
        <v>500</v>
      </c>
      <c r="I96" s="22">
        <v>500</v>
      </c>
      <c r="J96" s="23">
        <v>500</v>
      </c>
    </row>
    <row r="97" spans="1:11">
      <c r="A97" s="24" t="s">
        <v>144</v>
      </c>
      <c r="B97" s="22">
        <v>2858</v>
      </c>
      <c r="C97" s="22">
        <v>3000</v>
      </c>
      <c r="D97" s="22">
        <v>3400</v>
      </c>
      <c r="E97" s="22">
        <v>3500</v>
      </c>
      <c r="F97" s="22">
        <v>3500</v>
      </c>
      <c r="G97" s="22">
        <v>3500</v>
      </c>
      <c r="H97" s="22">
        <v>3500</v>
      </c>
      <c r="I97" s="22">
        <v>3500</v>
      </c>
      <c r="J97" s="23">
        <v>3500</v>
      </c>
    </row>
    <row r="98" spans="1:11">
      <c r="A98" s="21" t="s">
        <v>145</v>
      </c>
      <c r="B98" s="22">
        <v>84948</v>
      </c>
      <c r="C98" s="22">
        <v>86000</v>
      </c>
      <c r="D98" s="22">
        <v>84200</v>
      </c>
      <c r="E98" s="22">
        <v>82500</v>
      </c>
      <c r="F98" s="22">
        <v>80900</v>
      </c>
      <c r="G98" s="22">
        <v>79200</v>
      </c>
      <c r="H98" s="22">
        <v>77600</v>
      </c>
      <c r="I98" s="22">
        <v>76100</v>
      </c>
      <c r="J98" s="23">
        <v>74600</v>
      </c>
    </row>
    <row r="99" spans="1:11">
      <c r="A99" s="24" t="s">
        <v>146</v>
      </c>
      <c r="B99" s="22">
        <v>33723</v>
      </c>
      <c r="C99" s="22">
        <v>24600</v>
      </c>
      <c r="D99" s="22">
        <v>22800</v>
      </c>
      <c r="E99" s="22">
        <v>18500</v>
      </c>
      <c r="F99" s="22">
        <v>16500</v>
      </c>
      <c r="G99" s="22">
        <v>15300</v>
      </c>
      <c r="H99" s="22">
        <v>15300</v>
      </c>
      <c r="I99" s="22">
        <v>15200</v>
      </c>
      <c r="J99" s="23">
        <v>15200</v>
      </c>
    </row>
    <row r="100" spans="1:11">
      <c r="A100" s="24" t="s">
        <v>147</v>
      </c>
      <c r="B100" s="28">
        <v>51225</v>
      </c>
      <c r="C100" s="22">
        <v>61400</v>
      </c>
      <c r="D100" s="22">
        <v>61500</v>
      </c>
      <c r="E100" s="22">
        <v>64000</v>
      </c>
      <c r="F100" s="22">
        <v>64400</v>
      </c>
      <c r="G100" s="22">
        <v>63900</v>
      </c>
      <c r="H100" s="22">
        <v>62400</v>
      </c>
      <c r="I100" s="22">
        <v>60800</v>
      </c>
      <c r="J100" s="23">
        <v>59300</v>
      </c>
    </row>
    <row r="101" spans="1:11" s="2" customFormat="1" ht="13">
      <c r="A101" s="20" t="s">
        <v>148</v>
      </c>
      <c r="B101" s="18">
        <v>6712</v>
      </c>
      <c r="C101" s="30">
        <v>6600</v>
      </c>
      <c r="D101" s="31">
        <v>6500</v>
      </c>
      <c r="E101" s="30">
        <v>6400</v>
      </c>
      <c r="F101" s="30">
        <v>6200</v>
      </c>
      <c r="G101" s="30">
        <v>6100</v>
      </c>
      <c r="H101" s="30">
        <v>6000</v>
      </c>
      <c r="I101" s="30">
        <v>5900</v>
      </c>
      <c r="J101" s="32">
        <v>5800</v>
      </c>
      <c r="K101" s="1"/>
    </row>
    <row r="102" spans="1:11">
      <c r="A102" s="20" t="s">
        <v>149</v>
      </c>
      <c r="B102" s="18">
        <v>30870</v>
      </c>
      <c r="C102" s="18">
        <v>28200</v>
      </c>
      <c r="D102" s="18">
        <v>27400</v>
      </c>
      <c r="E102" s="18">
        <v>26600</v>
      </c>
      <c r="F102" s="18">
        <v>25800</v>
      </c>
      <c r="G102" s="18">
        <v>25000</v>
      </c>
      <c r="H102" s="18">
        <v>24200</v>
      </c>
      <c r="I102" s="18">
        <v>23500</v>
      </c>
      <c r="J102" s="19">
        <v>22800</v>
      </c>
    </row>
    <row r="103" spans="1:11">
      <c r="A103" s="21" t="s">
        <v>150</v>
      </c>
      <c r="B103" s="22">
        <v>2467</v>
      </c>
      <c r="C103" s="22">
        <v>2500</v>
      </c>
      <c r="D103" s="22">
        <v>2500</v>
      </c>
      <c r="E103" s="22">
        <v>2500</v>
      </c>
      <c r="F103" s="22">
        <v>2500</v>
      </c>
      <c r="G103" s="22">
        <v>2500</v>
      </c>
      <c r="H103" s="22">
        <v>2500</v>
      </c>
      <c r="I103" s="22">
        <v>2500</v>
      </c>
      <c r="J103" s="23">
        <v>2500</v>
      </c>
    </row>
    <row r="104" spans="1:11">
      <c r="A104" s="21" t="s">
        <v>151</v>
      </c>
      <c r="B104" s="22">
        <v>4959</v>
      </c>
      <c r="C104" s="22">
        <v>5000</v>
      </c>
      <c r="D104" s="22">
        <v>4800</v>
      </c>
      <c r="E104" s="22">
        <v>4700</v>
      </c>
      <c r="F104" s="22">
        <v>4600</v>
      </c>
      <c r="G104" s="22">
        <v>4500</v>
      </c>
      <c r="H104" s="22">
        <v>4400</v>
      </c>
      <c r="I104" s="22">
        <v>4400</v>
      </c>
      <c r="J104" s="23">
        <v>4400</v>
      </c>
    </row>
    <row r="105" spans="1:11">
      <c r="A105" s="21" t="s">
        <v>152</v>
      </c>
      <c r="B105" s="22">
        <v>18250</v>
      </c>
      <c r="C105" s="22">
        <v>15700</v>
      </c>
      <c r="D105" s="22">
        <v>15400</v>
      </c>
      <c r="E105" s="22">
        <v>15100</v>
      </c>
      <c r="F105" s="22">
        <v>14800</v>
      </c>
      <c r="G105" s="22">
        <v>14500</v>
      </c>
      <c r="H105" s="22">
        <v>14200</v>
      </c>
      <c r="I105" s="22">
        <v>13800</v>
      </c>
      <c r="J105" s="23">
        <v>13500</v>
      </c>
    </row>
    <row r="106" spans="1:11">
      <c r="A106" s="21" t="s">
        <v>153</v>
      </c>
      <c r="B106" s="22">
        <v>3862</v>
      </c>
      <c r="C106" s="22">
        <v>3300</v>
      </c>
      <c r="D106" s="22">
        <v>2900</v>
      </c>
      <c r="E106" s="22">
        <v>2600</v>
      </c>
      <c r="F106" s="22">
        <v>2200</v>
      </c>
      <c r="G106" s="22">
        <v>1800</v>
      </c>
      <c r="H106" s="22">
        <v>1400</v>
      </c>
      <c r="I106" s="22">
        <v>1000</v>
      </c>
      <c r="J106" s="23">
        <v>700</v>
      </c>
    </row>
    <row r="107" spans="1:11">
      <c r="A107" s="21" t="s">
        <v>154</v>
      </c>
      <c r="B107" s="22">
        <v>1059</v>
      </c>
      <c r="C107" s="22">
        <v>1500</v>
      </c>
      <c r="D107" s="22">
        <v>1500</v>
      </c>
      <c r="E107" s="22">
        <v>1500</v>
      </c>
      <c r="F107" s="22">
        <v>1500</v>
      </c>
      <c r="G107" s="22">
        <v>1500</v>
      </c>
      <c r="H107" s="22">
        <v>1500</v>
      </c>
      <c r="I107" s="22">
        <v>1500</v>
      </c>
      <c r="J107" s="23">
        <v>1500</v>
      </c>
    </row>
    <row r="108" spans="1:11">
      <c r="A108" s="21" t="s">
        <v>155</v>
      </c>
      <c r="B108" s="22">
        <v>273</v>
      </c>
      <c r="C108" s="22">
        <v>300</v>
      </c>
      <c r="D108" s="22">
        <v>300</v>
      </c>
      <c r="E108" s="22">
        <v>300</v>
      </c>
      <c r="F108" s="22">
        <v>300</v>
      </c>
      <c r="G108" s="22">
        <v>300</v>
      </c>
      <c r="H108" s="22">
        <v>300</v>
      </c>
      <c r="I108" s="22">
        <v>300</v>
      </c>
      <c r="J108" s="23">
        <v>300</v>
      </c>
    </row>
    <row r="109" spans="1:11">
      <c r="A109" s="20" t="s">
        <v>156</v>
      </c>
      <c r="B109" s="18">
        <v>11086</v>
      </c>
      <c r="C109" s="18">
        <v>9600</v>
      </c>
      <c r="D109" s="18">
        <v>11500</v>
      </c>
      <c r="E109" s="18">
        <v>9500</v>
      </c>
      <c r="F109" s="18">
        <v>11400</v>
      </c>
      <c r="G109" s="18">
        <v>9400</v>
      </c>
      <c r="H109" s="18">
        <v>11400</v>
      </c>
      <c r="I109" s="18">
        <v>9400</v>
      </c>
      <c r="J109" s="19">
        <v>11300</v>
      </c>
    </row>
    <row r="110" spans="1:11">
      <c r="A110" s="17" t="s">
        <v>157</v>
      </c>
      <c r="B110" s="18">
        <v>3418</v>
      </c>
      <c r="C110" s="18">
        <v>3300</v>
      </c>
      <c r="D110" s="18">
        <v>1800</v>
      </c>
      <c r="E110" s="18">
        <v>1600</v>
      </c>
      <c r="F110" s="18">
        <v>1600</v>
      </c>
      <c r="G110" s="18">
        <v>1600</v>
      </c>
      <c r="H110" s="18">
        <v>1600</v>
      </c>
      <c r="I110" s="18">
        <v>1600</v>
      </c>
      <c r="J110" s="19">
        <v>1600</v>
      </c>
    </row>
    <row r="111" spans="1:11">
      <c r="A111" s="17" t="s">
        <v>158</v>
      </c>
      <c r="B111" s="18">
        <v>7668</v>
      </c>
      <c r="C111" s="18">
        <v>6300</v>
      </c>
      <c r="D111" s="18">
        <v>9700</v>
      </c>
      <c r="E111" s="18">
        <v>7900</v>
      </c>
      <c r="F111" s="18">
        <v>9800</v>
      </c>
      <c r="G111" s="18">
        <v>7800</v>
      </c>
      <c r="H111" s="18">
        <v>9800</v>
      </c>
      <c r="I111" s="18">
        <v>7800</v>
      </c>
      <c r="J111" s="19">
        <v>9700</v>
      </c>
    </row>
    <row r="112" spans="1:11">
      <c r="A112" s="21" t="s">
        <v>159</v>
      </c>
      <c r="B112" s="22">
        <v>4086</v>
      </c>
      <c r="C112" s="22">
        <v>5100</v>
      </c>
      <c r="D112" s="22">
        <v>5000</v>
      </c>
      <c r="E112" s="22">
        <v>4900</v>
      </c>
      <c r="F112" s="22">
        <v>4800</v>
      </c>
      <c r="G112" s="22">
        <v>4700</v>
      </c>
      <c r="H112" s="22">
        <v>4500</v>
      </c>
      <c r="I112" s="22">
        <v>4400</v>
      </c>
      <c r="J112" s="23">
        <v>4300</v>
      </c>
    </row>
    <row r="113" spans="1:10">
      <c r="A113" s="24" t="s">
        <v>160</v>
      </c>
      <c r="B113" s="22">
        <v>3413</v>
      </c>
      <c r="C113" s="22">
        <v>3300</v>
      </c>
      <c r="D113" s="22">
        <v>1800</v>
      </c>
      <c r="E113" s="22">
        <v>1600</v>
      </c>
      <c r="F113" s="22">
        <v>1600</v>
      </c>
      <c r="G113" s="22">
        <v>1600</v>
      </c>
      <c r="H113" s="22">
        <v>1600</v>
      </c>
      <c r="I113" s="22">
        <v>1600</v>
      </c>
      <c r="J113" s="23">
        <v>1600</v>
      </c>
    </row>
    <row r="114" spans="1:10">
      <c r="A114" s="24" t="s">
        <v>161</v>
      </c>
      <c r="B114" s="22">
        <v>673</v>
      </c>
      <c r="C114" s="22">
        <v>1800</v>
      </c>
      <c r="D114" s="22">
        <v>3200</v>
      </c>
      <c r="E114" s="22">
        <v>3300</v>
      </c>
      <c r="F114" s="22">
        <v>3200</v>
      </c>
      <c r="G114" s="22">
        <v>3100</v>
      </c>
      <c r="H114" s="22">
        <v>3000</v>
      </c>
      <c r="I114" s="22">
        <v>2800</v>
      </c>
      <c r="J114" s="23">
        <v>2700</v>
      </c>
    </row>
    <row r="115" spans="1:10">
      <c r="A115" s="21" t="s">
        <v>162</v>
      </c>
      <c r="B115" s="22">
        <v>3210</v>
      </c>
      <c r="C115" s="22">
        <v>2600</v>
      </c>
      <c r="D115" s="22">
        <v>2700</v>
      </c>
      <c r="E115" s="22">
        <v>2700</v>
      </c>
      <c r="F115" s="22">
        <v>2800</v>
      </c>
      <c r="G115" s="22">
        <v>2900</v>
      </c>
      <c r="H115" s="22">
        <v>3000</v>
      </c>
      <c r="I115" s="22">
        <v>3100</v>
      </c>
      <c r="J115" s="23">
        <v>3100</v>
      </c>
    </row>
    <row r="116" spans="1:10">
      <c r="A116" s="21" t="s">
        <v>163</v>
      </c>
      <c r="B116" s="22">
        <v>3790</v>
      </c>
      <c r="C116" s="22">
        <v>1900</v>
      </c>
      <c r="D116" s="22">
        <v>3800</v>
      </c>
      <c r="E116" s="22">
        <v>1900</v>
      </c>
      <c r="F116" s="22">
        <v>3800</v>
      </c>
      <c r="G116" s="22">
        <v>1900</v>
      </c>
      <c r="H116" s="22">
        <v>3800</v>
      </c>
      <c r="I116" s="22">
        <v>1900</v>
      </c>
      <c r="J116" s="23">
        <v>3900</v>
      </c>
    </row>
    <row r="117" spans="1:10">
      <c r="A117" s="24" t="s">
        <v>164</v>
      </c>
      <c r="B117" s="22">
        <v>10</v>
      </c>
      <c r="C117" s="22">
        <v>0</v>
      </c>
      <c r="D117" s="22">
        <v>0</v>
      </c>
      <c r="E117" s="22">
        <v>0</v>
      </c>
      <c r="F117" s="22">
        <v>0</v>
      </c>
      <c r="G117" s="22">
        <v>0</v>
      </c>
      <c r="H117" s="22">
        <v>0</v>
      </c>
      <c r="I117" s="22">
        <v>0</v>
      </c>
      <c r="J117" s="23">
        <v>0</v>
      </c>
    </row>
    <row r="118" spans="1:10">
      <c r="A118" s="24" t="s">
        <v>165</v>
      </c>
      <c r="B118" s="22">
        <v>3785</v>
      </c>
      <c r="C118" s="22">
        <v>1900</v>
      </c>
      <c r="D118" s="22">
        <v>3800</v>
      </c>
      <c r="E118" s="22">
        <v>1900</v>
      </c>
      <c r="F118" s="22">
        <v>3800</v>
      </c>
      <c r="G118" s="22">
        <v>1900</v>
      </c>
      <c r="H118" s="22">
        <v>3800</v>
      </c>
      <c r="I118" s="22">
        <v>1900</v>
      </c>
      <c r="J118" s="23">
        <v>3900</v>
      </c>
    </row>
    <row r="119" spans="1:10">
      <c r="A119" s="20" t="s">
        <v>166</v>
      </c>
      <c r="B119" s="18">
        <v>1153242</v>
      </c>
      <c r="C119" s="18">
        <v>1150100</v>
      </c>
      <c r="D119" s="18">
        <v>1159300</v>
      </c>
      <c r="E119" s="18">
        <v>1169000</v>
      </c>
      <c r="F119" s="18">
        <v>1179400</v>
      </c>
      <c r="G119" s="18">
        <v>1190300</v>
      </c>
      <c r="H119" s="18">
        <v>1201400</v>
      </c>
      <c r="I119" s="18">
        <v>1213000</v>
      </c>
      <c r="J119" s="19">
        <v>1224900</v>
      </c>
    </row>
    <row r="120" spans="1:10">
      <c r="A120" s="17" t="s">
        <v>167</v>
      </c>
      <c r="B120" s="18">
        <v>320913</v>
      </c>
      <c r="C120" s="18">
        <v>310100</v>
      </c>
      <c r="D120" s="18">
        <v>300800</v>
      </c>
      <c r="E120" s="18">
        <v>289700</v>
      </c>
      <c r="F120" s="18">
        <v>279700</v>
      </c>
      <c r="G120" s="18">
        <v>270700</v>
      </c>
      <c r="H120" s="18">
        <v>261500</v>
      </c>
      <c r="I120" s="18">
        <v>253300</v>
      </c>
      <c r="J120" s="19">
        <v>245300</v>
      </c>
    </row>
    <row r="121" spans="1:10">
      <c r="A121" s="17" t="s">
        <v>168</v>
      </c>
      <c r="B121" s="18">
        <v>832329</v>
      </c>
      <c r="C121" s="18">
        <v>840000</v>
      </c>
      <c r="D121" s="18">
        <v>858500</v>
      </c>
      <c r="E121" s="18">
        <v>879300</v>
      </c>
      <c r="F121" s="18">
        <v>899800</v>
      </c>
      <c r="G121" s="18">
        <v>919600</v>
      </c>
      <c r="H121" s="18">
        <v>939900</v>
      </c>
      <c r="I121" s="18">
        <v>959800</v>
      </c>
      <c r="J121" s="19">
        <v>979600</v>
      </c>
    </row>
    <row r="122" spans="1:10">
      <c r="A122" s="21" t="s">
        <v>169</v>
      </c>
      <c r="B122" s="22">
        <v>4068</v>
      </c>
      <c r="C122" s="22">
        <v>4000</v>
      </c>
      <c r="D122" s="22">
        <v>4000</v>
      </c>
      <c r="E122" s="22">
        <v>3900</v>
      </c>
      <c r="F122" s="22">
        <v>3900</v>
      </c>
      <c r="G122" s="22">
        <v>3900</v>
      </c>
      <c r="H122" s="22">
        <v>3700</v>
      </c>
      <c r="I122" s="22">
        <v>3700</v>
      </c>
      <c r="J122" s="23">
        <v>3700</v>
      </c>
    </row>
    <row r="123" spans="1:10">
      <c r="A123" s="21" t="s">
        <v>170</v>
      </c>
      <c r="B123" s="22">
        <v>197263</v>
      </c>
      <c r="C123" s="22">
        <v>193200</v>
      </c>
      <c r="D123" s="22">
        <v>189600</v>
      </c>
      <c r="E123" s="22">
        <v>186500</v>
      </c>
      <c r="F123" s="22">
        <v>183900</v>
      </c>
      <c r="G123" s="22">
        <v>181500</v>
      </c>
      <c r="H123" s="22">
        <v>179500</v>
      </c>
      <c r="I123" s="22">
        <v>177800</v>
      </c>
      <c r="J123" s="23">
        <v>176200</v>
      </c>
    </row>
    <row r="124" spans="1:10">
      <c r="A124" s="24" t="s">
        <v>171</v>
      </c>
      <c r="B124" s="22">
        <v>189315</v>
      </c>
      <c r="C124" s="22">
        <v>183900</v>
      </c>
      <c r="D124" s="22">
        <v>178300</v>
      </c>
      <c r="E124" s="22">
        <v>173200</v>
      </c>
      <c r="F124" s="22">
        <v>168400</v>
      </c>
      <c r="G124" s="22">
        <v>164000</v>
      </c>
      <c r="H124" s="22">
        <v>159900</v>
      </c>
      <c r="I124" s="22">
        <v>156100</v>
      </c>
      <c r="J124" s="23">
        <v>152500</v>
      </c>
    </row>
    <row r="125" spans="1:10">
      <c r="A125" s="24" t="s">
        <v>172</v>
      </c>
      <c r="B125" s="22">
        <v>7948</v>
      </c>
      <c r="C125" s="22">
        <v>9200</v>
      </c>
      <c r="D125" s="22">
        <v>11300</v>
      </c>
      <c r="E125" s="22">
        <v>13400</v>
      </c>
      <c r="F125" s="22">
        <v>15500</v>
      </c>
      <c r="G125" s="22">
        <v>17500</v>
      </c>
      <c r="H125" s="22">
        <v>19600</v>
      </c>
      <c r="I125" s="22">
        <v>21700</v>
      </c>
      <c r="J125" s="23">
        <v>23700</v>
      </c>
    </row>
    <row r="126" spans="1:10">
      <c r="A126" s="21" t="s">
        <v>173</v>
      </c>
      <c r="B126" s="22">
        <v>18819</v>
      </c>
      <c r="C126" s="22">
        <v>18100</v>
      </c>
      <c r="D126" s="22">
        <v>17900</v>
      </c>
      <c r="E126" s="22">
        <v>17700</v>
      </c>
      <c r="F126" s="22">
        <v>17600</v>
      </c>
      <c r="G126" s="22">
        <v>17400</v>
      </c>
      <c r="H126" s="22">
        <v>17300</v>
      </c>
      <c r="I126" s="22">
        <v>17200</v>
      </c>
      <c r="J126" s="23">
        <v>17100</v>
      </c>
    </row>
    <row r="127" spans="1:10">
      <c r="A127" s="21" t="s">
        <v>174</v>
      </c>
      <c r="B127" s="22">
        <v>907275</v>
      </c>
      <c r="C127" s="22">
        <v>912500</v>
      </c>
      <c r="D127" s="22">
        <v>926000</v>
      </c>
      <c r="E127" s="22">
        <v>939700</v>
      </c>
      <c r="F127" s="22">
        <v>953400</v>
      </c>
      <c r="G127" s="22">
        <v>967200</v>
      </c>
      <c r="H127" s="22">
        <v>981000</v>
      </c>
      <c r="I127" s="22">
        <v>994900</v>
      </c>
      <c r="J127" s="23">
        <v>1008900</v>
      </c>
    </row>
    <row r="128" spans="1:10">
      <c r="A128" s="24" t="s">
        <v>175</v>
      </c>
      <c r="B128" s="22">
        <v>91325</v>
      </c>
      <c r="C128" s="22">
        <v>90500</v>
      </c>
      <c r="D128" s="22">
        <v>88000</v>
      </c>
      <c r="E128" s="22">
        <v>83200</v>
      </c>
      <c r="F128" s="22">
        <v>78900</v>
      </c>
      <c r="G128" s="22">
        <v>75100</v>
      </c>
      <c r="H128" s="22">
        <v>71100</v>
      </c>
      <c r="I128" s="22">
        <v>67400</v>
      </c>
      <c r="J128" s="23">
        <v>63900</v>
      </c>
    </row>
    <row r="129" spans="1:10">
      <c r="A129" s="24" t="s">
        <v>176</v>
      </c>
      <c r="B129" s="22">
        <v>815950</v>
      </c>
      <c r="C129" s="22">
        <v>821900</v>
      </c>
      <c r="D129" s="22">
        <v>838000</v>
      </c>
      <c r="E129" s="22">
        <v>856500</v>
      </c>
      <c r="F129" s="22">
        <v>874500</v>
      </c>
      <c r="G129" s="22">
        <v>892000</v>
      </c>
      <c r="H129" s="22">
        <v>909900</v>
      </c>
      <c r="I129" s="22">
        <v>927500</v>
      </c>
      <c r="J129" s="23">
        <v>945000</v>
      </c>
    </row>
    <row r="130" spans="1:10">
      <c r="A130" s="21" t="s">
        <v>177</v>
      </c>
      <c r="B130" s="22">
        <v>25817</v>
      </c>
      <c r="C130" s="22">
        <v>22300</v>
      </c>
      <c r="D130" s="22">
        <v>21800</v>
      </c>
      <c r="E130" s="22">
        <v>21200</v>
      </c>
      <c r="F130" s="22">
        <v>20800</v>
      </c>
      <c r="G130" s="22">
        <v>20300</v>
      </c>
      <c r="H130" s="22">
        <v>19800</v>
      </c>
      <c r="I130" s="22">
        <v>19400</v>
      </c>
      <c r="J130" s="23">
        <v>19000</v>
      </c>
    </row>
    <row r="131" spans="1:10">
      <c r="A131" s="24" t="s">
        <v>178</v>
      </c>
      <c r="B131" s="22">
        <v>17386</v>
      </c>
      <c r="C131" s="22">
        <v>13500</v>
      </c>
      <c r="D131" s="22">
        <v>12500</v>
      </c>
      <c r="E131" s="22">
        <v>11800</v>
      </c>
      <c r="F131" s="22">
        <v>11000</v>
      </c>
      <c r="G131" s="22">
        <v>10300</v>
      </c>
      <c r="H131" s="22">
        <v>9500</v>
      </c>
      <c r="I131" s="22">
        <v>8800</v>
      </c>
      <c r="J131" s="23">
        <v>8100</v>
      </c>
    </row>
    <row r="132" spans="1:10">
      <c r="A132" s="24" t="s">
        <v>179</v>
      </c>
      <c r="B132" s="22">
        <v>8431</v>
      </c>
      <c r="C132" s="22">
        <v>8800</v>
      </c>
      <c r="D132" s="22">
        <v>9200</v>
      </c>
      <c r="E132" s="22">
        <v>9400</v>
      </c>
      <c r="F132" s="22">
        <v>9800</v>
      </c>
      <c r="G132" s="22">
        <v>10000</v>
      </c>
      <c r="H132" s="22">
        <v>10400</v>
      </c>
      <c r="I132" s="22">
        <v>10600</v>
      </c>
      <c r="J132" s="23">
        <v>10900</v>
      </c>
    </row>
    <row r="133" spans="1:10">
      <c r="A133" s="20" t="s">
        <v>180</v>
      </c>
      <c r="B133" s="18">
        <v>31196</v>
      </c>
      <c r="C133" s="18">
        <v>27000</v>
      </c>
      <c r="D133" s="18">
        <v>24400</v>
      </c>
      <c r="E133" s="18">
        <v>22700</v>
      </c>
      <c r="F133" s="18">
        <v>21600</v>
      </c>
      <c r="G133" s="18">
        <v>20800</v>
      </c>
      <c r="H133" s="18">
        <v>20400</v>
      </c>
      <c r="I133" s="18">
        <v>20100</v>
      </c>
      <c r="J133" s="19">
        <v>19900</v>
      </c>
    </row>
    <row r="134" spans="1:10">
      <c r="A134" s="20" t="s">
        <v>181</v>
      </c>
      <c r="B134" s="18">
        <v>198143</v>
      </c>
      <c r="C134" s="18">
        <v>182800</v>
      </c>
      <c r="D134" s="18">
        <v>173900</v>
      </c>
      <c r="E134" s="18">
        <v>168800</v>
      </c>
      <c r="F134" s="18">
        <v>165800</v>
      </c>
      <c r="G134" s="18">
        <v>164100</v>
      </c>
      <c r="H134" s="18">
        <v>163100</v>
      </c>
      <c r="I134" s="18">
        <v>162600</v>
      </c>
      <c r="J134" s="19">
        <v>162200</v>
      </c>
    </row>
    <row r="135" spans="1:10">
      <c r="A135" s="29" t="s">
        <v>182</v>
      </c>
      <c r="B135" s="115">
        <v>17889</v>
      </c>
      <c r="C135" s="115">
        <v>16400</v>
      </c>
      <c r="D135" s="115">
        <v>15700</v>
      </c>
      <c r="E135" s="115">
        <v>14500</v>
      </c>
      <c r="F135" s="115">
        <v>13200</v>
      </c>
      <c r="G135" s="115">
        <v>12000</v>
      </c>
      <c r="H135" s="115">
        <v>10700</v>
      </c>
      <c r="I135" s="115">
        <v>9400</v>
      </c>
      <c r="J135" s="116">
        <v>8200</v>
      </c>
    </row>
    <row r="136" spans="1:10">
      <c r="A136" s="76" t="s">
        <v>29</v>
      </c>
      <c r="B136" s="3"/>
      <c r="C136" s="3"/>
      <c r="D136" s="3"/>
      <c r="E136" s="3"/>
      <c r="F136" s="3"/>
      <c r="G136" s="3"/>
      <c r="H136" s="3"/>
      <c r="I136" s="3"/>
      <c r="J136" s="3"/>
    </row>
    <row r="137" spans="1:10" ht="13.5" thickBot="1">
      <c r="A137" s="141" t="str">
        <f>_xlfn.CONCAT(A1,"—Continued")</f>
        <v>Table 2. Tax Return Volume Projections for the United States—Continued</v>
      </c>
      <c r="B137" s="141"/>
      <c r="C137" s="141"/>
      <c r="D137" s="141"/>
      <c r="E137" s="141"/>
      <c r="F137" s="141"/>
      <c r="G137" s="141"/>
      <c r="H137" s="141"/>
      <c r="I137" s="141"/>
      <c r="J137" s="141"/>
    </row>
    <row r="138" spans="1:10" ht="13" thickTop="1">
      <c r="A138" s="136" t="s">
        <v>53</v>
      </c>
      <c r="B138" s="92" t="s">
        <v>54</v>
      </c>
      <c r="C138" s="143" t="s">
        <v>55</v>
      </c>
      <c r="D138" s="142"/>
      <c r="E138" s="142"/>
      <c r="F138" s="142"/>
      <c r="G138" s="142"/>
      <c r="H138" s="142"/>
      <c r="I138" s="142"/>
      <c r="J138" s="142"/>
    </row>
    <row r="139" spans="1:10">
      <c r="A139" s="137"/>
      <c r="B139" s="8" t="s">
        <v>56</v>
      </c>
      <c r="C139" s="90">
        <v>2025</v>
      </c>
      <c r="D139" s="9">
        <f t="shared" ref="D139" si="8">C139+1</f>
        <v>2026</v>
      </c>
      <c r="E139" s="9">
        <f t="shared" ref="E139" si="9">D139+1</f>
        <v>2027</v>
      </c>
      <c r="F139" s="10">
        <f t="shared" ref="F139" si="10">E139+1</f>
        <v>2028</v>
      </c>
      <c r="G139" s="11">
        <f t="shared" ref="G139" si="11">F139+1</f>
        <v>2029</v>
      </c>
      <c r="H139" s="11">
        <f t="shared" ref="H139" si="12">G139+1</f>
        <v>2030</v>
      </c>
      <c r="I139" s="11">
        <f t="shared" ref="I139" si="13">H139+1</f>
        <v>2031</v>
      </c>
      <c r="J139" s="11">
        <f t="shared" ref="J139" si="14">I139+1</f>
        <v>2032</v>
      </c>
    </row>
    <row r="140" spans="1:10">
      <c r="A140" s="77"/>
      <c r="B140" s="12" t="s">
        <v>13</v>
      </c>
      <c r="C140" s="12" t="s">
        <v>14</v>
      </c>
      <c r="D140" s="13" t="s">
        <v>15</v>
      </c>
      <c r="E140" s="12" t="s">
        <v>16</v>
      </c>
      <c r="F140" s="12" t="s">
        <v>17</v>
      </c>
      <c r="G140" s="12" t="s">
        <v>18</v>
      </c>
      <c r="H140" s="12" t="s">
        <v>19</v>
      </c>
      <c r="I140" s="12" t="s">
        <v>20</v>
      </c>
      <c r="J140" s="14" t="s">
        <v>21</v>
      </c>
    </row>
    <row r="141" spans="1:10">
      <c r="A141" s="20" t="s">
        <v>183</v>
      </c>
      <c r="B141" s="47">
        <v>38679421</v>
      </c>
      <c r="C141" s="18">
        <v>39166800</v>
      </c>
      <c r="D141" s="18">
        <v>39923100</v>
      </c>
      <c r="E141" s="18">
        <v>40431100</v>
      </c>
      <c r="F141" s="18">
        <v>41192100</v>
      </c>
      <c r="G141" s="18">
        <v>41883500</v>
      </c>
      <c r="H141" s="18">
        <v>42672400</v>
      </c>
      <c r="I141" s="18">
        <v>43478200</v>
      </c>
      <c r="J141" s="19">
        <v>44462300</v>
      </c>
    </row>
    <row r="142" spans="1:10">
      <c r="A142" s="21" t="s">
        <v>184</v>
      </c>
      <c r="B142" s="48">
        <v>5549843</v>
      </c>
      <c r="C142" s="22">
        <v>5867400</v>
      </c>
      <c r="D142" s="22">
        <v>5631600</v>
      </c>
      <c r="E142" s="22">
        <v>5345500</v>
      </c>
      <c r="F142" s="22">
        <v>5101000</v>
      </c>
      <c r="G142" s="22">
        <v>4890900</v>
      </c>
      <c r="H142" s="22">
        <v>4709100</v>
      </c>
      <c r="I142" s="22">
        <v>4550100</v>
      </c>
      <c r="J142" s="23">
        <v>4409100</v>
      </c>
    </row>
    <row r="143" spans="1:10">
      <c r="A143" s="24" t="s">
        <v>185</v>
      </c>
      <c r="B143" s="48">
        <v>3201443</v>
      </c>
      <c r="C143" s="22">
        <v>3288300</v>
      </c>
      <c r="D143" s="22">
        <v>2860300</v>
      </c>
      <c r="E143" s="22">
        <v>2488300</v>
      </c>
      <c r="F143" s="22">
        <v>2165100</v>
      </c>
      <c r="G143" s="22">
        <v>1883900</v>
      </c>
      <c r="H143" s="22">
        <v>1639500</v>
      </c>
      <c r="I143" s="22">
        <v>1426900</v>
      </c>
      <c r="J143" s="23">
        <v>1241800</v>
      </c>
    </row>
    <row r="144" spans="1:10">
      <c r="A144" s="24" t="s">
        <v>186</v>
      </c>
      <c r="B144" s="49">
        <v>2348400</v>
      </c>
      <c r="C144" s="22">
        <v>2579100</v>
      </c>
      <c r="D144" s="22">
        <v>2771300</v>
      </c>
      <c r="E144" s="22">
        <v>2857200</v>
      </c>
      <c r="F144" s="22">
        <v>2935900</v>
      </c>
      <c r="G144" s="22">
        <v>3006900</v>
      </c>
      <c r="H144" s="22">
        <v>3069500</v>
      </c>
      <c r="I144" s="22">
        <v>3123100</v>
      </c>
      <c r="J144" s="23">
        <v>3167200</v>
      </c>
    </row>
    <row r="145" spans="1:10">
      <c r="A145" s="21" t="s">
        <v>187</v>
      </c>
      <c r="B145" s="22">
        <v>20095357</v>
      </c>
      <c r="C145" s="22">
        <v>20035100</v>
      </c>
      <c r="D145" s="22">
        <v>20740500</v>
      </c>
      <c r="E145" s="22">
        <v>21249100</v>
      </c>
      <c r="F145" s="22">
        <v>21970400</v>
      </c>
      <c r="G145" s="22">
        <v>22589300</v>
      </c>
      <c r="H145" s="22">
        <v>23278500</v>
      </c>
      <c r="I145" s="22">
        <v>23963700</v>
      </c>
      <c r="J145" s="23">
        <v>24667700</v>
      </c>
    </row>
    <row r="146" spans="1:10">
      <c r="A146" s="24" t="s">
        <v>188</v>
      </c>
      <c r="B146" s="22">
        <v>2210033</v>
      </c>
      <c r="C146" s="22">
        <v>1970700</v>
      </c>
      <c r="D146" s="22">
        <v>1741900</v>
      </c>
      <c r="E146" s="22">
        <v>1519800</v>
      </c>
      <c r="F146" s="22">
        <v>1320600</v>
      </c>
      <c r="G146" s="22">
        <v>1128000</v>
      </c>
      <c r="H146" s="22">
        <v>944400</v>
      </c>
      <c r="I146" s="22">
        <v>762500</v>
      </c>
      <c r="J146" s="23">
        <v>586500</v>
      </c>
    </row>
    <row r="147" spans="1:10">
      <c r="A147" s="24" t="s">
        <v>189</v>
      </c>
      <c r="B147" s="22">
        <v>17885324</v>
      </c>
      <c r="C147" s="22">
        <v>18064400</v>
      </c>
      <c r="D147" s="22">
        <v>18998600</v>
      </c>
      <c r="E147" s="22">
        <v>19729200</v>
      </c>
      <c r="F147" s="22">
        <v>20649800</v>
      </c>
      <c r="G147" s="22">
        <v>21461200</v>
      </c>
      <c r="H147" s="22">
        <v>22334100</v>
      </c>
      <c r="I147" s="22">
        <v>23201200</v>
      </c>
      <c r="J147" s="23">
        <v>24081200</v>
      </c>
    </row>
    <row r="148" spans="1:10">
      <c r="A148" s="26" t="s">
        <v>190</v>
      </c>
      <c r="B148" s="22">
        <v>440267</v>
      </c>
      <c r="C148" s="22">
        <v>441500</v>
      </c>
      <c r="D148" s="22">
        <v>482900</v>
      </c>
      <c r="E148" s="22">
        <v>531600</v>
      </c>
      <c r="F148" s="22">
        <v>584500</v>
      </c>
      <c r="G148" s="22">
        <v>643900</v>
      </c>
      <c r="H148" s="22">
        <v>712700</v>
      </c>
      <c r="I148" s="22">
        <v>790400</v>
      </c>
      <c r="J148" s="23">
        <v>878600</v>
      </c>
    </row>
    <row r="149" spans="1:10">
      <c r="A149" s="26" t="s">
        <v>191</v>
      </c>
      <c r="B149" s="22">
        <v>17445057</v>
      </c>
      <c r="C149" s="22">
        <v>17622900</v>
      </c>
      <c r="D149" s="22">
        <v>18515600</v>
      </c>
      <c r="E149" s="22">
        <v>19197600</v>
      </c>
      <c r="F149" s="22">
        <v>20065300</v>
      </c>
      <c r="G149" s="22">
        <v>20817300</v>
      </c>
      <c r="H149" s="22">
        <v>21621300</v>
      </c>
      <c r="I149" s="22">
        <v>22410800</v>
      </c>
      <c r="J149" s="23">
        <v>23202600</v>
      </c>
    </row>
    <row r="150" spans="1:10">
      <c r="A150" s="21" t="s">
        <v>192</v>
      </c>
      <c r="B150" s="22">
        <v>31068</v>
      </c>
      <c r="C150" s="22">
        <v>27800</v>
      </c>
      <c r="D150" s="22">
        <v>26700</v>
      </c>
      <c r="E150" s="22">
        <v>26300</v>
      </c>
      <c r="F150" s="22">
        <v>25900</v>
      </c>
      <c r="G150" s="22">
        <v>26000</v>
      </c>
      <c r="H150" s="22">
        <v>26700</v>
      </c>
      <c r="I150" s="22">
        <v>27500</v>
      </c>
      <c r="J150" s="23">
        <v>28200</v>
      </c>
    </row>
    <row r="151" spans="1:10">
      <c r="A151" s="21" t="s">
        <v>193</v>
      </c>
      <c r="B151" s="22">
        <v>667106</v>
      </c>
      <c r="C151" s="22">
        <v>223000</v>
      </c>
      <c r="D151" s="22">
        <v>222200</v>
      </c>
      <c r="E151" s="22">
        <v>221400</v>
      </c>
      <c r="F151" s="22">
        <v>220500</v>
      </c>
      <c r="G151" s="22">
        <v>219600</v>
      </c>
      <c r="H151" s="22">
        <v>218600</v>
      </c>
      <c r="I151" s="22">
        <v>217500</v>
      </c>
      <c r="J151" s="23">
        <v>216400</v>
      </c>
    </row>
    <row r="152" spans="1:10">
      <c r="A152" s="21" t="s">
        <v>194</v>
      </c>
      <c r="B152" s="22">
        <v>10265626</v>
      </c>
      <c r="C152" s="22">
        <v>10288400</v>
      </c>
      <c r="D152" s="22">
        <v>10662200</v>
      </c>
      <c r="E152" s="22">
        <v>11036000</v>
      </c>
      <c r="F152" s="22">
        <v>11409800</v>
      </c>
      <c r="G152" s="22">
        <v>11783600</v>
      </c>
      <c r="H152" s="22">
        <v>12157400</v>
      </c>
      <c r="I152" s="22">
        <v>12531200</v>
      </c>
      <c r="J152" s="23">
        <v>12904900</v>
      </c>
    </row>
    <row r="153" spans="1:10">
      <c r="A153" s="24" t="s">
        <v>195</v>
      </c>
      <c r="B153" s="22">
        <v>1177989</v>
      </c>
      <c r="C153" s="22">
        <v>1001500</v>
      </c>
      <c r="D153" s="22">
        <v>969500</v>
      </c>
      <c r="E153" s="22">
        <v>937500</v>
      </c>
      <c r="F153" s="22">
        <v>905500</v>
      </c>
      <c r="G153" s="22">
        <v>873500</v>
      </c>
      <c r="H153" s="22">
        <v>841500</v>
      </c>
      <c r="I153" s="22">
        <v>809500</v>
      </c>
      <c r="J153" s="23">
        <v>777500</v>
      </c>
    </row>
    <row r="154" spans="1:10">
      <c r="A154" s="24" t="s">
        <v>196</v>
      </c>
      <c r="B154" s="22">
        <v>9087637</v>
      </c>
      <c r="C154" s="22">
        <v>9286900</v>
      </c>
      <c r="D154" s="22">
        <v>9692700</v>
      </c>
      <c r="E154" s="22">
        <v>10098500</v>
      </c>
      <c r="F154" s="22">
        <v>10504300</v>
      </c>
      <c r="G154" s="22">
        <v>10910100</v>
      </c>
      <c r="H154" s="22">
        <v>11315900</v>
      </c>
      <c r="I154" s="22">
        <v>11721700</v>
      </c>
      <c r="J154" s="23">
        <v>12127500</v>
      </c>
    </row>
    <row r="155" spans="1:10">
      <c r="A155" s="21" t="s">
        <v>197</v>
      </c>
      <c r="B155" s="22">
        <v>1301434</v>
      </c>
      <c r="C155" s="22">
        <v>1215200</v>
      </c>
      <c r="D155" s="22">
        <v>1258300</v>
      </c>
      <c r="E155" s="22">
        <v>1301400</v>
      </c>
      <c r="F155" s="22">
        <v>1344500</v>
      </c>
      <c r="G155" s="22">
        <v>1387600</v>
      </c>
      <c r="H155" s="22">
        <v>1430700</v>
      </c>
      <c r="I155" s="22">
        <v>1473800</v>
      </c>
      <c r="J155" s="23">
        <v>1516900</v>
      </c>
    </row>
    <row r="156" spans="1:10">
      <c r="A156" s="24" t="s">
        <v>198</v>
      </c>
      <c r="B156" s="22">
        <v>461874</v>
      </c>
      <c r="C156" s="22">
        <v>238000</v>
      </c>
      <c r="D156" s="22">
        <v>231200</v>
      </c>
      <c r="E156" s="22">
        <v>224400</v>
      </c>
      <c r="F156" s="22">
        <v>217700</v>
      </c>
      <c r="G156" s="22">
        <v>210700</v>
      </c>
      <c r="H156" s="22">
        <v>203900</v>
      </c>
      <c r="I156" s="22">
        <v>197100</v>
      </c>
      <c r="J156" s="23">
        <v>190300</v>
      </c>
    </row>
    <row r="157" spans="1:10">
      <c r="A157" s="24" t="s">
        <v>199</v>
      </c>
      <c r="B157" s="22">
        <v>839560</v>
      </c>
      <c r="C157" s="22">
        <v>977200</v>
      </c>
      <c r="D157" s="22">
        <v>1027100</v>
      </c>
      <c r="E157" s="22">
        <v>1077000</v>
      </c>
      <c r="F157" s="22">
        <v>1126800</v>
      </c>
      <c r="G157" s="22">
        <v>1176900</v>
      </c>
      <c r="H157" s="22">
        <v>1226800</v>
      </c>
      <c r="I157" s="22">
        <v>1276700</v>
      </c>
      <c r="J157" s="23">
        <v>1326700</v>
      </c>
    </row>
    <row r="158" spans="1:10">
      <c r="A158" s="21" t="s">
        <v>314</v>
      </c>
      <c r="B158" s="22">
        <v>762191</v>
      </c>
      <c r="C158" s="22">
        <v>1497300</v>
      </c>
      <c r="D158" s="22">
        <v>1370400</v>
      </c>
      <c r="E158" s="22">
        <v>1241700</v>
      </c>
      <c r="F158" s="22">
        <v>1111200</v>
      </c>
      <c r="G158" s="22">
        <v>978900</v>
      </c>
      <c r="H158" s="22">
        <v>844700</v>
      </c>
      <c r="I158" s="22">
        <v>708700</v>
      </c>
      <c r="J158" s="23">
        <v>713500</v>
      </c>
    </row>
    <row r="159" spans="1:10">
      <c r="A159" s="21" t="s">
        <v>315</v>
      </c>
      <c r="B159" s="22">
        <v>2964</v>
      </c>
      <c r="C159" s="22">
        <v>7700</v>
      </c>
      <c r="D159" s="22">
        <v>6700</v>
      </c>
      <c r="E159" s="22">
        <v>5800</v>
      </c>
      <c r="F159" s="22">
        <v>4900</v>
      </c>
      <c r="G159" s="22">
        <v>4100</v>
      </c>
      <c r="H159" s="22">
        <v>3300</v>
      </c>
      <c r="I159" s="22">
        <v>2600</v>
      </c>
      <c r="J159" s="23">
        <v>2500</v>
      </c>
    </row>
    <row r="160" spans="1:10">
      <c r="A160" s="21" t="s">
        <v>320</v>
      </c>
      <c r="B160" s="22">
        <v>1418</v>
      </c>
      <c r="C160" s="22">
        <v>2400</v>
      </c>
      <c r="D160" s="22">
        <v>2000</v>
      </c>
      <c r="E160" s="22">
        <v>1600</v>
      </c>
      <c r="F160" s="22">
        <v>1500</v>
      </c>
      <c r="G160" s="22">
        <v>1400</v>
      </c>
      <c r="H160" s="22">
        <v>1300</v>
      </c>
      <c r="I160" s="22">
        <v>1200</v>
      </c>
      <c r="J160" s="23">
        <v>1100</v>
      </c>
    </row>
    <row r="161" spans="1:10">
      <c r="A161" s="21" t="s">
        <v>316</v>
      </c>
      <c r="B161" s="22">
        <v>2340</v>
      </c>
      <c r="C161" s="22">
        <v>2600</v>
      </c>
      <c r="D161" s="22">
        <v>2400</v>
      </c>
      <c r="E161" s="22">
        <v>2400</v>
      </c>
      <c r="F161" s="22">
        <v>2300</v>
      </c>
      <c r="G161" s="22">
        <v>2200</v>
      </c>
      <c r="H161" s="22">
        <v>2100</v>
      </c>
      <c r="I161" s="22">
        <v>2000</v>
      </c>
      <c r="J161" s="23">
        <v>1900</v>
      </c>
    </row>
    <row r="162" spans="1:10">
      <c r="A162" s="33" t="s">
        <v>200</v>
      </c>
      <c r="B162" s="34">
        <v>74</v>
      </c>
      <c r="C162" s="34">
        <v>0</v>
      </c>
      <c r="D162" s="34">
        <v>0</v>
      </c>
      <c r="E162" s="34">
        <v>0</v>
      </c>
      <c r="F162" s="34">
        <v>0</v>
      </c>
      <c r="G162" s="34">
        <v>0</v>
      </c>
      <c r="H162" s="34">
        <v>0</v>
      </c>
      <c r="I162" s="34">
        <v>0</v>
      </c>
      <c r="J162" s="35">
        <v>0</v>
      </c>
    </row>
    <row r="163" spans="1:10" s="4" customFormat="1" ht="178" customHeight="1">
      <c r="A163" s="138" t="s">
        <v>323</v>
      </c>
      <c r="B163" s="138"/>
      <c r="C163" s="138"/>
      <c r="D163" s="138"/>
      <c r="E163" s="138"/>
      <c r="F163" s="138"/>
      <c r="G163" s="138"/>
      <c r="H163" s="138"/>
      <c r="I163" s="138"/>
      <c r="J163" s="138"/>
    </row>
  </sheetData>
  <mergeCells count="9">
    <mergeCell ref="A138:A139"/>
    <mergeCell ref="A163:J163"/>
    <mergeCell ref="A2:A3"/>
    <mergeCell ref="A75:J75"/>
    <mergeCell ref="A76:A77"/>
    <mergeCell ref="A137:J137"/>
    <mergeCell ref="C2:J2"/>
    <mergeCell ref="C76:J76"/>
    <mergeCell ref="C138:J138"/>
  </mergeCells>
  <pageMargins left="0.7" right="0.7" top="0.75" bottom="0.75" header="0.3" footer="0.3"/>
  <pageSetup scale="61" fitToHeight="0" orientation="portrait" r:id="rId1"/>
  <headerFooter>
    <oddFooter>&amp;C&amp;P of &amp;N&amp;R&amp;F</oddFooter>
  </headerFooter>
  <rowBreaks count="2" manualBreakCount="2">
    <brk id="74" max="11" man="1"/>
    <brk id="136" max="11" man="1"/>
  </rowBreaks>
  <ignoredErrors>
    <ignoredError sqref="B4:J4 B140:J140 B78:J7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58DB5-6025-40E0-A3F1-2C3318343294}">
  <sheetPr>
    <pageSetUpPr fitToPage="1"/>
  </sheetPr>
  <dimension ref="A1:K141"/>
  <sheetViews>
    <sheetView zoomScale="111" zoomScaleNormal="111" zoomScaleSheetLayoutView="100" workbookViewId="0">
      <selection activeCell="K1" sqref="K1"/>
    </sheetView>
  </sheetViews>
  <sheetFormatPr defaultColWidth="9.1796875" defaultRowHeight="12.5"/>
  <cols>
    <col min="1" max="1" width="44.453125" style="1" customWidth="1"/>
    <col min="2" max="10" width="10.54296875" style="1" customWidth="1"/>
    <col min="11" max="16384" width="9.1796875" style="1"/>
  </cols>
  <sheetData>
    <row r="1" spans="1:11" ht="13.5" thickBot="1">
      <c r="A1" s="119" t="s">
        <v>201</v>
      </c>
      <c r="B1" s="119"/>
      <c r="C1" s="119"/>
      <c r="D1" s="119"/>
      <c r="E1" s="119"/>
      <c r="F1" s="119"/>
      <c r="G1" s="119"/>
      <c r="H1" s="119"/>
      <c r="I1" s="119"/>
      <c r="J1" s="119"/>
    </row>
    <row r="2" spans="1:11" ht="13" thickTop="1">
      <c r="A2" s="136" t="s">
        <v>53</v>
      </c>
      <c r="B2" s="92" t="s">
        <v>54</v>
      </c>
      <c r="C2" s="142" t="s">
        <v>55</v>
      </c>
      <c r="D2" s="142"/>
      <c r="E2" s="142"/>
      <c r="F2" s="142"/>
      <c r="G2" s="142"/>
      <c r="H2" s="142"/>
      <c r="I2" s="142"/>
      <c r="J2" s="142"/>
    </row>
    <row r="3" spans="1:11">
      <c r="A3" s="137"/>
      <c r="B3" s="8" t="s">
        <v>56</v>
      </c>
      <c r="C3" s="90">
        <v>2025</v>
      </c>
      <c r="D3" s="9">
        <f t="shared" ref="D3:J3" si="0">C3+1</f>
        <v>2026</v>
      </c>
      <c r="E3" s="9">
        <f t="shared" si="0"/>
        <v>2027</v>
      </c>
      <c r="F3" s="10">
        <f t="shared" si="0"/>
        <v>2028</v>
      </c>
      <c r="G3" s="11">
        <f t="shared" si="0"/>
        <v>2029</v>
      </c>
      <c r="H3" s="11">
        <f t="shared" si="0"/>
        <v>2030</v>
      </c>
      <c r="I3" s="11">
        <f t="shared" si="0"/>
        <v>2031</v>
      </c>
      <c r="J3" s="11">
        <f t="shared" si="0"/>
        <v>2032</v>
      </c>
    </row>
    <row r="4" spans="1:11">
      <c r="A4" s="78"/>
      <c r="B4" s="12" t="s">
        <v>13</v>
      </c>
      <c r="C4" s="12" t="s">
        <v>14</v>
      </c>
      <c r="D4" s="13" t="s">
        <v>15</v>
      </c>
      <c r="E4" s="12" t="s">
        <v>16</v>
      </c>
      <c r="F4" s="12" t="s">
        <v>17</v>
      </c>
      <c r="G4" s="12" t="s">
        <v>18</v>
      </c>
      <c r="H4" s="12" t="s">
        <v>19</v>
      </c>
      <c r="I4" s="12" t="s">
        <v>20</v>
      </c>
      <c r="J4" s="14" t="s">
        <v>21</v>
      </c>
    </row>
    <row r="5" spans="1:11">
      <c r="A5" s="65" t="s">
        <v>2</v>
      </c>
      <c r="B5" s="45">
        <v>37997612</v>
      </c>
      <c r="C5" s="45">
        <v>38937600</v>
      </c>
      <c r="D5" s="45">
        <v>38937600</v>
      </c>
      <c r="E5" s="45">
        <v>38937600</v>
      </c>
      <c r="F5" s="45">
        <v>38937600</v>
      </c>
      <c r="G5" s="45">
        <v>38937600</v>
      </c>
      <c r="H5" s="45">
        <v>38937600</v>
      </c>
      <c r="I5" s="45">
        <v>38937600</v>
      </c>
      <c r="J5" s="45">
        <v>38937600</v>
      </c>
    </row>
    <row r="6" spans="1:11">
      <c r="A6" s="20" t="s">
        <v>60</v>
      </c>
      <c r="B6" s="37">
        <v>34755022</v>
      </c>
      <c r="C6" s="37">
        <v>35575500</v>
      </c>
      <c r="D6" s="37">
        <v>35575500</v>
      </c>
      <c r="E6" s="37">
        <v>35575500</v>
      </c>
      <c r="F6" s="37">
        <v>35575500</v>
      </c>
      <c r="G6" s="37">
        <v>35575500</v>
      </c>
      <c r="H6" s="37">
        <v>35575500</v>
      </c>
      <c r="I6" s="37">
        <v>35575500</v>
      </c>
      <c r="J6" s="37">
        <v>35575500</v>
      </c>
    </row>
    <row r="7" spans="1:11">
      <c r="A7" s="20" t="s">
        <v>61</v>
      </c>
      <c r="B7" s="37">
        <v>34755022</v>
      </c>
      <c r="C7" s="37">
        <v>35575500</v>
      </c>
      <c r="D7" s="37">
        <v>35575500</v>
      </c>
      <c r="E7" s="37">
        <v>35575500</v>
      </c>
      <c r="F7" s="37">
        <v>35575500</v>
      </c>
      <c r="G7" s="37">
        <v>35575500</v>
      </c>
      <c r="H7" s="37">
        <v>35575500</v>
      </c>
      <c r="I7" s="37">
        <v>35575500</v>
      </c>
      <c r="J7" s="37">
        <v>35575500</v>
      </c>
    </row>
    <row r="8" spans="1:11">
      <c r="A8" s="17" t="s">
        <v>62</v>
      </c>
      <c r="B8" s="37">
        <v>0</v>
      </c>
      <c r="C8" s="37">
        <v>0</v>
      </c>
      <c r="D8" s="37">
        <v>0</v>
      </c>
      <c r="E8" s="37">
        <v>0</v>
      </c>
      <c r="F8" s="37">
        <v>0</v>
      </c>
      <c r="G8" s="37">
        <v>0</v>
      </c>
      <c r="H8" s="37">
        <v>0</v>
      </c>
      <c r="I8" s="37">
        <v>0</v>
      </c>
      <c r="J8" s="37">
        <v>0</v>
      </c>
    </row>
    <row r="9" spans="1:11">
      <c r="A9" s="17" t="s">
        <v>63</v>
      </c>
      <c r="B9" s="37">
        <v>34755022</v>
      </c>
      <c r="C9" s="37">
        <v>35575500</v>
      </c>
      <c r="D9" s="37">
        <v>35575500</v>
      </c>
      <c r="E9" s="37">
        <v>35575500</v>
      </c>
      <c r="F9" s="37">
        <v>35575500</v>
      </c>
      <c r="G9" s="37">
        <v>35575500</v>
      </c>
      <c r="H9" s="37">
        <v>35575500</v>
      </c>
      <c r="I9" s="37">
        <v>35575500</v>
      </c>
      <c r="J9" s="37">
        <v>35575500</v>
      </c>
    </row>
    <row r="10" spans="1:11" s="2" customFormat="1" ht="13">
      <c r="A10" s="21" t="s">
        <v>202</v>
      </c>
      <c r="B10" s="38">
        <v>34755022</v>
      </c>
      <c r="C10" s="38">
        <v>35575500</v>
      </c>
      <c r="D10" s="39">
        <v>35575500</v>
      </c>
      <c r="E10" s="39">
        <v>35575500</v>
      </c>
      <c r="F10" s="39">
        <v>35575500</v>
      </c>
      <c r="G10" s="39">
        <v>35575500</v>
      </c>
      <c r="H10" s="39">
        <v>35575500</v>
      </c>
      <c r="I10" s="39">
        <v>35575500</v>
      </c>
      <c r="J10" s="42">
        <v>35575500</v>
      </c>
      <c r="K10" s="1"/>
    </row>
    <row r="11" spans="1:11">
      <c r="A11" s="24" t="s">
        <v>65</v>
      </c>
      <c r="B11" s="40">
        <v>0</v>
      </c>
      <c r="C11" s="40">
        <v>0</v>
      </c>
      <c r="D11" s="41">
        <v>0</v>
      </c>
      <c r="E11" s="41">
        <v>0</v>
      </c>
      <c r="F11" s="41">
        <v>0</v>
      </c>
      <c r="G11" s="41">
        <v>0</v>
      </c>
      <c r="H11" s="41">
        <v>0</v>
      </c>
      <c r="I11" s="41">
        <v>0</v>
      </c>
      <c r="J11" s="42">
        <v>0</v>
      </c>
    </row>
    <row r="12" spans="1:11">
      <c r="A12" s="24" t="s">
        <v>66</v>
      </c>
      <c r="B12" s="40">
        <v>34755022</v>
      </c>
      <c r="C12" s="40">
        <v>35575500</v>
      </c>
      <c r="D12" s="41">
        <v>35575500</v>
      </c>
      <c r="E12" s="41">
        <v>35575500</v>
      </c>
      <c r="F12" s="41">
        <v>35575500</v>
      </c>
      <c r="G12" s="41">
        <v>35575500</v>
      </c>
      <c r="H12" s="41">
        <v>35575500</v>
      </c>
      <c r="I12" s="41">
        <v>35575500</v>
      </c>
      <c r="J12" s="42">
        <v>35575500</v>
      </c>
    </row>
    <row r="13" spans="1:11">
      <c r="A13" s="26" t="s">
        <v>67</v>
      </c>
      <c r="B13" s="40">
        <v>13739062</v>
      </c>
      <c r="C13" s="40">
        <v>14148100</v>
      </c>
      <c r="D13" s="40">
        <v>14148100</v>
      </c>
      <c r="E13" s="40">
        <v>14148100</v>
      </c>
      <c r="F13" s="40">
        <v>14148100</v>
      </c>
      <c r="G13" s="40">
        <v>14148100</v>
      </c>
      <c r="H13" s="40">
        <v>14148100</v>
      </c>
      <c r="I13" s="40">
        <v>14148100</v>
      </c>
      <c r="J13" s="40">
        <v>14148100</v>
      </c>
    </row>
    <row r="14" spans="1:11">
      <c r="A14" s="26" t="s">
        <v>68</v>
      </c>
      <c r="B14" s="40">
        <v>21015960</v>
      </c>
      <c r="C14" s="40">
        <v>21427300</v>
      </c>
      <c r="D14" s="40">
        <v>21427300</v>
      </c>
      <c r="E14" s="40">
        <v>21427300</v>
      </c>
      <c r="F14" s="40">
        <v>21427300</v>
      </c>
      <c r="G14" s="40">
        <v>21427300</v>
      </c>
      <c r="H14" s="40">
        <v>21427300</v>
      </c>
      <c r="I14" s="40">
        <v>21427300</v>
      </c>
      <c r="J14" s="40">
        <v>21427300</v>
      </c>
    </row>
    <row r="15" spans="1:11">
      <c r="A15" s="21" t="s">
        <v>69</v>
      </c>
      <c r="B15" s="40">
        <v>0</v>
      </c>
      <c r="C15" s="40">
        <v>0</v>
      </c>
      <c r="D15" s="41">
        <v>0</v>
      </c>
      <c r="E15" s="41">
        <v>0</v>
      </c>
      <c r="F15" s="41">
        <v>0</v>
      </c>
      <c r="G15" s="41">
        <v>0</v>
      </c>
      <c r="H15" s="41">
        <v>0</v>
      </c>
      <c r="I15" s="41">
        <v>0</v>
      </c>
      <c r="J15" s="42">
        <v>0</v>
      </c>
    </row>
    <row r="16" spans="1:11">
      <c r="A16" s="24" t="s">
        <v>70</v>
      </c>
      <c r="B16" s="40">
        <v>0</v>
      </c>
      <c r="C16" s="40">
        <v>0</v>
      </c>
      <c r="D16" s="41">
        <v>0</v>
      </c>
      <c r="E16" s="41">
        <v>0</v>
      </c>
      <c r="F16" s="41">
        <v>0</v>
      </c>
      <c r="G16" s="41">
        <v>0</v>
      </c>
      <c r="H16" s="41">
        <v>0</v>
      </c>
      <c r="I16" s="41">
        <v>0</v>
      </c>
      <c r="J16" s="42">
        <v>0</v>
      </c>
    </row>
    <row r="17" spans="1:11">
      <c r="A17" s="21" t="s">
        <v>71</v>
      </c>
      <c r="B17" s="40">
        <v>0</v>
      </c>
      <c r="C17" s="40">
        <v>0</v>
      </c>
      <c r="D17" s="41">
        <v>0</v>
      </c>
      <c r="E17" s="41">
        <v>0</v>
      </c>
      <c r="F17" s="41">
        <v>0</v>
      </c>
      <c r="G17" s="41">
        <v>0</v>
      </c>
      <c r="H17" s="41">
        <v>0</v>
      </c>
      <c r="I17" s="41">
        <v>0</v>
      </c>
      <c r="J17" s="42">
        <v>0</v>
      </c>
    </row>
    <row r="18" spans="1:11">
      <c r="A18" s="24" t="s">
        <v>72</v>
      </c>
      <c r="B18" s="40">
        <v>0</v>
      </c>
      <c r="C18" s="40">
        <v>0</v>
      </c>
      <c r="D18" s="41">
        <v>0</v>
      </c>
      <c r="E18" s="41">
        <v>0</v>
      </c>
      <c r="F18" s="41">
        <v>0</v>
      </c>
      <c r="G18" s="41">
        <v>0</v>
      </c>
      <c r="H18" s="41">
        <v>0</v>
      </c>
      <c r="I18" s="41">
        <v>0</v>
      </c>
      <c r="J18" s="42">
        <v>0</v>
      </c>
    </row>
    <row r="19" spans="1:11">
      <c r="A19" s="20" t="s">
        <v>73</v>
      </c>
      <c r="B19" s="40">
        <v>0</v>
      </c>
      <c r="C19" s="40">
        <v>0</v>
      </c>
      <c r="D19" s="41">
        <v>0</v>
      </c>
      <c r="E19" s="41">
        <v>0</v>
      </c>
      <c r="F19" s="41">
        <v>0</v>
      </c>
      <c r="G19" s="41">
        <v>0</v>
      </c>
      <c r="H19" s="41">
        <v>0</v>
      </c>
      <c r="I19" s="41">
        <v>0</v>
      </c>
      <c r="J19" s="42">
        <v>0</v>
      </c>
    </row>
    <row r="20" spans="1:11">
      <c r="A20" s="21" t="s">
        <v>74</v>
      </c>
      <c r="B20" s="40">
        <v>0</v>
      </c>
      <c r="C20" s="40">
        <v>0</v>
      </c>
      <c r="D20" s="41">
        <v>0</v>
      </c>
      <c r="E20" s="41">
        <v>0</v>
      </c>
      <c r="F20" s="41">
        <v>0</v>
      </c>
      <c r="G20" s="41">
        <v>0</v>
      </c>
      <c r="H20" s="41">
        <v>0</v>
      </c>
      <c r="I20" s="41">
        <v>0</v>
      </c>
      <c r="J20" s="42">
        <v>0</v>
      </c>
    </row>
    <row r="21" spans="1:11">
      <c r="A21" s="21" t="s">
        <v>75</v>
      </c>
      <c r="B21" s="40">
        <v>0</v>
      </c>
      <c r="C21" s="40">
        <v>0</v>
      </c>
      <c r="D21" s="41">
        <v>0</v>
      </c>
      <c r="E21" s="41">
        <v>0</v>
      </c>
      <c r="F21" s="41">
        <v>0</v>
      </c>
      <c r="G21" s="41">
        <v>0</v>
      </c>
      <c r="H21" s="41">
        <v>0</v>
      </c>
      <c r="I21" s="41">
        <v>0</v>
      </c>
      <c r="J21" s="42">
        <v>0</v>
      </c>
    </row>
    <row r="22" spans="1:11">
      <c r="A22" s="20" t="s">
        <v>76</v>
      </c>
      <c r="B22" s="37">
        <v>0</v>
      </c>
      <c r="C22" s="37">
        <v>0</v>
      </c>
      <c r="D22" s="43">
        <v>0</v>
      </c>
      <c r="E22" s="43">
        <v>0</v>
      </c>
      <c r="F22" s="43">
        <v>0</v>
      </c>
      <c r="G22" s="43">
        <v>0</v>
      </c>
      <c r="H22" s="43">
        <v>0</v>
      </c>
      <c r="I22" s="43">
        <v>0</v>
      </c>
      <c r="J22" s="44">
        <v>0</v>
      </c>
    </row>
    <row r="23" spans="1:11">
      <c r="A23" s="21" t="s">
        <v>77</v>
      </c>
      <c r="B23" s="40">
        <v>0</v>
      </c>
      <c r="C23" s="40">
        <v>0</v>
      </c>
      <c r="D23" s="41">
        <v>0</v>
      </c>
      <c r="E23" s="41">
        <v>0</v>
      </c>
      <c r="F23" s="41">
        <v>0</v>
      </c>
      <c r="G23" s="41">
        <v>0</v>
      </c>
      <c r="H23" s="41">
        <v>0</v>
      </c>
      <c r="I23" s="41">
        <v>0</v>
      </c>
      <c r="J23" s="42">
        <v>0</v>
      </c>
    </row>
    <row r="24" spans="1:11">
      <c r="A24" s="21" t="s">
        <v>78</v>
      </c>
      <c r="B24" s="40">
        <v>0</v>
      </c>
      <c r="C24" s="40">
        <v>0</v>
      </c>
      <c r="D24" s="41">
        <v>0</v>
      </c>
      <c r="E24" s="41">
        <v>0</v>
      </c>
      <c r="F24" s="41">
        <v>0</v>
      </c>
      <c r="G24" s="41">
        <v>0</v>
      </c>
      <c r="H24" s="41">
        <v>0</v>
      </c>
      <c r="I24" s="41">
        <v>0</v>
      </c>
      <c r="J24" s="42">
        <v>0</v>
      </c>
    </row>
    <row r="25" spans="1:11">
      <c r="A25" s="20" t="s">
        <v>79</v>
      </c>
      <c r="B25" s="37">
        <v>0</v>
      </c>
      <c r="C25" s="37">
        <v>0</v>
      </c>
      <c r="D25" s="43">
        <v>0</v>
      </c>
      <c r="E25" s="43">
        <v>0</v>
      </c>
      <c r="F25" s="43">
        <v>0</v>
      </c>
      <c r="G25" s="43">
        <v>0</v>
      </c>
      <c r="H25" s="43">
        <v>0</v>
      </c>
      <c r="I25" s="43">
        <v>0</v>
      </c>
      <c r="J25" s="44">
        <v>0</v>
      </c>
    </row>
    <row r="26" spans="1:11">
      <c r="A26" s="20" t="s">
        <v>80</v>
      </c>
      <c r="B26" s="37">
        <v>0</v>
      </c>
      <c r="C26" s="37">
        <v>0</v>
      </c>
      <c r="D26" s="43">
        <v>0</v>
      </c>
      <c r="E26" s="43">
        <v>0</v>
      </c>
      <c r="F26" s="43">
        <v>0</v>
      </c>
      <c r="G26" s="43">
        <v>0</v>
      </c>
      <c r="H26" s="43">
        <v>0</v>
      </c>
      <c r="I26" s="43">
        <v>0</v>
      </c>
      <c r="J26" s="44">
        <v>0</v>
      </c>
    </row>
    <row r="27" spans="1:11">
      <c r="A27" s="21" t="s">
        <v>81</v>
      </c>
      <c r="B27" s="40">
        <v>0</v>
      </c>
      <c r="C27" s="40">
        <v>0</v>
      </c>
      <c r="D27" s="41">
        <v>0</v>
      </c>
      <c r="E27" s="41">
        <v>0</v>
      </c>
      <c r="F27" s="41">
        <v>0</v>
      </c>
      <c r="G27" s="41">
        <v>0</v>
      </c>
      <c r="H27" s="41">
        <v>0</v>
      </c>
      <c r="I27" s="41">
        <v>0</v>
      </c>
      <c r="J27" s="42">
        <v>0</v>
      </c>
    </row>
    <row r="28" spans="1:11">
      <c r="A28" s="21" t="s">
        <v>82</v>
      </c>
      <c r="B28" s="40">
        <v>0</v>
      </c>
      <c r="C28" s="40">
        <v>0</v>
      </c>
      <c r="D28" s="41">
        <v>0</v>
      </c>
      <c r="E28" s="41">
        <v>0</v>
      </c>
      <c r="F28" s="41">
        <v>0</v>
      </c>
      <c r="G28" s="41">
        <v>0</v>
      </c>
      <c r="H28" s="41">
        <v>0</v>
      </c>
      <c r="I28" s="41">
        <v>0</v>
      </c>
      <c r="J28" s="42">
        <v>0</v>
      </c>
    </row>
    <row r="29" spans="1:11" s="2" customFormat="1" ht="13">
      <c r="A29" s="20" t="s">
        <v>203</v>
      </c>
      <c r="B29" s="37">
        <v>0</v>
      </c>
      <c r="C29" s="37">
        <v>0</v>
      </c>
      <c r="D29" s="43">
        <v>0</v>
      </c>
      <c r="E29" s="43">
        <v>0</v>
      </c>
      <c r="F29" s="43">
        <v>0</v>
      </c>
      <c r="G29" s="43">
        <v>0</v>
      </c>
      <c r="H29" s="43">
        <v>0</v>
      </c>
      <c r="I29" s="43">
        <v>0</v>
      </c>
      <c r="J29" s="44">
        <v>0</v>
      </c>
      <c r="K29" s="1"/>
    </row>
    <row r="30" spans="1:11" s="2" customFormat="1" ht="13">
      <c r="A30" s="17" t="s">
        <v>84</v>
      </c>
      <c r="B30" s="37">
        <v>0</v>
      </c>
      <c r="C30" s="37">
        <v>0</v>
      </c>
      <c r="D30" s="43">
        <v>0</v>
      </c>
      <c r="E30" s="43">
        <v>0</v>
      </c>
      <c r="F30" s="43">
        <v>0</v>
      </c>
      <c r="G30" s="43">
        <v>0</v>
      </c>
      <c r="H30" s="43">
        <v>0</v>
      </c>
      <c r="I30" s="43">
        <v>0</v>
      </c>
      <c r="J30" s="44">
        <v>0</v>
      </c>
      <c r="K30" s="1"/>
    </row>
    <row r="31" spans="1:11" s="2" customFormat="1" ht="13">
      <c r="A31" s="17" t="s">
        <v>85</v>
      </c>
      <c r="B31" s="37">
        <v>0</v>
      </c>
      <c r="C31" s="37">
        <v>0</v>
      </c>
      <c r="D31" s="43">
        <v>0</v>
      </c>
      <c r="E31" s="43">
        <v>0</v>
      </c>
      <c r="F31" s="43">
        <v>0</v>
      </c>
      <c r="G31" s="43">
        <v>0</v>
      </c>
      <c r="H31" s="43">
        <v>0</v>
      </c>
      <c r="I31" s="43">
        <v>0</v>
      </c>
      <c r="J31" s="44">
        <v>0</v>
      </c>
      <c r="K31" s="1"/>
    </row>
    <row r="32" spans="1:11">
      <c r="A32" s="21" t="s">
        <v>86</v>
      </c>
      <c r="B32" s="40">
        <v>0</v>
      </c>
      <c r="C32" s="40">
        <v>0</v>
      </c>
      <c r="D32" s="41">
        <v>0</v>
      </c>
      <c r="E32" s="41">
        <v>0</v>
      </c>
      <c r="F32" s="41">
        <v>0</v>
      </c>
      <c r="G32" s="41">
        <v>0</v>
      </c>
      <c r="H32" s="41">
        <v>0</v>
      </c>
      <c r="I32" s="41">
        <v>0</v>
      </c>
      <c r="J32" s="42">
        <v>0</v>
      </c>
    </row>
    <row r="33" spans="1:10">
      <c r="A33" s="24" t="s">
        <v>87</v>
      </c>
      <c r="B33" s="40">
        <v>0</v>
      </c>
      <c r="C33" s="40">
        <v>0</v>
      </c>
      <c r="D33" s="41">
        <v>0</v>
      </c>
      <c r="E33" s="41">
        <v>0</v>
      </c>
      <c r="F33" s="41">
        <v>0</v>
      </c>
      <c r="G33" s="41">
        <v>0</v>
      </c>
      <c r="H33" s="41">
        <v>0</v>
      </c>
      <c r="I33" s="41">
        <v>0</v>
      </c>
      <c r="J33" s="42">
        <v>0</v>
      </c>
    </row>
    <row r="34" spans="1:10">
      <c r="A34" s="24" t="s">
        <v>88</v>
      </c>
      <c r="B34" s="40">
        <v>0</v>
      </c>
      <c r="C34" s="40">
        <v>0</v>
      </c>
      <c r="D34" s="41">
        <v>0</v>
      </c>
      <c r="E34" s="41">
        <v>0</v>
      </c>
      <c r="F34" s="41">
        <v>0</v>
      </c>
      <c r="G34" s="41">
        <v>0</v>
      </c>
      <c r="H34" s="41">
        <v>0</v>
      </c>
      <c r="I34" s="41">
        <v>0</v>
      </c>
      <c r="J34" s="42">
        <v>0</v>
      </c>
    </row>
    <row r="35" spans="1:10">
      <c r="A35" s="21" t="s">
        <v>89</v>
      </c>
      <c r="B35" s="40">
        <v>0</v>
      </c>
      <c r="C35" s="40">
        <v>0</v>
      </c>
      <c r="D35" s="41">
        <v>0</v>
      </c>
      <c r="E35" s="41">
        <v>0</v>
      </c>
      <c r="F35" s="41">
        <v>0</v>
      </c>
      <c r="G35" s="41">
        <v>0</v>
      </c>
      <c r="H35" s="41">
        <v>0</v>
      </c>
      <c r="I35" s="41">
        <v>0</v>
      </c>
      <c r="J35" s="42">
        <v>0</v>
      </c>
    </row>
    <row r="36" spans="1:10">
      <c r="A36" s="24" t="s">
        <v>90</v>
      </c>
      <c r="B36" s="40">
        <v>0</v>
      </c>
      <c r="C36" s="40">
        <v>0</v>
      </c>
      <c r="D36" s="41">
        <v>0</v>
      </c>
      <c r="E36" s="41">
        <v>0</v>
      </c>
      <c r="F36" s="41">
        <v>0</v>
      </c>
      <c r="G36" s="41">
        <v>0</v>
      </c>
      <c r="H36" s="41">
        <v>0</v>
      </c>
      <c r="I36" s="41">
        <v>0</v>
      </c>
      <c r="J36" s="42">
        <v>0</v>
      </c>
    </row>
    <row r="37" spans="1:10">
      <c r="A37" s="24" t="s">
        <v>91</v>
      </c>
      <c r="B37" s="40">
        <v>0</v>
      </c>
      <c r="C37" s="40">
        <v>0</v>
      </c>
      <c r="D37" s="41">
        <v>0</v>
      </c>
      <c r="E37" s="41">
        <v>0</v>
      </c>
      <c r="F37" s="41">
        <v>0</v>
      </c>
      <c r="G37" s="41">
        <v>0</v>
      </c>
      <c r="H37" s="41">
        <v>0</v>
      </c>
      <c r="I37" s="41">
        <v>0</v>
      </c>
      <c r="J37" s="42">
        <v>0</v>
      </c>
    </row>
    <row r="38" spans="1:10">
      <c r="A38" s="21" t="s">
        <v>92</v>
      </c>
      <c r="B38" s="40">
        <v>0</v>
      </c>
      <c r="C38" s="40">
        <v>0</v>
      </c>
      <c r="D38" s="41">
        <v>0</v>
      </c>
      <c r="E38" s="41">
        <v>0</v>
      </c>
      <c r="F38" s="41">
        <v>0</v>
      </c>
      <c r="G38" s="41">
        <v>0</v>
      </c>
      <c r="H38" s="41">
        <v>0</v>
      </c>
      <c r="I38" s="41">
        <v>0</v>
      </c>
      <c r="J38" s="42">
        <v>0</v>
      </c>
    </row>
    <row r="39" spans="1:10">
      <c r="A39" s="21" t="s">
        <v>93</v>
      </c>
      <c r="B39" s="40">
        <v>0</v>
      </c>
      <c r="C39" s="40">
        <v>0</v>
      </c>
      <c r="D39" s="41">
        <v>0</v>
      </c>
      <c r="E39" s="41">
        <v>0</v>
      </c>
      <c r="F39" s="41">
        <v>0</v>
      </c>
      <c r="G39" s="41">
        <v>0</v>
      </c>
      <c r="H39" s="41">
        <v>0</v>
      </c>
      <c r="I39" s="41">
        <v>0</v>
      </c>
      <c r="J39" s="42">
        <v>0</v>
      </c>
    </row>
    <row r="40" spans="1:10">
      <c r="A40" s="21" t="s">
        <v>94</v>
      </c>
      <c r="B40" s="40">
        <v>0</v>
      </c>
      <c r="C40" s="40">
        <v>0</v>
      </c>
      <c r="D40" s="41">
        <v>0</v>
      </c>
      <c r="E40" s="41">
        <v>0</v>
      </c>
      <c r="F40" s="41">
        <v>0</v>
      </c>
      <c r="G40" s="41">
        <v>0</v>
      </c>
      <c r="H40" s="41">
        <v>0</v>
      </c>
      <c r="I40" s="41">
        <v>0</v>
      </c>
      <c r="J40" s="42">
        <v>0</v>
      </c>
    </row>
    <row r="41" spans="1:10">
      <c r="A41" s="21" t="s">
        <v>95</v>
      </c>
      <c r="B41" s="40">
        <v>0</v>
      </c>
      <c r="C41" s="40">
        <v>0</v>
      </c>
      <c r="D41" s="41">
        <v>0</v>
      </c>
      <c r="E41" s="41">
        <v>0</v>
      </c>
      <c r="F41" s="41">
        <v>0</v>
      </c>
      <c r="G41" s="41">
        <v>0</v>
      </c>
      <c r="H41" s="41">
        <v>0</v>
      </c>
      <c r="I41" s="41">
        <v>0</v>
      </c>
      <c r="J41" s="42">
        <v>0</v>
      </c>
    </row>
    <row r="42" spans="1:10">
      <c r="A42" s="24" t="s">
        <v>204</v>
      </c>
      <c r="B42" s="40">
        <v>0</v>
      </c>
      <c r="C42" s="40">
        <v>0</v>
      </c>
      <c r="D42" s="41">
        <v>0</v>
      </c>
      <c r="E42" s="41">
        <v>0</v>
      </c>
      <c r="F42" s="41">
        <v>0</v>
      </c>
      <c r="G42" s="41">
        <v>0</v>
      </c>
      <c r="H42" s="41">
        <v>0</v>
      </c>
      <c r="I42" s="41">
        <v>0</v>
      </c>
      <c r="J42" s="42">
        <v>0</v>
      </c>
    </row>
    <row r="43" spans="1:10">
      <c r="A43" s="24" t="s">
        <v>205</v>
      </c>
      <c r="B43" s="40">
        <v>0</v>
      </c>
      <c r="C43" s="40">
        <v>0</v>
      </c>
      <c r="D43" s="41">
        <v>0</v>
      </c>
      <c r="E43" s="41">
        <v>0</v>
      </c>
      <c r="F43" s="41">
        <v>0</v>
      </c>
      <c r="G43" s="41">
        <v>0</v>
      </c>
      <c r="H43" s="41">
        <v>0</v>
      </c>
      <c r="I43" s="41">
        <v>0</v>
      </c>
      <c r="J43" s="42">
        <v>0</v>
      </c>
    </row>
    <row r="44" spans="1:10">
      <c r="A44" s="21" t="s">
        <v>206</v>
      </c>
      <c r="B44" s="40">
        <v>0</v>
      </c>
      <c r="C44" s="40">
        <v>0</v>
      </c>
      <c r="D44" s="41">
        <v>0</v>
      </c>
      <c r="E44" s="41">
        <v>0</v>
      </c>
      <c r="F44" s="41">
        <v>0</v>
      </c>
      <c r="G44" s="41">
        <v>0</v>
      </c>
      <c r="H44" s="41">
        <v>0</v>
      </c>
      <c r="I44" s="41">
        <v>0</v>
      </c>
      <c r="J44" s="42">
        <v>0</v>
      </c>
    </row>
    <row r="45" spans="1:10">
      <c r="A45" s="21" t="s">
        <v>99</v>
      </c>
      <c r="B45" s="40">
        <v>0</v>
      </c>
      <c r="C45" s="40">
        <v>0</v>
      </c>
      <c r="D45" s="41">
        <v>0</v>
      </c>
      <c r="E45" s="41">
        <v>0</v>
      </c>
      <c r="F45" s="41">
        <v>0</v>
      </c>
      <c r="G45" s="41">
        <v>0</v>
      </c>
      <c r="H45" s="41">
        <v>0</v>
      </c>
      <c r="I45" s="41">
        <v>0</v>
      </c>
      <c r="J45" s="42">
        <v>0</v>
      </c>
    </row>
    <row r="46" spans="1:10">
      <c r="A46" s="20" t="s">
        <v>100</v>
      </c>
      <c r="B46" s="37">
        <v>0</v>
      </c>
      <c r="C46" s="37">
        <v>0</v>
      </c>
      <c r="D46" s="37">
        <v>0</v>
      </c>
      <c r="E46" s="37">
        <v>0</v>
      </c>
      <c r="F46" s="37">
        <v>0</v>
      </c>
      <c r="G46" s="37">
        <v>0</v>
      </c>
      <c r="H46" s="37">
        <v>0</v>
      </c>
      <c r="I46" s="37">
        <v>0</v>
      </c>
      <c r="J46" s="37">
        <v>0</v>
      </c>
    </row>
    <row r="47" spans="1:10">
      <c r="A47" s="20" t="s">
        <v>101</v>
      </c>
      <c r="B47" s="37">
        <v>0</v>
      </c>
      <c r="C47" s="37">
        <v>0</v>
      </c>
      <c r="D47" s="37">
        <v>0</v>
      </c>
      <c r="E47" s="37">
        <v>0</v>
      </c>
      <c r="F47" s="37">
        <v>0</v>
      </c>
      <c r="G47" s="37">
        <v>0</v>
      </c>
      <c r="H47" s="37">
        <v>0</v>
      </c>
      <c r="I47" s="37">
        <v>0</v>
      </c>
      <c r="J47" s="37">
        <v>0</v>
      </c>
    </row>
    <row r="48" spans="1:10">
      <c r="A48" s="20" t="s">
        <v>102</v>
      </c>
      <c r="B48" s="37">
        <v>0</v>
      </c>
      <c r="C48" s="37">
        <v>0</v>
      </c>
      <c r="D48" s="37">
        <v>0</v>
      </c>
      <c r="E48" s="37">
        <v>0</v>
      </c>
      <c r="F48" s="37">
        <v>0</v>
      </c>
      <c r="G48" s="37">
        <v>0</v>
      </c>
      <c r="H48" s="37">
        <v>0</v>
      </c>
      <c r="I48" s="37">
        <v>0</v>
      </c>
      <c r="J48" s="37">
        <v>0</v>
      </c>
    </row>
    <row r="49" spans="1:11">
      <c r="A49" s="29" t="s">
        <v>103</v>
      </c>
      <c r="B49" s="113">
        <v>0</v>
      </c>
      <c r="C49" s="113">
        <v>0</v>
      </c>
      <c r="D49" s="113">
        <v>0</v>
      </c>
      <c r="E49" s="113">
        <v>0</v>
      </c>
      <c r="F49" s="113">
        <v>0</v>
      </c>
      <c r="G49" s="113">
        <v>0</v>
      </c>
      <c r="H49" s="113">
        <v>0</v>
      </c>
      <c r="I49" s="113">
        <v>0</v>
      </c>
      <c r="J49" s="113">
        <v>0</v>
      </c>
    </row>
    <row r="50" spans="1:11">
      <c r="A50" s="76" t="s">
        <v>29</v>
      </c>
      <c r="B50" s="112"/>
      <c r="C50" s="112"/>
      <c r="D50" s="112"/>
      <c r="E50" s="112"/>
      <c r="F50" s="112"/>
      <c r="G50" s="112"/>
      <c r="H50" s="112"/>
      <c r="I50" s="112"/>
      <c r="J50" s="112"/>
    </row>
    <row r="51" spans="1:11" ht="13.5" thickBot="1">
      <c r="A51" s="145" t="str">
        <f>_xlfn.CONCAT(A1,"—Continued")</f>
        <v>Table 3. Tax Return Volume Projections for the Andover IRS Campus—Continued</v>
      </c>
      <c r="B51" s="145"/>
      <c r="C51" s="145"/>
      <c r="D51" s="145"/>
      <c r="E51" s="145"/>
      <c r="F51" s="145"/>
      <c r="G51" s="145"/>
      <c r="H51" s="145"/>
      <c r="I51" s="145"/>
      <c r="J51" s="145"/>
    </row>
    <row r="52" spans="1:11" ht="13" thickTop="1">
      <c r="A52" s="136" t="s">
        <v>53</v>
      </c>
      <c r="B52" s="92" t="s">
        <v>54</v>
      </c>
      <c r="C52" s="142" t="s">
        <v>55</v>
      </c>
      <c r="D52" s="142"/>
      <c r="E52" s="142"/>
      <c r="F52" s="142"/>
      <c r="G52" s="142"/>
      <c r="H52" s="142"/>
      <c r="I52" s="142"/>
      <c r="J52" s="142"/>
    </row>
    <row r="53" spans="1:11">
      <c r="A53" s="137"/>
      <c r="B53" s="8" t="s">
        <v>56</v>
      </c>
      <c r="C53" s="90">
        <v>2025</v>
      </c>
      <c r="D53" s="9">
        <f t="shared" ref="D53:J53" si="1">C53+1</f>
        <v>2026</v>
      </c>
      <c r="E53" s="9">
        <f t="shared" si="1"/>
        <v>2027</v>
      </c>
      <c r="F53" s="10">
        <f t="shared" si="1"/>
        <v>2028</v>
      </c>
      <c r="G53" s="11">
        <f t="shared" si="1"/>
        <v>2029</v>
      </c>
      <c r="H53" s="11">
        <f t="shared" si="1"/>
        <v>2030</v>
      </c>
      <c r="I53" s="11">
        <f t="shared" si="1"/>
        <v>2031</v>
      </c>
      <c r="J53" s="11">
        <f t="shared" si="1"/>
        <v>2032</v>
      </c>
    </row>
    <row r="54" spans="1:11">
      <c r="A54" s="78"/>
      <c r="B54" s="12" t="s">
        <v>13</v>
      </c>
      <c r="C54" s="12" t="s">
        <v>14</v>
      </c>
      <c r="D54" s="13" t="s">
        <v>15</v>
      </c>
      <c r="E54" s="12" t="s">
        <v>16</v>
      </c>
      <c r="F54" s="12" t="s">
        <v>17</v>
      </c>
      <c r="G54" s="12" t="s">
        <v>18</v>
      </c>
      <c r="H54" s="12" t="s">
        <v>19</v>
      </c>
      <c r="I54" s="12" t="s">
        <v>20</v>
      </c>
      <c r="J54" s="14" t="s">
        <v>21</v>
      </c>
    </row>
    <row r="55" spans="1:11" s="2" customFormat="1" ht="13">
      <c r="A55" s="20" t="s">
        <v>104</v>
      </c>
      <c r="B55" s="37">
        <v>0</v>
      </c>
      <c r="C55" s="37">
        <v>0</v>
      </c>
      <c r="D55" s="43">
        <v>0</v>
      </c>
      <c r="E55" s="43">
        <v>0</v>
      </c>
      <c r="F55" s="43">
        <v>0</v>
      </c>
      <c r="G55" s="43">
        <v>0</v>
      </c>
      <c r="H55" s="43">
        <v>0</v>
      </c>
      <c r="I55" s="43">
        <v>0</v>
      </c>
      <c r="J55" s="44">
        <v>0</v>
      </c>
      <c r="K55" s="1"/>
    </row>
    <row r="56" spans="1:11" s="2" customFormat="1" ht="13">
      <c r="A56" s="17" t="s">
        <v>105</v>
      </c>
      <c r="B56" s="37">
        <v>0</v>
      </c>
      <c r="C56" s="37">
        <v>0</v>
      </c>
      <c r="D56" s="43">
        <v>0</v>
      </c>
      <c r="E56" s="43">
        <v>0</v>
      </c>
      <c r="F56" s="43">
        <v>0</v>
      </c>
      <c r="G56" s="43">
        <v>0</v>
      </c>
      <c r="H56" s="43">
        <v>0</v>
      </c>
      <c r="I56" s="43">
        <v>0</v>
      </c>
      <c r="J56" s="44">
        <v>0</v>
      </c>
      <c r="K56" s="1"/>
    </row>
    <row r="57" spans="1:11" s="2" customFormat="1" ht="13">
      <c r="A57" s="17" t="s">
        <v>106</v>
      </c>
      <c r="B57" s="37">
        <v>0</v>
      </c>
      <c r="C57" s="37">
        <v>0</v>
      </c>
      <c r="D57" s="43">
        <v>0</v>
      </c>
      <c r="E57" s="43">
        <v>0</v>
      </c>
      <c r="F57" s="43">
        <v>0</v>
      </c>
      <c r="G57" s="43">
        <v>0</v>
      </c>
      <c r="H57" s="43">
        <v>0</v>
      </c>
      <c r="I57" s="43">
        <v>0</v>
      </c>
      <c r="J57" s="44">
        <v>0</v>
      </c>
      <c r="K57" s="1"/>
    </row>
    <row r="58" spans="1:11">
      <c r="A58" s="21" t="s">
        <v>107</v>
      </c>
      <c r="B58" s="40">
        <v>0</v>
      </c>
      <c r="C58" s="40">
        <v>0</v>
      </c>
      <c r="D58" s="41">
        <v>0</v>
      </c>
      <c r="E58" s="41">
        <v>0</v>
      </c>
      <c r="F58" s="41">
        <v>0</v>
      </c>
      <c r="G58" s="41">
        <v>0</v>
      </c>
      <c r="H58" s="41">
        <v>0</v>
      </c>
      <c r="I58" s="41">
        <v>0</v>
      </c>
      <c r="J58" s="42">
        <v>0</v>
      </c>
    </row>
    <row r="59" spans="1:11">
      <c r="A59" s="24" t="s">
        <v>207</v>
      </c>
      <c r="B59" s="40">
        <v>0</v>
      </c>
      <c r="C59" s="40">
        <v>0</v>
      </c>
      <c r="D59" s="41">
        <v>0</v>
      </c>
      <c r="E59" s="41">
        <v>0</v>
      </c>
      <c r="F59" s="41">
        <v>0</v>
      </c>
      <c r="G59" s="41">
        <v>0</v>
      </c>
      <c r="H59" s="41">
        <v>0</v>
      </c>
      <c r="I59" s="41">
        <v>0</v>
      </c>
      <c r="J59" s="42">
        <v>0</v>
      </c>
    </row>
    <row r="60" spans="1:11">
      <c r="A60" s="21" t="s">
        <v>109</v>
      </c>
      <c r="B60" s="40">
        <v>0</v>
      </c>
      <c r="C60" s="40">
        <v>0</v>
      </c>
      <c r="D60" s="41">
        <v>0</v>
      </c>
      <c r="E60" s="41">
        <v>0</v>
      </c>
      <c r="F60" s="41">
        <v>0</v>
      </c>
      <c r="G60" s="41">
        <v>0</v>
      </c>
      <c r="H60" s="41">
        <v>0</v>
      </c>
      <c r="I60" s="41">
        <v>0</v>
      </c>
      <c r="J60" s="42">
        <v>0</v>
      </c>
    </row>
    <row r="61" spans="1:11">
      <c r="A61" s="21" t="s">
        <v>110</v>
      </c>
      <c r="B61" s="40">
        <v>0</v>
      </c>
      <c r="C61" s="40">
        <v>0</v>
      </c>
      <c r="D61" s="41">
        <v>0</v>
      </c>
      <c r="E61" s="41">
        <v>0</v>
      </c>
      <c r="F61" s="41">
        <v>0</v>
      </c>
      <c r="G61" s="41">
        <v>0</v>
      </c>
      <c r="H61" s="41">
        <v>0</v>
      </c>
      <c r="I61" s="41">
        <v>0</v>
      </c>
      <c r="J61" s="42">
        <v>0</v>
      </c>
    </row>
    <row r="62" spans="1:11">
      <c r="A62" s="24" t="s">
        <v>111</v>
      </c>
      <c r="B62" s="40">
        <v>0</v>
      </c>
      <c r="C62" s="40">
        <v>0</v>
      </c>
      <c r="D62" s="41">
        <v>0</v>
      </c>
      <c r="E62" s="41">
        <v>0</v>
      </c>
      <c r="F62" s="41">
        <v>0</v>
      </c>
      <c r="G62" s="41">
        <v>0</v>
      </c>
      <c r="H62" s="41">
        <v>0</v>
      </c>
      <c r="I62" s="41">
        <v>0</v>
      </c>
      <c r="J62" s="42">
        <v>0</v>
      </c>
    </row>
    <row r="63" spans="1:11">
      <c r="A63" s="21" t="s">
        <v>112</v>
      </c>
      <c r="B63" s="40">
        <v>0</v>
      </c>
      <c r="C63" s="40">
        <v>0</v>
      </c>
      <c r="D63" s="41">
        <v>0</v>
      </c>
      <c r="E63" s="41">
        <v>0</v>
      </c>
      <c r="F63" s="41">
        <v>0</v>
      </c>
      <c r="G63" s="41">
        <v>0</v>
      </c>
      <c r="H63" s="41">
        <v>0</v>
      </c>
      <c r="I63" s="41">
        <v>0</v>
      </c>
      <c r="J63" s="42">
        <v>0</v>
      </c>
    </row>
    <row r="64" spans="1:11">
      <c r="A64" s="21" t="s">
        <v>208</v>
      </c>
      <c r="B64" s="40">
        <v>0</v>
      </c>
      <c r="C64" s="40">
        <v>0</v>
      </c>
      <c r="D64" s="41">
        <v>0</v>
      </c>
      <c r="E64" s="41">
        <v>0</v>
      </c>
      <c r="F64" s="41">
        <v>0</v>
      </c>
      <c r="G64" s="41">
        <v>0</v>
      </c>
      <c r="H64" s="41">
        <v>0</v>
      </c>
      <c r="I64" s="41">
        <v>0</v>
      </c>
      <c r="J64" s="42">
        <v>0</v>
      </c>
    </row>
    <row r="65" spans="1:10">
      <c r="A65" s="24" t="s">
        <v>114</v>
      </c>
      <c r="B65" s="40">
        <v>0</v>
      </c>
      <c r="C65" s="40">
        <v>0</v>
      </c>
      <c r="D65" s="41">
        <v>0</v>
      </c>
      <c r="E65" s="41">
        <v>0</v>
      </c>
      <c r="F65" s="41">
        <v>0</v>
      </c>
      <c r="G65" s="41">
        <v>0</v>
      </c>
      <c r="H65" s="41">
        <v>0</v>
      </c>
      <c r="I65" s="41">
        <v>0</v>
      </c>
      <c r="J65" s="42">
        <v>0</v>
      </c>
    </row>
    <row r="66" spans="1:10">
      <c r="A66" s="24" t="s">
        <v>115</v>
      </c>
      <c r="B66" s="40">
        <v>0</v>
      </c>
      <c r="C66" s="40">
        <v>0</v>
      </c>
      <c r="D66" s="41">
        <v>0</v>
      </c>
      <c r="E66" s="41">
        <v>0</v>
      </c>
      <c r="F66" s="41">
        <v>0</v>
      </c>
      <c r="G66" s="41">
        <v>0</v>
      </c>
      <c r="H66" s="41">
        <v>0</v>
      </c>
      <c r="I66" s="41">
        <v>0</v>
      </c>
      <c r="J66" s="42">
        <v>0</v>
      </c>
    </row>
    <row r="67" spans="1:10">
      <c r="A67" s="21" t="s">
        <v>116</v>
      </c>
      <c r="B67" s="40">
        <v>0</v>
      </c>
      <c r="C67" s="40">
        <v>0</v>
      </c>
      <c r="D67" s="41">
        <v>0</v>
      </c>
      <c r="E67" s="41">
        <v>0</v>
      </c>
      <c r="F67" s="41">
        <v>0</v>
      </c>
      <c r="G67" s="41">
        <v>0</v>
      </c>
      <c r="H67" s="41">
        <v>0</v>
      </c>
      <c r="I67" s="41">
        <v>0</v>
      </c>
      <c r="J67" s="42">
        <v>0</v>
      </c>
    </row>
    <row r="68" spans="1:10">
      <c r="A68" s="24" t="s">
        <v>117</v>
      </c>
      <c r="B68" s="40">
        <v>0</v>
      </c>
      <c r="C68" s="40">
        <v>0</v>
      </c>
      <c r="D68" s="41">
        <v>0</v>
      </c>
      <c r="E68" s="41">
        <v>0</v>
      </c>
      <c r="F68" s="41">
        <v>0</v>
      </c>
      <c r="G68" s="41">
        <v>0</v>
      </c>
      <c r="H68" s="41">
        <v>0</v>
      </c>
      <c r="I68" s="41">
        <v>0</v>
      </c>
      <c r="J68" s="42">
        <v>0</v>
      </c>
    </row>
    <row r="69" spans="1:10">
      <c r="A69" s="24" t="s">
        <v>118</v>
      </c>
      <c r="B69" s="40">
        <v>0</v>
      </c>
      <c r="C69" s="40">
        <v>0</v>
      </c>
      <c r="D69" s="41">
        <v>0</v>
      </c>
      <c r="E69" s="41">
        <v>0</v>
      </c>
      <c r="F69" s="41">
        <v>0</v>
      </c>
      <c r="G69" s="41">
        <v>0</v>
      </c>
      <c r="H69" s="41">
        <v>0</v>
      </c>
      <c r="I69" s="41">
        <v>0</v>
      </c>
      <c r="J69" s="42">
        <v>0</v>
      </c>
    </row>
    <row r="70" spans="1:10">
      <c r="A70" s="21" t="s">
        <v>119</v>
      </c>
      <c r="B70" s="40">
        <v>0</v>
      </c>
      <c r="C70" s="40">
        <v>0</v>
      </c>
      <c r="D70" s="41">
        <v>0</v>
      </c>
      <c r="E70" s="41">
        <v>0</v>
      </c>
      <c r="F70" s="41">
        <v>0</v>
      </c>
      <c r="G70" s="41">
        <v>0</v>
      </c>
      <c r="H70" s="41">
        <v>0</v>
      </c>
      <c r="I70" s="41">
        <v>0</v>
      </c>
      <c r="J70" s="42">
        <v>0</v>
      </c>
    </row>
    <row r="71" spans="1:10">
      <c r="A71" s="24" t="s">
        <v>120</v>
      </c>
      <c r="B71" s="40">
        <v>0</v>
      </c>
      <c r="C71" s="40">
        <v>0</v>
      </c>
      <c r="D71" s="41">
        <v>0</v>
      </c>
      <c r="E71" s="41">
        <v>0</v>
      </c>
      <c r="F71" s="41">
        <v>0</v>
      </c>
      <c r="G71" s="41">
        <v>0</v>
      </c>
      <c r="H71" s="41">
        <v>0</v>
      </c>
      <c r="I71" s="41">
        <v>0</v>
      </c>
      <c r="J71" s="42">
        <v>0</v>
      </c>
    </row>
    <row r="72" spans="1:10">
      <c r="A72" s="24" t="s">
        <v>121</v>
      </c>
      <c r="B72" s="40">
        <v>0</v>
      </c>
      <c r="C72" s="40">
        <v>0</v>
      </c>
      <c r="D72" s="41">
        <v>0</v>
      </c>
      <c r="E72" s="41">
        <v>0</v>
      </c>
      <c r="F72" s="41">
        <v>0</v>
      </c>
      <c r="G72" s="41">
        <v>0</v>
      </c>
      <c r="H72" s="41">
        <v>0</v>
      </c>
      <c r="I72" s="41">
        <v>0</v>
      </c>
      <c r="J72" s="42">
        <v>0</v>
      </c>
    </row>
    <row r="73" spans="1:10">
      <c r="A73" s="21" t="s">
        <v>209</v>
      </c>
      <c r="B73" s="40">
        <v>0</v>
      </c>
      <c r="C73" s="40">
        <v>0</v>
      </c>
      <c r="D73" s="41">
        <v>0</v>
      </c>
      <c r="E73" s="41">
        <v>0</v>
      </c>
      <c r="F73" s="41">
        <v>0</v>
      </c>
      <c r="G73" s="41">
        <v>0</v>
      </c>
      <c r="H73" s="41">
        <v>0</v>
      </c>
      <c r="I73" s="41">
        <v>0</v>
      </c>
      <c r="J73" s="42">
        <v>0</v>
      </c>
    </row>
    <row r="74" spans="1:10">
      <c r="A74" s="20" t="s">
        <v>123</v>
      </c>
      <c r="B74" s="37">
        <v>0</v>
      </c>
      <c r="C74" s="37">
        <v>0</v>
      </c>
      <c r="D74" s="43">
        <v>0</v>
      </c>
      <c r="E74" s="43">
        <v>0</v>
      </c>
      <c r="F74" s="43">
        <v>0</v>
      </c>
      <c r="G74" s="43">
        <v>0</v>
      </c>
      <c r="H74" s="43">
        <v>0</v>
      </c>
      <c r="I74" s="43">
        <v>0</v>
      </c>
      <c r="J74" s="44">
        <v>0</v>
      </c>
    </row>
    <row r="75" spans="1:10">
      <c r="A75" s="20" t="s">
        <v>126</v>
      </c>
      <c r="B75" s="37">
        <v>0</v>
      </c>
      <c r="C75" s="37">
        <v>0</v>
      </c>
      <c r="D75" s="43">
        <v>0</v>
      </c>
      <c r="E75" s="43">
        <v>0</v>
      </c>
      <c r="F75" s="43">
        <v>0</v>
      </c>
      <c r="G75" s="43">
        <v>0</v>
      </c>
      <c r="H75" s="43">
        <v>0</v>
      </c>
      <c r="I75" s="43">
        <v>0</v>
      </c>
      <c r="J75" s="44">
        <v>0</v>
      </c>
    </row>
    <row r="76" spans="1:10">
      <c r="A76" s="20" t="s">
        <v>148</v>
      </c>
      <c r="B76" s="37">
        <v>0</v>
      </c>
      <c r="C76" s="37">
        <v>0</v>
      </c>
      <c r="D76" s="37">
        <v>0</v>
      </c>
      <c r="E76" s="37">
        <v>0</v>
      </c>
      <c r="F76" s="37">
        <v>0</v>
      </c>
      <c r="G76" s="37">
        <v>0</v>
      </c>
      <c r="H76" s="37">
        <v>0</v>
      </c>
      <c r="I76" s="37">
        <v>0</v>
      </c>
      <c r="J76" s="37">
        <v>0</v>
      </c>
    </row>
    <row r="77" spans="1:10">
      <c r="A77" s="20" t="s">
        <v>210</v>
      </c>
      <c r="B77" s="37">
        <v>0</v>
      </c>
      <c r="C77" s="37">
        <v>0</v>
      </c>
      <c r="D77" s="43">
        <v>0</v>
      </c>
      <c r="E77" s="43">
        <v>0</v>
      </c>
      <c r="F77" s="43">
        <v>0</v>
      </c>
      <c r="G77" s="43">
        <v>0</v>
      </c>
      <c r="H77" s="43">
        <v>0</v>
      </c>
      <c r="I77" s="43">
        <v>0</v>
      </c>
      <c r="J77" s="44">
        <v>0</v>
      </c>
    </row>
    <row r="78" spans="1:10">
      <c r="A78" s="20" t="s">
        <v>156</v>
      </c>
      <c r="B78" s="37">
        <v>0</v>
      </c>
      <c r="C78" s="37">
        <v>0</v>
      </c>
      <c r="D78" s="43">
        <v>0</v>
      </c>
      <c r="E78" s="43">
        <v>0</v>
      </c>
      <c r="F78" s="43">
        <v>0</v>
      </c>
      <c r="G78" s="43">
        <v>0</v>
      </c>
      <c r="H78" s="43">
        <v>0</v>
      </c>
      <c r="I78" s="43">
        <v>0</v>
      </c>
      <c r="J78" s="44">
        <v>0</v>
      </c>
    </row>
    <row r="79" spans="1:10">
      <c r="A79" s="20" t="s">
        <v>166</v>
      </c>
      <c r="B79" s="37">
        <v>0</v>
      </c>
      <c r="C79" s="37">
        <v>0</v>
      </c>
      <c r="D79" s="37">
        <v>0</v>
      </c>
      <c r="E79" s="37">
        <v>0</v>
      </c>
      <c r="F79" s="37">
        <v>0</v>
      </c>
      <c r="G79" s="37">
        <v>0</v>
      </c>
      <c r="H79" s="37">
        <v>0</v>
      </c>
      <c r="I79" s="37">
        <v>0</v>
      </c>
      <c r="J79" s="37">
        <v>0</v>
      </c>
    </row>
    <row r="80" spans="1:10">
      <c r="A80" s="20" t="s">
        <v>211</v>
      </c>
      <c r="B80" s="37">
        <v>0</v>
      </c>
      <c r="C80" s="37">
        <v>0</v>
      </c>
      <c r="D80" s="37">
        <v>0</v>
      </c>
      <c r="E80" s="37">
        <v>0</v>
      </c>
      <c r="F80" s="37">
        <v>0</v>
      </c>
      <c r="G80" s="37">
        <v>0</v>
      </c>
      <c r="H80" s="37">
        <v>0</v>
      </c>
      <c r="I80" s="37">
        <v>0</v>
      </c>
      <c r="J80" s="37">
        <v>0</v>
      </c>
    </row>
    <row r="81" spans="1:10">
      <c r="A81" s="20" t="s">
        <v>182</v>
      </c>
      <c r="B81" s="37">
        <v>0</v>
      </c>
      <c r="C81" s="37">
        <v>0</v>
      </c>
      <c r="D81" s="37">
        <v>0</v>
      </c>
      <c r="E81" s="37">
        <v>0</v>
      </c>
      <c r="F81" s="37">
        <v>0</v>
      </c>
      <c r="G81" s="37">
        <v>0</v>
      </c>
      <c r="H81" s="37">
        <v>0</v>
      </c>
      <c r="I81" s="37">
        <v>0</v>
      </c>
      <c r="J81" s="37">
        <v>0</v>
      </c>
    </row>
    <row r="82" spans="1:10">
      <c r="A82" s="20" t="s">
        <v>212</v>
      </c>
      <c r="B82" s="37">
        <v>3242590</v>
      </c>
      <c r="C82" s="37">
        <v>3362200</v>
      </c>
      <c r="D82" s="37">
        <v>3362200</v>
      </c>
      <c r="E82" s="37">
        <v>3362200</v>
      </c>
      <c r="F82" s="37">
        <v>3362200</v>
      </c>
      <c r="G82" s="37">
        <v>3362200</v>
      </c>
      <c r="H82" s="37">
        <v>3362200</v>
      </c>
      <c r="I82" s="37">
        <v>3362200</v>
      </c>
      <c r="J82" s="37">
        <v>3362200</v>
      </c>
    </row>
    <row r="83" spans="1:10">
      <c r="A83" s="21" t="s">
        <v>187</v>
      </c>
      <c r="B83" s="40">
        <v>3242590</v>
      </c>
      <c r="C83" s="40">
        <v>3362200</v>
      </c>
      <c r="D83" s="41">
        <v>3362200</v>
      </c>
      <c r="E83" s="41">
        <v>3362200</v>
      </c>
      <c r="F83" s="41">
        <v>3362200</v>
      </c>
      <c r="G83" s="41">
        <v>3362200</v>
      </c>
      <c r="H83" s="41">
        <v>3362200</v>
      </c>
      <c r="I83" s="41">
        <v>3362200</v>
      </c>
      <c r="J83" s="42">
        <v>3362200</v>
      </c>
    </row>
    <row r="84" spans="1:10">
      <c r="A84" s="24" t="s">
        <v>188</v>
      </c>
      <c r="B84" s="40">
        <v>579</v>
      </c>
      <c r="C84" s="40">
        <v>600</v>
      </c>
      <c r="D84" s="41">
        <v>600</v>
      </c>
      <c r="E84" s="41">
        <v>600</v>
      </c>
      <c r="F84" s="41">
        <v>600</v>
      </c>
      <c r="G84" s="41">
        <v>600</v>
      </c>
      <c r="H84" s="41">
        <v>600</v>
      </c>
      <c r="I84" s="41">
        <v>600</v>
      </c>
      <c r="J84" s="42">
        <v>600</v>
      </c>
    </row>
    <row r="85" spans="1:10">
      <c r="A85" s="24" t="s">
        <v>189</v>
      </c>
      <c r="B85" s="40">
        <v>3242011</v>
      </c>
      <c r="C85" s="40">
        <v>3361600</v>
      </c>
      <c r="D85" s="41">
        <v>3361600</v>
      </c>
      <c r="E85" s="41">
        <v>3361600</v>
      </c>
      <c r="F85" s="41">
        <v>3361600</v>
      </c>
      <c r="G85" s="41">
        <v>3361600</v>
      </c>
      <c r="H85" s="41">
        <v>3361600</v>
      </c>
      <c r="I85" s="41">
        <v>3361600</v>
      </c>
      <c r="J85" s="42">
        <v>3361600</v>
      </c>
    </row>
    <row r="86" spans="1:10">
      <c r="A86" s="26" t="s">
        <v>190</v>
      </c>
      <c r="B86" s="40">
        <v>0</v>
      </c>
      <c r="C86" s="40">
        <v>0</v>
      </c>
      <c r="D86" s="41">
        <v>0</v>
      </c>
      <c r="E86" s="41">
        <v>0</v>
      </c>
      <c r="F86" s="41">
        <v>0</v>
      </c>
      <c r="G86" s="41">
        <v>0</v>
      </c>
      <c r="H86" s="41">
        <v>0</v>
      </c>
      <c r="I86" s="41">
        <v>0</v>
      </c>
      <c r="J86" s="42">
        <v>0</v>
      </c>
    </row>
    <row r="87" spans="1:10">
      <c r="A87" s="26" t="s">
        <v>191</v>
      </c>
      <c r="B87" s="40">
        <v>3242011</v>
      </c>
      <c r="C87" s="40">
        <v>3361600</v>
      </c>
      <c r="D87" s="41">
        <v>3361600</v>
      </c>
      <c r="E87" s="41">
        <v>3361600</v>
      </c>
      <c r="F87" s="41">
        <v>3361600</v>
      </c>
      <c r="G87" s="41">
        <v>3361600</v>
      </c>
      <c r="H87" s="41">
        <v>3361600</v>
      </c>
      <c r="I87" s="41">
        <v>3361600</v>
      </c>
      <c r="J87" s="42">
        <v>3361600</v>
      </c>
    </row>
    <row r="88" spans="1:10">
      <c r="A88" s="21" t="s">
        <v>213</v>
      </c>
      <c r="B88" s="40">
        <v>0</v>
      </c>
      <c r="C88" s="40">
        <v>0</v>
      </c>
      <c r="D88" s="41">
        <v>0</v>
      </c>
      <c r="E88" s="41">
        <v>0</v>
      </c>
      <c r="F88" s="41">
        <v>0</v>
      </c>
      <c r="G88" s="41">
        <v>0</v>
      </c>
      <c r="H88" s="41">
        <v>0</v>
      </c>
      <c r="I88" s="41">
        <v>0</v>
      </c>
      <c r="J88" s="42">
        <v>0</v>
      </c>
    </row>
    <row r="89" spans="1:10">
      <c r="A89" s="21" t="s">
        <v>214</v>
      </c>
      <c r="B89" s="40">
        <v>0</v>
      </c>
      <c r="C89" s="40">
        <v>0</v>
      </c>
      <c r="D89" s="41">
        <v>0</v>
      </c>
      <c r="E89" s="41">
        <v>0</v>
      </c>
      <c r="F89" s="41">
        <v>0</v>
      </c>
      <c r="G89" s="41">
        <v>0</v>
      </c>
      <c r="H89" s="41">
        <v>0</v>
      </c>
      <c r="I89" s="41">
        <v>0</v>
      </c>
      <c r="J89" s="42">
        <v>0</v>
      </c>
    </row>
    <row r="90" spans="1:10">
      <c r="A90" s="21" t="s">
        <v>194</v>
      </c>
      <c r="B90" s="40">
        <v>0</v>
      </c>
      <c r="C90" s="40">
        <v>0</v>
      </c>
      <c r="D90" s="41">
        <v>0</v>
      </c>
      <c r="E90" s="41">
        <v>0</v>
      </c>
      <c r="F90" s="41">
        <v>0</v>
      </c>
      <c r="G90" s="41">
        <v>0</v>
      </c>
      <c r="H90" s="41">
        <v>0</v>
      </c>
      <c r="I90" s="41">
        <v>0</v>
      </c>
      <c r="J90" s="42">
        <v>0</v>
      </c>
    </row>
    <row r="91" spans="1:10">
      <c r="A91" s="24" t="s">
        <v>195</v>
      </c>
      <c r="B91" s="40">
        <v>0</v>
      </c>
      <c r="C91" s="40">
        <v>0</v>
      </c>
      <c r="D91" s="41">
        <v>0</v>
      </c>
      <c r="E91" s="41">
        <v>0</v>
      </c>
      <c r="F91" s="41">
        <v>0</v>
      </c>
      <c r="G91" s="41">
        <v>0</v>
      </c>
      <c r="H91" s="41">
        <v>0</v>
      </c>
      <c r="I91" s="41">
        <v>0</v>
      </c>
      <c r="J91" s="42">
        <v>0</v>
      </c>
    </row>
    <row r="92" spans="1:10">
      <c r="A92" s="24" t="s">
        <v>196</v>
      </c>
      <c r="B92" s="40">
        <v>0</v>
      </c>
      <c r="C92" s="40">
        <v>0</v>
      </c>
      <c r="D92" s="41">
        <v>0</v>
      </c>
      <c r="E92" s="41">
        <v>0</v>
      </c>
      <c r="F92" s="41">
        <v>0</v>
      </c>
      <c r="G92" s="41">
        <v>0</v>
      </c>
      <c r="H92" s="41">
        <v>0</v>
      </c>
      <c r="I92" s="41">
        <v>0</v>
      </c>
      <c r="J92" s="42">
        <v>0</v>
      </c>
    </row>
    <row r="93" spans="1:10">
      <c r="A93" s="21" t="s">
        <v>197</v>
      </c>
      <c r="B93" s="40">
        <v>0</v>
      </c>
      <c r="C93" s="40">
        <v>0</v>
      </c>
      <c r="D93" s="41">
        <v>0</v>
      </c>
      <c r="E93" s="41">
        <v>0</v>
      </c>
      <c r="F93" s="41">
        <v>0</v>
      </c>
      <c r="G93" s="41">
        <v>0</v>
      </c>
      <c r="H93" s="41">
        <v>0</v>
      </c>
      <c r="I93" s="41">
        <v>0</v>
      </c>
      <c r="J93" s="42">
        <v>0</v>
      </c>
    </row>
    <row r="94" spans="1:10">
      <c r="A94" s="24" t="s">
        <v>198</v>
      </c>
      <c r="B94" s="40">
        <v>0</v>
      </c>
      <c r="C94" s="40">
        <v>0</v>
      </c>
      <c r="D94" s="41">
        <v>0</v>
      </c>
      <c r="E94" s="41">
        <v>0</v>
      </c>
      <c r="F94" s="41">
        <v>0</v>
      </c>
      <c r="G94" s="41">
        <v>0</v>
      </c>
      <c r="H94" s="41">
        <v>0</v>
      </c>
      <c r="I94" s="41">
        <v>0</v>
      </c>
      <c r="J94" s="42">
        <v>0</v>
      </c>
    </row>
    <row r="95" spans="1:10">
      <c r="A95" s="24" t="s">
        <v>199</v>
      </c>
      <c r="B95" s="40">
        <v>0</v>
      </c>
      <c r="C95" s="40">
        <v>0</v>
      </c>
      <c r="D95" s="41">
        <v>0</v>
      </c>
      <c r="E95" s="41">
        <v>0</v>
      </c>
      <c r="F95" s="41">
        <v>0</v>
      </c>
      <c r="G95" s="41">
        <v>0</v>
      </c>
      <c r="H95" s="41">
        <v>0</v>
      </c>
      <c r="I95" s="41">
        <v>0</v>
      </c>
      <c r="J95" s="42">
        <v>0</v>
      </c>
    </row>
    <row r="96" spans="1:10">
      <c r="A96" s="21" t="s">
        <v>317</v>
      </c>
      <c r="B96" s="40">
        <v>0</v>
      </c>
      <c r="C96" s="40">
        <v>0</v>
      </c>
      <c r="D96" s="41">
        <v>0</v>
      </c>
      <c r="E96" s="41">
        <v>0</v>
      </c>
      <c r="F96" s="41">
        <v>0</v>
      </c>
      <c r="G96" s="41">
        <v>0</v>
      </c>
      <c r="H96" s="41">
        <v>0</v>
      </c>
      <c r="I96" s="41">
        <v>0</v>
      </c>
      <c r="J96" s="42">
        <v>0</v>
      </c>
    </row>
    <row r="97" spans="1:10">
      <c r="A97" s="21" t="s">
        <v>318</v>
      </c>
      <c r="B97" s="40">
        <v>0</v>
      </c>
      <c r="C97" s="40">
        <v>0</v>
      </c>
      <c r="D97" s="41">
        <v>0</v>
      </c>
      <c r="E97" s="41">
        <v>0</v>
      </c>
      <c r="F97" s="41">
        <v>0</v>
      </c>
      <c r="G97" s="41">
        <v>0</v>
      </c>
      <c r="H97" s="41">
        <v>0</v>
      </c>
      <c r="I97" s="41">
        <v>0</v>
      </c>
      <c r="J97" s="42">
        <v>0</v>
      </c>
    </row>
    <row r="98" spans="1:10">
      <c r="A98" s="21" t="s">
        <v>320</v>
      </c>
      <c r="B98" s="40">
        <v>0</v>
      </c>
      <c r="C98" s="40">
        <v>0</v>
      </c>
      <c r="D98" s="41">
        <v>0</v>
      </c>
      <c r="E98" s="41">
        <v>0</v>
      </c>
      <c r="F98" s="41">
        <v>0</v>
      </c>
      <c r="G98" s="41">
        <v>0</v>
      </c>
      <c r="H98" s="41">
        <v>0</v>
      </c>
      <c r="I98" s="41">
        <v>0</v>
      </c>
      <c r="J98" s="42">
        <v>0</v>
      </c>
    </row>
    <row r="99" spans="1:10">
      <c r="A99" s="21" t="s">
        <v>319</v>
      </c>
      <c r="B99" s="40">
        <v>0</v>
      </c>
      <c r="C99" s="40">
        <v>0</v>
      </c>
      <c r="D99" s="41">
        <v>0</v>
      </c>
      <c r="E99" s="41">
        <v>0</v>
      </c>
      <c r="F99" s="41">
        <v>0</v>
      </c>
      <c r="G99" s="41">
        <v>0</v>
      </c>
      <c r="H99" s="41">
        <v>0</v>
      </c>
      <c r="I99" s="41">
        <v>0</v>
      </c>
      <c r="J99" s="42">
        <v>0</v>
      </c>
    </row>
    <row r="100" spans="1:10">
      <c r="A100" s="21" t="s">
        <v>200</v>
      </c>
      <c r="B100" s="40">
        <v>0</v>
      </c>
      <c r="C100" s="40">
        <v>0</v>
      </c>
      <c r="D100" s="41">
        <v>0</v>
      </c>
      <c r="E100" s="41">
        <v>0</v>
      </c>
      <c r="F100" s="41">
        <v>0</v>
      </c>
      <c r="G100" s="41">
        <v>0</v>
      </c>
      <c r="H100" s="41">
        <v>0</v>
      </c>
      <c r="I100" s="41">
        <v>0</v>
      </c>
      <c r="J100" s="42">
        <v>0</v>
      </c>
    </row>
    <row r="101" spans="1:10" s="4" customFormat="1" ht="79" customHeight="1">
      <c r="A101" s="146" t="s">
        <v>324</v>
      </c>
      <c r="B101" s="146"/>
      <c r="C101" s="146"/>
      <c r="D101" s="146"/>
      <c r="E101" s="146"/>
      <c r="F101" s="146"/>
      <c r="G101" s="146"/>
      <c r="H101" s="146"/>
      <c r="I101" s="146"/>
      <c r="J101" s="146"/>
    </row>
    <row r="102" spans="1:10" ht="15.5">
      <c r="A102" s="5"/>
      <c r="B102" s="6"/>
      <c r="C102" s="6"/>
      <c r="D102" s="6"/>
      <c r="E102" s="6"/>
      <c r="F102" s="6"/>
      <c r="G102" s="6"/>
      <c r="H102" s="6"/>
      <c r="I102" s="6"/>
      <c r="J102" s="6"/>
    </row>
    <row r="103" spans="1:10" ht="15.5">
      <c r="A103" s="5"/>
      <c r="B103" s="6"/>
      <c r="C103" s="6"/>
      <c r="D103" s="6"/>
      <c r="E103" s="6"/>
      <c r="F103" s="6"/>
      <c r="G103" s="6"/>
      <c r="H103" s="6"/>
      <c r="I103" s="6"/>
      <c r="J103" s="6"/>
    </row>
    <row r="104" spans="1:10" ht="15.5">
      <c r="A104" s="5"/>
      <c r="B104" s="6"/>
      <c r="C104" s="6"/>
      <c r="D104" s="6"/>
      <c r="E104" s="6"/>
      <c r="F104" s="6"/>
      <c r="G104" s="6"/>
      <c r="H104" s="6"/>
      <c r="I104" s="6"/>
      <c r="J104" s="6"/>
    </row>
    <row r="105" spans="1:10" ht="15.5">
      <c r="A105" s="5"/>
      <c r="B105" s="6"/>
      <c r="C105" s="6"/>
      <c r="D105" s="6"/>
      <c r="E105" s="6"/>
      <c r="F105" s="6"/>
      <c r="G105" s="6"/>
      <c r="H105" s="6"/>
      <c r="I105" s="6"/>
      <c r="J105" s="6"/>
    </row>
    <row r="106" spans="1:10" ht="15.5">
      <c r="A106" s="5"/>
      <c r="B106" s="6"/>
      <c r="C106" s="6"/>
      <c r="D106" s="6"/>
      <c r="E106" s="6"/>
      <c r="F106" s="6"/>
      <c r="G106" s="6"/>
      <c r="H106" s="6"/>
      <c r="I106" s="6"/>
      <c r="J106" s="6"/>
    </row>
    <row r="107" spans="1:10" ht="15.5">
      <c r="A107" s="5"/>
      <c r="B107" s="6"/>
      <c r="C107" s="6"/>
      <c r="D107" s="6"/>
      <c r="E107" s="6"/>
      <c r="F107" s="6"/>
      <c r="G107" s="6"/>
      <c r="H107" s="6"/>
      <c r="I107" s="6"/>
      <c r="J107" s="6"/>
    </row>
    <row r="108" spans="1:10" ht="27.5">
      <c r="A108" s="144"/>
      <c r="B108" s="144"/>
      <c r="C108" s="144"/>
      <c r="D108" s="144"/>
      <c r="E108" s="144"/>
      <c r="F108" s="144"/>
      <c r="G108" s="144"/>
      <c r="H108" s="144"/>
      <c r="I108" s="144"/>
      <c r="J108" s="144"/>
    </row>
    <row r="109" spans="1:10" ht="15.5">
      <c r="A109" s="5"/>
      <c r="B109" s="5"/>
      <c r="C109" s="5"/>
      <c r="D109" s="5"/>
      <c r="E109" s="5"/>
      <c r="F109" s="5"/>
      <c r="G109" s="5"/>
      <c r="H109" s="5"/>
      <c r="I109" s="5"/>
      <c r="J109" s="5"/>
    </row>
    <row r="110" spans="1:10" ht="15.5">
      <c r="A110" s="5"/>
      <c r="B110" s="5"/>
      <c r="C110" s="5"/>
      <c r="D110" s="5"/>
      <c r="E110" s="5"/>
      <c r="F110" s="5"/>
      <c r="G110" s="5"/>
      <c r="H110" s="5"/>
      <c r="I110" s="5"/>
      <c r="J110" s="5"/>
    </row>
    <row r="111" spans="1:10" ht="15.5">
      <c r="A111" s="5"/>
      <c r="B111" s="5"/>
      <c r="C111" s="5"/>
      <c r="D111" s="5"/>
      <c r="E111" s="5"/>
      <c r="F111" s="5"/>
      <c r="G111" s="5"/>
      <c r="H111" s="5"/>
      <c r="I111" s="5"/>
      <c r="J111" s="5"/>
    </row>
    <row r="112" spans="1:10" ht="15.5">
      <c r="A112" s="5"/>
      <c r="B112" s="6"/>
      <c r="C112" s="6"/>
      <c r="D112" s="6"/>
      <c r="E112" s="6"/>
      <c r="F112" s="6"/>
      <c r="G112" s="6"/>
      <c r="H112" s="6"/>
      <c r="I112" s="6"/>
      <c r="J112" s="6"/>
    </row>
    <row r="113" spans="1:10" ht="15.5">
      <c r="A113" s="5"/>
      <c r="B113" s="6"/>
      <c r="C113" s="6"/>
      <c r="D113" s="6"/>
      <c r="E113" s="6"/>
      <c r="F113" s="6"/>
      <c r="G113" s="6"/>
      <c r="H113" s="6"/>
      <c r="I113" s="6"/>
      <c r="J113" s="6"/>
    </row>
    <row r="114" spans="1:10" ht="15.5">
      <c r="A114" s="5"/>
      <c r="B114" s="6"/>
      <c r="C114" s="6"/>
      <c r="D114" s="6"/>
      <c r="E114" s="6"/>
      <c r="F114" s="6"/>
      <c r="G114" s="6"/>
      <c r="H114" s="6"/>
      <c r="I114" s="6"/>
      <c r="J114" s="6"/>
    </row>
    <row r="115" spans="1:10" ht="15.5">
      <c r="A115" s="5"/>
      <c r="B115" s="6"/>
      <c r="C115" s="6"/>
      <c r="D115" s="6"/>
      <c r="E115" s="6"/>
      <c r="F115" s="6"/>
      <c r="G115" s="6"/>
      <c r="H115" s="6"/>
      <c r="I115" s="6"/>
      <c r="J115" s="6"/>
    </row>
    <row r="116" spans="1:10" ht="15.5">
      <c r="A116" s="5"/>
      <c r="B116" s="6"/>
      <c r="C116" s="6"/>
      <c r="D116" s="6"/>
      <c r="E116" s="6"/>
      <c r="F116" s="6"/>
      <c r="G116" s="6"/>
      <c r="H116" s="6"/>
      <c r="I116" s="6"/>
      <c r="J116" s="6"/>
    </row>
    <row r="117" spans="1:10" ht="15.5">
      <c r="A117" s="5"/>
      <c r="B117" s="6"/>
      <c r="C117" s="6"/>
      <c r="D117" s="6"/>
      <c r="E117" s="6"/>
      <c r="F117" s="6"/>
      <c r="G117" s="6"/>
      <c r="H117" s="6"/>
      <c r="I117" s="6"/>
      <c r="J117" s="6"/>
    </row>
    <row r="118" spans="1:10" ht="15.5">
      <c r="A118" s="5"/>
      <c r="B118" s="6"/>
      <c r="C118" s="6"/>
      <c r="D118" s="6"/>
      <c r="E118" s="6"/>
      <c r="F118" s="6"/>
      <c r="G118" s="6"/>
      <c r="H118" s="6"/>
      <c r="I118" s="6"/>
      <c r="J118" s="6"/>
    </row>
    <row r="119" spans="1:10" ht="15.5">
      <c r="A119" s="5"/>
      <c r="B119" s="6"/>
      <c r="C119" s="6"/>
      <c r="D119" s="6"/>
      <c r="E119" s="6"/>
      <c r="F119" s="6"/>
      <c r="G119" s="6"/>
      <c r="H119" s="6"/>
      <c r="I119" s="6"/>
      <c r="J119" s="6"/>
    </row>
    <row r="120" spans="1:10" ht="15.5">
      <c r="A120" s="5"/>
      <c r="B120" s="6"/>
      <c r="C120" s="6"/>
      <c r="D120" s="6"/>
      <c r="E120" s="6"/>
      <c r="F120" s="6"/>
      <c r="G120" s="6"/>
      <c r="H120" s="6"/>
      <c r="I120" s="6"/>
      <c r="J120" s="6"/>
    </row>
    <row r="121" spans="1:10" ht="15.5">
      <c r="A121" s="5"/>
      <c r="B121" s="6"/>
      <c r="C121" s="6"/>
      <c r="D121" s="6"/>
      <c r="E121" s="6"/>
      <c r="F121" s="6"/>
      <c r="G121" s="6"/>
      <c r="H121" s="6"/>
      <c r="I121" s="6"/>
      <c r="J121" s="6"/>
    </row>
    <row r="122" spans="1:10" ht="15.5">
      <c r="A122" s="5"/>
      <c r="B122" s="6"/>
      <c r="C122" s="6"/>
      <c r="D122" s="6"/>
      <c r="E122" s="6"/>
      <c r="F122" s="6"/>
      <c r="G122" s="6"/>
      <c r="H122" s="6"/>
      <c r="I122" s="6"/>
      <c r="J122" s="6"/>
    </row>
    <row r="123" spans="1:10" ht="15.5">
      <c r="A123" s="5"/>
      <c r="B123" s="6"/>
      <c r="C123" s="6"/>
      <c r="D123" s="6"/>
      <c r="E123" s="6"/>
      <c r="F123" s="6"/>
      <c r="G123" s="6"/>
      <c r="H123" s="6"/>
      <c r="I123" s="6"/>
      <c r="J123" s="6"/>
    </row>
    <row r="124" spans="1:10" ht="15.5">
      <c r="A124" s="5"/>
      <c r="B124" s="6"/>
      <c r="C124" s="6"/>
      <c r="D124" s="6"/>
      <c r="E124" s="6"/>
      <c r="F124" s="6"/>
      <c r="G124" s="6"/>
      <c r="H124" s="6"/>
      <c r="I124" s="6"/>
      <c r="J124" s="6"/>
    </row>
    <row r="125" spans="1:10" ht="15.5">
      <c r="A125" s="5"/>
      <c r="B125" s="5"/>
      <c r="C125" s="5"/>
      <c r="D125" s="5"/>
      <c r="E125" s="5"/>
      <c r="F125" s="5"/>
      <c r="G125" s="5"/>
      <c r="H125" s="5"/>
      <c r="I125" s="5"/>
      <c r="J125" s="5"/>
    </row>
    <row r="126" spans="1:10" ht="15.5">
      <c r="A126" s="5"/>
      <c r="B126" s="5"/>
      <c r="C126" s="5"/>
      <c r="D126" s="5"/>
      <c r="E126" s="5"/>
      <c r="F126" s="5"/>
      <c r="G126" s="5"/>
      <c r="H126" s="5"/>
      <c r="I126" s="5"/>
      <c r="J126" s="5"/>
    </row>
    <row r="127" spans="1:10" ht="15.5">
      <c r="A127" s="5"/>
      <c r="B127" s="6"/>
      <c r="C127" s="6"/>
      <c r="D127" s="6"/>
      <c r="E127" s="6"/>
      <c r="F127" s="6"/>
      <c r="G127" s="6"/>
      <c r="H127" s="5"/>
      <c r="I127" s="5"/>
      <c r="J127" s="5"/>
    </row>
    <row r="128" spans="1:10" ht="15.5">
      <c r="A128" s="5"/>
      <c r="B128" s="6"/>
      <c r="C128" s="6"/>
      <c r="D128" s="6"/>
      <c r="E128" s="6"/>
      <c r="F128" s="6"/>
      <c r="G128" s="6"/>
      <c r="H128" s="5"/>
      <c r="I128" s="5"/>
      <c r="J128" s="5"/>
    </row>
    <row r="129" spans="1:10" ht="15.5">
      <c r="A129" s="5"/>
      <c r="B129" s="5"/>
      <c r="C129" s="5"/>
      <c r="D129" s="5"/>
      <c r="E129" s="5"/>
      <c r="F129" s="5"/>
      <c r="G129" s="5"/>
      <c r="H129" s="5"/>
      <c r="I129" s="5"/>
      <c r="J129" s="5"/>
    </row>
    <row r="130" spans="1:10" ht="15.5">
      <c r="A130" s="5"/>
      <c r="B130" s="5"/>
      <c r="C130" s="5"/>
      <c r="D130" s="5"/>
      <c r="E130" s="5"/>
      <c r="F130" s="5"/>
      <c r="G130" s="5"/>
      <c r="H130" s="5"/>
      <c r="I130" s="5"/>
      <c r="J130" s="5"/>
    </row>
    <row r="131" spans="1:10" ht="15.5">
      <c r="A131" s="5"/>
      <c r="B131" s="5"/>
      <c r="C131" s="5"/>
      <c r="D131" s="5"/>
      <c r="E131" s="5"/>
      <c r="F131" s="5"/>
      <c r="G131" s="5"/>
      <c r="H131" s="5"/>
      <c r="I131" s="5"/>
      <c r="J131" s="5"/>
    </row>
    <row r="136" spans="1:10" ht="15.5">
      <c r="C136" s="7"/>
    </row>
    <row r="137" spans="1:10" ht="15.5">
      <c r="C137" s="7"/>
    </row>
    <row r="138" spans="1:10" ht="15.5">
      <c r="C138" s="7"/>
    </row>
    <row r="139" spans="1:10" ht="15.5">
      <c r="C139" s="7"/>
    </row>
    <row r="140" spans="1:10" ht="15.5">
      <c r="C140" s="7"/>
    </row>
    <row r="141" spans="1:10" ht="15.5">
      <c r="C141" s="7"/>
    </row>
  </sheetData>
  <mergeCells count="7">
    <mergeCell ref="A108:J108"/>
    <mergeCell ref="A2:A3"/>
    <mergeCell ref="A51:J51"/>
    <mergeCell ref="A52:A53"/>
    <mergeCell ref="A101:J101"/>
    <mergeCell ref="C2:J2"/>
    <mergeCell ref="C52:J52"/>
  </mergeCells>
  <pageMargins left="0.7" right="0.7" top="0.75" bottom="0.75" header="0.3" footer="0.3"/>
  <pageSetup scale="66" fitToHeight="0" orientation="portrait" r:id="rId1"/>
  <headerFooter>
    <oddFooter>&amp;C&amp;P of &amp;N&amp;R&amp;F</oddFooter>
  </headerFooter>
  <rowBreaks count="1" manualBreakCount="1">
    <brk id="50" max="16383" man="1"/>
  </rowBreaks>
  <ignoredErrors>
    <ignoredError sqref="B4:J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ED9ED-A1CD-43D3-A818-3748AA5FAA4C}">
  <sheetPr>
    <pageSetUpPr fitToPage="1"/>
  </sheetPr>
  <dimension ref="A1:J138"/>
  <sheetViews>
    <sheetView zoomScale="111" zoomScaleNormal="111" zoomScaleSheetLayoutView="100" workbookViewId="0">
      <selection activeCell="K1" sqref="K1"/>
    </sheetView>
  </sheetViews>
  <sheetFormatPr defaultColWidth="9.1796875" defaultRowHeight="12.5"/>
  <cols>
    <col min="1" max="1" width="44.453125" style="1" customWidth="1"/>
    <col min="2" max="10" width="10.54296875" style="1" customWidth="1"/>
    <col min="11" max="16384" width="9.1796875" style="1"/>
  </cols>
  <sheetData>
    <row r="1" spans="1:10" ht="13.5" thickBot="1">
      <c r="A1" s="119" t="s">
        <v>215</v>
      </c>
      <c r="B1" s="119"/>
      <c r="C1" s="119"/>
      <c r="D1" s="119"/>
      <c r="E1" s="119"/>
      <c r="F1" s="119"/>
      <c r="G1" s="119"/>
      <c r="H1" s="119"/>
      <c r="I1" s="119"/>
      <c r="J1" s="119"/>
    </row>
    <row r="2" spans="1:10" ht="13" thickTop="1">
      <c r="A2" s="136" t="s">
        <v>53</v>
      </c>
      <c r="B2" s="92" t="s">
        <v>54</v>
      </c>
      <c r="C2" s="142" t="s">
        <v>55</v>
      </c>
      <c r="D2" s="142"/>
      <c r="E2" s="142"/>
      <c r="F2" s="142"/>
      <c r="G2" s="142"/>
      <c r="H2" s="142"/>
      <c r="I2" s="142"/>
      <c r="J2" s="142"/>
    </row>
    <row r="3" spans="1:10">
      <c r="A3" s="137"/>
      <c r="B3" s="8" t="s">
        <v>56</v>
      </c>
      <c r="C3" s="90">
        <v>2025</v>
      </c>
      <c r="D3" s="9">
        <f t="shared" ref="D3:J3" si="0">C3+1</f>
        <v>2026</v>
      </c>
      <c r="E3" s="9">
        <f t="shared" si="0"/>
        <v>2027</v>
      </c>
      <c r="F3" s="10">
        <f t="shared" si="0"/>
        <v>2028</v>
      </c>
      <c r="G3" s="11">
        <f t="shared" si="0"/>
        <v>2029</v>
      </c>
      <c r="H3" s="11">
        <f t="shared" si="0"/>
        <v>2030</v>
      </c>
      <c r="I3" s="11">
        <f t="shared" si="0"/>
        <v>2031</v>
      </c>
      <c r="J3" s="11">
        <f t="shared" si="0"/>
        <v>2032</v>
      </c>
    </row>
    <row r="4" spans="1:10">
      <c r="A4" s="78"/>
      <c r="B4" s="12" t="s">
        <v>13</v>
      </c>
      <c r="C4" s="12" t="s">
        <v>14</v>
      </c>
      <c r="D4" s="13" t="s">
        <v>15</v>
      </c>
      <c r="E4" s="12" t="s">
        <v>16</v>
      </c>
      <c r="F4" s="12" t="s">
        <v>17</v>
      </c>
      <c r="G4" s="12" t="s">
        <v>18</v>
      </c>
      <c r="H4" s="12" t="s">
        <v>19</v>
      </c>
      <c r="I4" s="12" t="s">
        <v>20</v>
      </c>
      <c r="J4" s="14" t="s">
        <v>21</v>
      </c>
    </row>
    <row r="5" spans="1:10">
      <c r="A5" s="65" t="s">
        <v>2</v>
      </c>
      <c r="B5" s="45">
        <v>41871730</v>
      </c>
      <c r="C5" s="45">
        <v>41917500</v>
      </c>
      <c r="D5" s="45">
        <v>42108800</v>
      </c>
      <c r="E5" s="45">
        <v>42142200</v>
      </c>
      <c r="F5" s="45">
        <v>42246700</v>
      </c>
      <c r="G5" s="45">
        <v>42331000</v>
      </c>
      <c r="H5" s="45">
        <v>42446100</v>
      </c>
      <c r="I5" s="45">
        <v>42545800</v>
      </c>
      <c r="J5" s="45">
        <v>42722600</v>
      </c>
    </row>
    <row r="6" spans="1:10">
      <c r="A6" s="20" t="s">
        <v>60</v>
      </c>
      <c r="B6" s="37">
        <v>36881448</v>
      </c>
      <c r="C6" s="37">
        <v>37137700</v>
      </c>
      <c r="D6" s="37">
        <v>37228700</v>
      </c>
      <c r="E6" s="37">
        <v>37206000</v>
      </c>
      <c r="F6" s="37">
        <v>37203000</v>
      </c>
      <c r="G6" s="37">
        <v>37202800</v>
      </c>
      <c r="H6" s="37">
        <v>37217900</v>
      </c>
      <c r="I6" s="37">
        <v>37220100</v>
      </c>
      <c r="J6" s="37">
        <v>37296400</v>
      </c>
    </row>
    <row r="7" spans="1:10">
      <c r="A7" s="20" t="s">
        <v>61</v>
      </c>
      <c r="B7" s="37">
        <v>32523075</v>
      </c>
      <c r="C7" s="37">
        <v>32966200</v>
      </c>
      <c r="D7" s="37">
        <v>32435400</v>
      </c>
      <c r="E7" s="37">
        <v>32451600</v>
      </c>
      <c r="F7" s="37">
        <v>32487000</v>
      </c>
      <c r="G7" s="37">
        <v>32524900</v>
      </c>
      <c r="H7" s="37">
        <v>32577600</v>
      </c>
      <c r="I7" s="37">
        <v>32617100</v>
      </c>
      <c r="J7" s="37">
        <v>32730200</v>
      </c>
    </row>
    <row r="8" spans="1:10">
      <c r="A8" s="17" t="s">
        <v>62</v>
      </c>
      <c r="B8" s="37">
        <v>4653663</v>
      </c>
      <c r="C8" s="37">
        <v>4505200</v>
      </c>
      <c r="D8" s="37">
        <v>3616400</v>
      </c>
      <c r="E8" s="37">
        <v>3299600</v>
      </c>
      <c r="F8" s="37">
        <v>3009300</v>
      </c>
      <c r="G8" s="37">
        <v>2743200</v>
      </c>
      <c r="H8" s="37">
        <v>2499000</v>
      </c>
      <c r="I8" s="37">
        <v>2274700</v>
      </c>
      <c r="J8" s="37">
        <v>2068400</v>
      </c>
    </row>
    <row r="9" spans="1:10">
      <c r="A9" s="17" t="s">
        <v>63</v>
      </c>
      <c r="B9" s="37">
        <v>27869412</v>
      </c>
      <c r="C9" s="37">
        <v>28460900</v>
      </c>
      <c r="D9" s="37">
        <v>28819000</v>
      </c>
      <c r="E9" s="37">
        <v>29152000</v>
      </c>
      <c r="F9" s="37">
        <v>29477700</v>
      </c>
      <c r="G9" s="37">
        <v>29781700</v>
      </c>
      <c r="H9" s="37">
        <v>30078700</v>
      </c>
      <c r="I9" s="37">
        <v>30342400</v>
      </c>
      <c r="J9" s="37">
        <v>30661700</v>
      </c>
    </row>
    <row r="10" spans="1:10" s="2" customFormat="1" ht="13">
      <c r="A10" s="21" t="s">
        <v>202</v>
      </c>
      <c r="B10" s="38">
        <v>31320091</v>
      </c>
      <c r="C10" s="38">
        <v>31679000</v>
      </c>
      <c r="D10" s="39">
        <v>31142000</v>
      </c>
      <c r="E10" s="39">
        <v>31152000</v>
      </c>
      <c r="F10" s="39">
        <v>31181300</v>
      </c>
      <c r="G10" s="39">
        <v>31212900</v>
      </c>
      <c r="H10" s="39">
        <v>31259400</v>
      </c>
      <c r="I10" s="39">
        <v>31292700</v>
      </c>
      <c r="J10" s="42">
        <v>31399600</v>
      </c>
    </row>
    <row r="11" spans="1:10">
      <c r="A11" s="24" t="s">
        <v>65</v>
      </c>
      <c r="B11" s="40">
        <v>4176875</v>
      </c>
      <c r="C11" s="40">
        <v>4015800</v>
      </c>
      <c r="D11" s="41">
        <v>3155800</v>
      </c>
      <c r="E11" s="41">
        <v>2867700</v>
      </c>
      <c r="F11" s="41">
        <v>2606200</v>
      </c>
      <c r="G11" s="41">
        <v>2368800</v>
      </c>
      <c r="H11" s="41">
        <v>2153400</v>
      </c>
      <c r="I11" s="41">
        <v>1957900</v>
      </c>
      <c r="J11" s="42">
        <v>1780400</v>
      </c>
    </row>
    <row r="12" spans="1:10">
      <c r="A12" s="24" t="s">
        <v>66</v>
      </c>
      <c r="B12" s="40">
        <v>27143216</v>
      </c>
      <c r="C12" s="40">
        <v>27663200</v>
      </c>
      <c r="D12" s="41">
        <v>27986300</v>
      </c>
      <c r="E12" s="41">
        <v>28284400</v>
      </c>
      <c r="F12" s="41">
        <v>28575100</v>
      </c>
      <c r="G12" s="41">
        <v>28844100</v>
      </c>
      <c r="H12" s="41">
        <v>29106100</v>
      </c>
      <c r="I12" s="41">
        <v>29334800</v>
      </c>
      <c r="J12" s="42">
        <v>29619200</v>
      </c>
    </row>
    <row r="13" spans="1:10">
      <c r="A13" s="26" t="s">
        <v>67</v>
      </c>
      <c r="B13" s="40">
        <v>12803926</v>
      </c>
      <c r="C13" s="40">
        <v>13003100</v>
      </c>
      <c r="D13" s="40">
        <v>13281500</v>
      </c>
      <c r="E13" s="40">
        <v>13483500</v>
      </c>
      <c r="F13" s="40">
        <v>13697300</v>
      </c>
      <c r="G13" s="40">
        <v>13887300</v>
      </c>
      <c r="H13" s="40">
        <v>14066300</v>
      </c>
      <c r="I13" s="40">
        <v>14216700</v>
      </c>
      <c r="J13" s="40">
        <v>14405000</v>
      </c>
    </row>
    <row r="14" spans="1:10">
      <c r="A14" s="26" t="s">
        <v>68</v>
      </c>
      <c r="B14" s="40">
        <v>14339290</v>
      </c>
      <c r="C14" s="40">
        <v>14660100</v>
      </c>
      <c r="D14" s="40">
        <v>14704800</v>
      </c>
      <c r="E14" s="40">
        <v>14800800</v>
      </c>
      <c r="F14" s="40">
        <v>14877800</v>
      </c>
      <c r="G14" s="40">
        <v>14956800</v>
      </c>
      <c r="H14" s="40">
        <v>15039800</v>
      </c>
      <c r="I14" s="40">
        <v>15118100</v>
      </c>
      <c r="J14" s="40">
        <v>15214200</v>
      </c>
    </row>
    <row r="15" spans="1:10">
      <c r="A15" s="21" t="s">
        <v>69</v>
      </c>
      <c r="B15" s="40">
        <v>857606</v>
      </c>
      <c r="C15" s="40">
        <v>925600</v>
      </c>
      <c r="D15" s="41">
        <v>940600</v>
      </c>
      <c r="E15" s="41">
        <v>955600</v>
      </c>
      <c r="F15" s="41">
        <v>970500</v>
      </c>
      <c r="G15" s="41">
        <v>985500</v>
      </c>
      <c r="H15" s="41">
        <v>1000500</v>
      </c>
      <c r="I15" s="41">
        <v>1015500</v>
      </c>
      <c r="J15" s="42">
        <v>1030400</v>
      </c>
    </row>
    <row r="16" spans="1:10">
      <c r="A16" s="24" t="s">
        <v>70</v>
      </c>
      <c r="B16" s="40">
        <v>477232</v>
      </c>
      <c r="C16" s="40">
        <v>532800</v>
      </c>
      <c r="D16" s="41">
        <v>576000</v>
      </c>
      <c r="E16" s="41">
        <v>619200</v>
      </c>
      <c r="F16" s="41">
        <v>662400</v>
      </c>
      <c r="G16" s="41">
        <v>705600</v>
      </c>
      <c r="H16" s="41">
        <v>748800</v>
      </c>
      <c r="I16" s="41">
        <v>792000</v>
      </c>
      <c r="J16" s="42">
        <v>835200</v>
      </c>
    </row>
    <row r="17" spans="1:10">
      <c r="A17" s="21" t="s">
        <v>71</v>
      </c>
      <c r="B17" s="40">
        <v>345378</v>
      </c>
      <c r="C17" s="40">
        <v>361500</v>
      </c>
      <c r="D17" s="41">
        <v>352800</v>
      </c>
      <c r="E17" s="41">
        <v>344000</v>
      </c>
      <c r="F17" s="41">
        <v>335200</v>
      </c>
      <c r="G17" s="41">
        <v>326500</v>
      </c>
      <c r="H17" s="41">
        <v>317700</v>
      </c>
      <c r="I17" s="41">
        <v>308900</v>
      </c>
      <c r="J17" s="42">
        <v>300200</v>
      </c>
    </row>
    <row r="18" spans="1:10">
      <c r="A18" s="24" t="s">
        <v>72</v>
      </c>
      <c r="B18" s="40">
        <v>248964</v>
      </c>
      <c r="C18" s="40">
        <v>265000</v>
      </c>
      <c r="D18" s="41">
        <v>256700</v>
      </c>
      <c r="E18" s="41">
        <v>248500</v>
      </c>
      <c r="F18" s="41">
        <v>240300</v>
      </c>
      <c r="G18" s="41">
        <v>232100</v>
      </c>
      <c r="H18" s="41">
        <v>223800</v>
      </c>
      <c r="I18" s="41">
        <v>215600</v>
      </c>
      <c r="J18" s="42">
        <v>207400</v>
      </c>
    </row>
    <row r="19" spans="1:10">
      <c r="A19" s="20" t="s">
        <v>73</v>
      </c>
      <c r="B19" s="40">
        <v>4358373</v>
      </c>
      <c r="C19" s="40">
        <v>4171600</v>
      </c>
      <c r="D19" s="41">
        <v>4793300</v>
      </c>
      <c r="E19" s="41">
        <v>4754400</v>
      </c>
      <c r="F19" s="41">
        <v>4716000</v>
      </c>
      <c r="G19" s="41">
        <v>4677900</v>
      </c>
      <c r="H19" s="41">
        <v>4640300</v>
      </c>
      <c r="I19" s="41">
        <v>4603100</v>
      </c>
      <c r="J19" s="42">
        <v>4566200</v>
      </c>
    </row>
    <row r="20" spans="1:10">
      <c r="A20" s="21" t="s">
        <v>74</v>
      </c>
      <c r="B20" s="40">
        <v>4358373</v>
      </c>
      <c r="C20" s="40">
        <v>4171600</v>
      </c>
      <c r="D20" s="41">
        <v>4793300</v>
      </c>
      <c r="E20" s="41">
        <v>4754400</v>
      </c>
      <c r="F20" s="41">
        <v>4716000</v>
      </c>
      <c r="G20" s="41">
        <v>4677900</v>
      </c>
      <c r="H20" s="41">
        <v>4640300</v>
      </c>
      <c r="I20" s="41">
        <v>4603100</v>
      </c>
      <c r="J20" s="42">
        <v>4566200</v>
      </c>
    </row>
    <row r="21" spans="1:10">
      <c r="A21" s="21" t="s">
        <v>75</v>
      </c>
      <c r="B21" s="40">
        <v>0</v>
      </c>
      <c r="C21" s="40">
        <v>0</v>
      </c>
      <c r="D21" s="41">
        <v>0</v>
      </c>
      <c r="E21" s="41">
        <v>0</v>
      </c>
      <c r="F21" s="41">
        <v>0</v>
      </c>
      <c r="G21" s="41">
        <v>0</v>
      </c>
      <c r="H21" s="41">
        <v>0</v>
      </c>
      <c r="I21" s="41">
        <v>0</v>
      </c>
      <c r="J21" s="42">
        <v>0</v>
      </c>
    </row>
    <row r="22" spans="1:10">
      <c r="A22" s="20" t="s">
        <v>76</v>
      </c>
      <c r="B22" s="37">
        <v>0</v>
      </c>
      <c r="C22" s="37">
        <v>0</v>
      </c>
      <c r="D22" s="43">
        <v>0</v>
      </c>
      <c r="E22" s="43">
        <v>0</v>
      </c>
      <c r="F22" s="43">
        <v>0</v>
      </c>
      <c r="G22" s="43">
        <v>0</v>
      </c>
      <c r="H22" s="43">
        <v>0</v>
      </c>
      <c r="I22" s="43">
        <v>0</v>
      </c>
      <c r="J22" s="44">
        <v>0</v>
      </c>
    </row>
    <row r="23" spans="1:10">
      <c r="A23" s="21" t="s">
        <v>77</v>
      </c>
      <c r="B23" s="40">
        <v>0</v>
      </c>
      <c r="C23" s="40">
        <v>0</v>
      </c>
      <c r="D23" s="41">
        <v>0</v>
      </c>
      <c r="E23" s="41">
        <v>0</v>
      </c>
      <c r="F23" s="41">
        <v>0</v>
      </c>
      <c r="G23" s="41">
        <v>0</v>
      </c>
      <c r="H23" s="41">
        <v>0</v>
      </c>
      <c r="I23" s="41">
        <v>0</v>
      </c>
      <c r="J23" s="42">
        <v>0</v>
      </c>
    </row>
    <row r="24" spans="1:10">
      <c r="A24" s="21" t="s">
        <v>78</v>
      </c>
      <c r="B24" s="40">
        <v>0</v>
      </c>
      <c r="C24" s="40">
        <v>0</v>
      </c>
      <c r="D24" s="41">
        <v>0</v>
      </c>
      <c r="E24" s="41">
        <v>0</v>
      </c>
      <c r="F24" s="41">
        <v>0</v>
      </c>
      <c r="G24" s="41">
        <v>0</v>
      </c>
      <c r="H24" s="41">
        <v>0</v>
      </c>
      <c r="I24" s="41">
        <v>0</v>
      </c>
      <c r="J24" s="42">
        <v>0</v>
      </c>
    </row>
    <row r="25" spans="1:10">
      <c r="A25" s="20" t="s">
        <v>79</v>
      </c>
      <c r="B25" s="37">
        <v>0</v>
      </c>
      <c r="C25" s="37">
        <v>0</v>
      </c>
      <c r="D25" s="43">
        <v>0</v>
      </c>
      <c r="E25" s="43">
        <v>0</v>
      </c>
      <c r="F25" s="43">
        <v>0</v>
      </c>
      <c r="G25" s="43">
        <v>0</v>
      </c>
      <c r="H25" s="43">
        <v>0</v>
      </c>
      <c r="I25" s="43">
        <v>0</v>
      </c>
      <c r="J25" s="44">
        <v>0</v>
      </c>
    </row>
    <row r="26" spans="1:10">
      <c r="A26" s="20" t="s">
        <v>80</v>
      </c>
      <c r="B26" s="37">
        <v>0</v>
      </c>
      <c r="C26" s="37">
        <v>0</v>
      </c>
      <c r="D26" s="43">
        <v>0</v>
      </c>
      <c r="E26" s="43">
        <v>0</v>
      </c>
      <c r="F26" s="43">
        <v>0</v>
      </c>
      <c r="G26" s="43">
        <v>0</v>
      </c>
      <c r="H26" s="43">
        <v>0</v>
      </c>
      <c r="I26" s="43">
        <v>0</v>
      </c>
      <c r="J26" s="44">
        <v>0</v>
      </c>
    </row>
    <row r="27" spans="1:10">
      <c r="A27" s="21" t="s">
        <v>81</v>
      </c>
      <c r="B27" s="40">
        <v>0</v>
      </c>
      <c r="C27" s="40">
        <v>0</v>
      </c>
      <c r="D27" s="41">
        <v>0</v>
      </c>
      <c r="E27" s="41">
        <v>0</v>
      </c>
      <c r="F27" s="41">
        <v>0</v>
      </c>
      <c r="G27" s="41">
        <v>0</v>
      </c>
      <c r="H27" s="41">
        <v>0</v>
      </c>
      <c r="I27" s="41">
        <v>0</v>
      </c>
      <c r="J27" s="42">
        <v>0</v>
      </c>
    </row>
    <row r="28" spans="1:10">
      <c r="A28" s="21" t="s">
        <v>82</v>
      </c>
      <c r="B28" s="40">
        <v>0</v>
      </c>
      <c r="C28" s="40">
        <v>0</v>
      </c>
      <c r="D28" s="41">
        <v>0</v>
      </c>
      <c r="E28" s="41">
        <v>0</v>
      </c>
      <c r="F28" s="41">
        <v>0</v>
      </c>
      <c r="G28" s="41">
        <v>0</v>
      </c>
      <c r="H28" s="41">
        <v>0</v>
      </c>
      <c r="I28" s="41">
        <v>0</v>
      </c>
      <c r="J28" s="42">
        <v>0</v>
      </c>
    </row>
    <row r="29" spans="1:10" s="2" customFormat="1" ht="13">
      <c r="A29" s="20" t="s">
        <v>203</v>
      </c>
      <c r="B29" s="37">
        <v>0</v>
      </c>
      <c r="C29" s="37">
        <v>0</v>
      </c>
      <c r="D29" s="43">
        <v>0</v>
      </c>
      <c r="E29" s="43">
        <v>0</v>
      </c>
      <c r="F29" s="43">
        <v>0</v>
      </c>
      <c r="G29" s="43">
        <v>0</v>
      </c>
      <c r="H29" s="43">
        <v>0</v>
      </c>
      <c r="I29" s="43">
        <v>0</v>
      </c>
      <c r="J29" s="44">
        <v>0</v>
      </c>
    </row>
    <row r="30" spans="1:10" s="2" customFormat="1" ht="13">
      <c r="A30" s="17" t="s">
        <v>84</v>
      </c>
      <c r="B30" s="37">
        <v>0</v>
      </c>
      <c r="C30" s="37">
        <v>0</v>
      </c>
      <c r="D30" s="43">
        <v>0</v>
      </c>
      <c r="E30" s="43">
        <v>0</v>
      </c>
      <c r="F30" s="43">
        <v>0</v>
      </c>
      <c r="G30" s="43">
        <v>0</v>
      </c>
      <c r="H30" s="43">
        <v>0</v>
      </c>
      <c r="I30" s="43">
        <v>0</v>
      </c>
      <c r="J30" s="44">
        <v>0</v>
      </c>
    </row>
    <row r="31" spans="1:10" s="2" customFormat="1" ht="13">
      <c r="A31" s="17" t="s">
        <v>85</v>
      </c>
      <c r="B31" s="37">
        <v>0</v>
      </c>
      <c r="C31" s="37">
        <v>0</v>
      </c>
      <c r="D31" s="43">
        <v>0</v>
      </c>
      <c r="E31" s="43">
        <v>0</v>
      </c>
      <c r="F31" s="43">
        <v>0</v>
      </c>
      <c r="G31" s="43">
        <v>0</v>
      </c>
      <c r="H31" s="43">
        <v>0</v>
      </c>
      <c r="I31" s="43">
        <v>0</v>
      </c>
      <c r="J31" s="44">
        <v>0</v>
      </c>
    </row>
    <row r="32" spans="1:10">
      <c r="A32" s="21" t="s">
        <v>86</v>
      </c>
      <c r="B32" s="40">
        <v>0</v>
      </c>
      <c r="C32" s="40">
        <v>0</v>
      </c>
      <c r="D32" s="41">
        <v>0</v>
      </c>
      <c r="E32" s="41">
        <v>0</v>
      </c>
      <c r="F32" s="41">
        <v>0</v>
      </c>
      <c r="G32" s="41">
        <v>0</v>
      </c>
      <c r="H32" s="41">
        <v>0</v>
      </c>
      <c r="I32" s="41">
        <v>0</v>
      </c>
      <c r="J32" s="42">
        <v>0</v>
      </c>
    </row>
    <row r="33" spans="1:10">
      <c r="A33" s="24" t="s">
        <v>87</v>
      </c>
      <c r="B33" s="40">
        <v>0</v>
      </c>
      <c r="C33" s="40">
        <v>0</v>
      </c>
      <c r="D33" s="41">
        <v>0</v>
      </c>
      <c r="E33" s="41">
        <v>0</v>
      </c>
      <c r="F33" s="41">
        <v>0</v>
      </c>
      <c r="G33" s="41">
        <v>0</v>
      </c>
      <c r="H33" s="41">
        <v>0</v>
      </c>
      <c r="I33" s="41">
        <v>0</v>
      </c>
      <c r="J33" s="42">
        <v>0</v>
      </c>
    </row>
    <row r="34" spans="1:10">
      <c r="A34" s="24" t="s">
        <v>88</v>
      </c>
      <c r="B34" s="40">
        <v>0</v>
      </c>
      <c r="C34" s="40">
        <v>0</v>
      </c>
      <c r="D34" s="41">
        <v>0</v>
      </c>
      <c r="E34" s="41">
        <v>0</v>
      </c>
      <c r="F34" s="41">
        <v>0</v>
      </c>
      <c r="G34" s="41">
        <v>0</v>
      </c>
      <c r="H34" s="41">
        <v>0</v>
      </c>
      <c r="I34" s="41">
        <v>0</v>
      </c>
      <c r="J34" s="42">
        <v>0</v>
      </c>
    </row>
    <row r="35" spans="1:10">
      <c r="A35" s="21" t="s">
        <v>89</v>
      </c>
      <c r="B35" s="40">
        <v>0</v>
      </c>
      <c r="C35" s="40">
        <v>0</v>
      </c>
      <c r="D35" s="41">
        <v>0</v>
      </c>
      <c r="E35" s="41">
        <v>0</v>
      </c>
      <c r="F35" s="41">
        <v>0</v>
      </c>
      <c r="G35" s="41">
        <v>0</v>
      </c>
      <c r="H35" s="41">
        <v>0</v>
      </c>
      <c r="I35" s="41">
        <v>0</v>
      </c>
      <c r="J35" s="42">
        <v>0</v>
      </c>
    </row>
    <row r="36" spans="1:10">
      <c r="A36" s="24" t="s">
        <v>90</v>
      </c>
      <c r="B36" s="40">
        <v>0</v>
      </c>
      <c r="C36" s="40">
        <v>0</v>
      </c>
      <c r="D36" s="41">
        <v>0</v>
      </c>
      <c r="E36" s="41">
        <v>0</v>
      </c>
      <c r="F36" s="41">
        <v>0</v>
      </c>
      <c r="G36" s="41">
        <v>0</v>
      </c>
      <c r="H36" s="41">
        <v>0</v>
      </c>
      <c r="I36" s="41">
        <v>0</v>
      </c>
      <c r="J36" s="42">
        <v>0</v>
      </c>
    </row>
    <row r="37" spans="1:10">
      <c r="A37" s="24" t="s">
        <v>91</v>
      </c>
      <c r="B37" s="40">
        <v>0</v>
      </c>
      <c r="C37" s="40">
        <v>0</v>
      </c>
      <c r="D37" s="41">
        <v>0</v>
      </c>
      <c r="E37" s="41">
        <v>0</v>
      </c>
      <c r="F37" s="41">
        <v>0</v>
      </c>
      <c r="G37" s="41">
        <v>0</v>
      </c>
      <c r="H37" s="41">
        <v>0</v>
      </c>
      <c r="I37" s="41">
        <v>0</v>
      </c>
      <c r="J37" s="42">
        <v>0</v>
      </c>
    </row>
    <row r="38" spans="1:10">
      <c r="A38" s="21" t="s">
        <v>92</v>
      </c>
      <c r="B38" s="40">
        <v>0</v>
      </c>
      <c r="C38" s="40">
        <v>0</v>
      </c>
      <c r="D38" s="41">
        <v>0</v>
      </c>
      <c r="E38" s="41">
        <v>0</v>
      </c>
      <c r="F38" s="41">
        <v>0</v>
      </c>
      <c r="G38" s="41">
        <v>0</v>
      </c>
      <c r="H38" s="41">
        <v>0</v>
      </c>
      <c r="I38" s="41">
        <v>0</v>
      </c>
      <c r="J38" s="42">
        <v>0</v>
      </c>
    </row>
    <row r="39" spans="1:10">
      <c r="A39" s="21" t="s">
        <v>93</v>
      </c>
      <c r="B39" s="40">
        <v>0</v>
      </c>
      <c r="C39" s="40">
        <v>0</v>
      </c>
      <c r="D39" s="41">
        <v>0</v>
      </c>
      <c r="E39" s="41">
        <v>0</v>
      </c>
      <c r="F39" s="41">
        <v>0</v>
      </c>
      <c r="G39" s="41">
        <v>0</v>
      </c>
      <c r="H39" s="41">
        <v>0</v>
      </c>
      <c r="I39" s="41">
        <v>0</v>
      </c>
      <c r="J39" s="42">
        <v>0</v>
      </c>
    </row>
    <row r="40" spans="1:10">
      <c r="A40" s="21" t="s">
        <v>94</v>
      </c>
      <c r="B40" s="40">
        <v>0</v>
      </c>
      <c r="C40" s="40">
        <v>0</v>
      </c>
      <c r="D40" s="41">
        <v>0</v>
      </c>
      <c r="E40" s="41">
        <v>0</v>
      </c>
      <c r="F40" s="41">
        <v>0</v>
      </c>
      <c r="G40" s="41">
        <v>0</v>
      </c>
      <c r="H40" s="41">
        <v>0</v>
      </c>
      <c r="I40" s="41">
        <v>0</v>
      </c>
      <c r="J40" s="42">
        <v>0</v>
      </c>
    </row>
    <row r="41" spans="1:10">
      <c r="A41" s="21" t="s">
        <v>95</v>
      </c>
      <c r="B41" s="40">
        <v>0</v>
      </c>
      <c r="C41" s="40">
        <v>0</v>
      </c>
      <c r="D41" s="41">
        <v>0</v>
      </c>
      <c r="E41" s="41">
        <v>0</v>
      </c>
      <c r="F41" s="41">
        <v>0</v>
      </c>
      <c r="G41" s="41">
        <v>0</v>
      </c>
      <c r="H41" s="41">
        <v>0</v>
      </c>
      <c r="I41" s="41">
        <v>0</v>
      </c>
      <c r="J41" s="42">
        <v>0</v>
      </c>
    </row>
    <row r="42" spans="1:10">
      <c r="A42" s="24" t="s">
        <v>204</v>
      </c>
      <c r="B42" s="40">
        <v>0</v>
      </c>
      <c r="C42" s="40">
        <v>0</v>
      </c>
      <c r="D42" s="41">
        <v>0</v>
      </c>
      <c r="E42" s="41">
        <v>0</v>
      </c>
      <c r="F42" s="41">
        <v>0</v>
      </c>
      <c r="G42" s="41">
        <v>0</v>
      </c>
      <c r="H42" s="41">
        <v>0</v>
      </c>
      <c r="I42" s="41">
        <v>0</v>
      </c>
      <c r="J42" s="42">
        <v>0</v>
      </c>
    </row>
    <row r="43" spans="1:10">
      <c r="A43" s="24" t="s">
        <v>205</v>
      </c>
      <c r="B43" s="40">
        <v>0</v>
      </c>
      <c r="C43" s="40">
        <v>0</v>
      </c>
      <c r="D43" s="41">
        <v>0</v>
      </c>
      <c r="E43" s="41">
        <v>0</v>
      </c>
      <c r="F43" s="41">
        <v>0</v>
      </c>
      <c r="G43" s="41">
        <v>0</v>
      </c>
      <c r="H43" s="41">
        <v>0</v>
      </c>
      <c r="I43" s="41">
        <v>0</v>
      </c>
      <c r="J43" s="42">
        <v>0</v>
      </c>
    </row>
    <row r="44" spans="1:10">
      <c r="A44" s="21" t="s">
        <v>206</v>
      </c>
      <c r="B44" s="40">
        <v>0</v>
      </c>
      <c r="C44" s="40">
        <v>0</v>
      </c>
      <c r="D44" s="41">
        <v>0</v>
      </c>
      <c r="E44" s="41">
        <v>0</v>
      </c>
      <c r="F44" s="41">
        <v>0</v>
      </c>
      <c r="G44" s="41">
        <v>0</v>
      </c>
      <c r="H44" s="41">
        <v>0</v>
      </c>
      <c r="I44" s="41">
        <v>0</v>
      </c>
      <c r="J44" s="42">
        <v>0</v>
      </c>
    </row>
    <row r="45" spans="1:10">
      <c r="A45" s="21" t="s">
        <v>99</v>
      </c>
      <c r="B45" s="40">
        <v>0</v>
      </c>
      <c r="C45" s="40">
        <v>0</v>
      </c>
      <c r="D45" s="41">
        <v>0</v>
      </c>
      <c r="E45" s="41">
        <v>0</v>
      </c>
      <c r="F45" s="41">
        <v>0</v>
      </c>
      <c r="G45" s="41">
        <v>0</v>
      </c>
      <c r="H45" s="41">
        <v>0</v>
      </c>
      <c r="I45" s="41">
        <v>0</v>
      </c>
      <c r="J45" s="42">
        <v>0</v>
      </c>
    </row>
    <row r="46" spans="1:10">
      <c r="A46" s="20" t="s">
        <v>100</v>
      </c>
      <c r="B46" s="37">
        <v>0</v>
      </c>
      <c r="C46" s="37">
        <v>0</v>
      </c>
      <c r="D46" s="37">
        <v>0</v>
      </c>
      <c r="E46" s="37">
        <v>0</v>
      </c>
      <c r="F46" s="37">
        <v>0</v>
      </c>
      <c r="G46" s="37">
        <v>0</v>
      </c>
      <c r="H46" s="37">
        <v>0</v>
      </c>
      <c r="I46" s="37">
        <v>0</v>
      </c>
      <c r="J46" s="37">
        <v>0</v>
      </c>
    </row>
    <row r="47" spans="1:10">
      <c r="A47" s="20" t="s">
        <v>101</v>
      </c>
      <c r="B47" s="37">
        <v>0</v>
      </c>
      <c r="C47" s="37">
        <v>0</v>
      </c>
      <c r="D47" s="37">
        <v>0</v>
      </c>
      <c r="E47" s="37">
        <v>0</v>
      </c>
      <c r="F47" s="37">
        <v>0</v>
      </c>
      <c r="G47" s="37">
        <v>0</v>
      </c>
      <c r="H47" s="37">
        <v>0</v>
      </c>
      <c r="I47" s="37">
        <v>0</v>
      </c>
      <c r="J47" s="37">
        <v>0</v>
      </c>
    </row>
    <row r="48" spans="1:10">
      <c r="A48" s="20" t="s">
        <v>102</v>
      </c>
      <c r="B48" s="37">
        <v>0</v>
      </c>
      <c r="C48" s="37">
        <v>0</v>
      </c>
      <c r="D48" s="37">
        <v>0</v>
      </c>
      <c r="E48" s="37">
        <v>0</v>
      </c>
      <c r="F48" s="37">
        <v>0</v>
      </c>
      <c r="G48" s="37">
        <v>0</v>
      </c>
      <c r="H48" s="37">
        <v>0</v>
      </c>
      <c r="I48" s="37">
        <v>0</v>
      </c>
      <c r="J48" s="37">
        <v>0</v>
      </c>
    </row>
    <row r="49" spans="1:10">
      <c r="A49" s="29" t="s">
        <v>103</v>
      </c>
      <c r="B49" s="113">
        <v>0</v>
      </c>
      <c r="C49" s="113">
        <v>0</v>
      </c>
      <c r="D49" s="113">
        <v>0</v>
      </c>
      <c r="E49" s="113">
        <v>0</v>
      </c>
      <c r="F49" s="113">
        <v>0</v>
      </c>
      <c r="G49" s="113">
        <v>0</v>
      </c>
      <c r="H49" s="113">
        <v>0</v>
      </c>
      <c r="I49" s="113">
        <v>0</v>
      </c>
      <c r="J49" s="113">
        <v>0</v>
      </c>
    </row>
    <row r="50" spans="1:10">
      <c r="A50" s="76" t="s">
        <v>29</v>
      </c>
      <c r="B50" s="112"/>
      <c r="C50" s="112"/>
      <c r="D50" s="112"/>
      <c r="E50" s="112"/>
      <c r="F50" s="112"/>
      <c r="G50" s="112"/>
      <c r="H50" s="112"/>
      <c r="I50" s="112"/>
      <c r="J50" s="112"/>
    </row>
    <row r="51" spans="1:10" ht="13.5" thickBot="1">
      <c r="A51" s="145" t="str">
        <f>_xlfn.CONCAT(A1,"—Continued")</f>
        <v>Table 4. Tax Return Volume Projections for the Austin IRS Campus—Continued</v>
      </c>
      <c r="B51" s="145"/>
      <c r="C51" s="145"/>
      <c r="D51" s="145"/>
      <c r="E51" s="145"/>
      <c r="F51" s="145"/>
      <c r="G51" s="145"/>
      <c r="H51" s="145"/>
      <c r="I51" s="145"/>
      <c r="J51" s="145"/>
    </row>
    <row r="52" spans="1:10" ht="13" thickTop="1">
      <c r="A52" s="136" t="s">
        <v>53</v>
      </c>
      <c r="B52" s="92" t="s">
        <v>54</v>
      </c>
      <c r="C52" s="143" t="s">
        <v>55</v>
      </c>
      <c r="D52" s="142"/>
      <c r="E52" s="142"/>
      <c r="F52" s="142"/>
      <c r="G52" s="142"/>
      <c r="H52" s="142"/>
      <c r="I52" s="142"/>
      <c r="J52" s="142"/>
    </row>
    <row r="53" spans="1:10">
      <c r="A53" s="137"/>
      <c r="B53" s="8" t="s">
        <v>56</v>
      </c>
      <c r="C53" s="90">
        <v>2025</v>
      </c>
      <c r="D53" s="9">
        <f t="shared" ref="D53:J53" si="1">C53+1</f>
        <v>2026</v>
      </c>
      <c r="E53" s="9">
        <f t="shared" si="1"/>
        <v>2027</v>
      </c>
      <c r="F53" s="10">
        <f t="shared" si="1"/>
        <v>2028</v>
      </c>
      <c r="G53" s="11">
        <f t="shared" si="1"/>
        <v>2029</v>
      </c>
      <c r="H53" s="11">
        <f t="shared" si="1"/>
        <v>2030</v>
      </c>
      <c r="I53" s="11">
        <f t="shared" si="1"/>
        <v>2031</v>
      </c>
      <c r="J53" s="11">
        <f t="shared" si="1"/>
        <v>2032</v>
      </c>
    </row>
    <row r="54" spans="1:10">
      <c r="A54" s="78"/>
      <c r="B54" s="12" t="s">
        <v>13</v>
      </c>
      <c r="C54" s="12" t="s">
        <v>14</v>
      </c>
      <c r="D54" s="13" t="s">
        <v>15</v>
      </c>
      <c r="E54" s="12" t="s">
        <v>16</v>
      </c>
      <c r="F54" s="12" t="s">
        <v>17</v>
      </c>
      <c r="G54" s="12" t="s">
        <v>18</v>
      </c>
      <c r="H54" s="12" t="s">
        <v>19</v>
      </c>
      <c r="I54" s="12" t="s">
        <v>20</v>
      </c>
      <c r="J54" s="14" t="s">
        <v>21</v>
      </c>
    </row>
    <row r="55" spans="1:10" s="2" customFormat="1" ht="13">
      <c r="A55" s="20" t="s">
        <v>104</v>
      </c>
      <c r="B55" s="37">
        <v>0</v>
      </c>
      <c r="C55" s="37">
        <v>0</v>
      </c>
      <c r="D55" s="43">
        <v>0</v>
      </c>
      <c r="E55" s="43">
        <v>0</v>
      </c>
      <c r="F55" s="43">
        <v>0</v>
      </c>
      <c r="G55" s="43">
        <v>0</v>
      </c>
      <c r="H55" s="43">
        <v>0</v>
      </c>
      <c r="I55" s="43">
        <v>0</v>
      </c>
      <c r="J55" s="44">
        <v>0</v>
      </c>
    </row>
    <row r="56" spans="1:10" s="2" customFormat="1" ht="13">
      <c r="A56" s="17" t="s">
        <v>105</v>
      </c>
      <c r="B56" s="37">
        <v>0</v>
      </c>
      <c r="C56" s="37">
        <v>0</v>
      </c>
      <c r="D56" s="43">
        <v>0</v>
      </c>
      <c r="E56" s="43">
        <v>0</v>
      </c>
      <c r="F56" s="43">
        <v>0</v>
      </c>
      <c r="G56" s="43">
        <v>0</v>
      </c>
      <c r="H56" s="43">
        <v>0</v>
      </c>
      <c r="I56" s="43">
        <v>0</v>
      </c>
      <c r="J56" s="44">
        <v>0</v>
      </c>
    </row>
    <row r="57" spans="1:10" s="2" customFormat="1" ht="13">
      <c r="A57" s="17" t="s">
        <v>106</v>
      </c>
      <c r="B57" s="37">
        <v>0</v>
      </c>
      <c r="C57" s="37">
        <v>0</v>
      </c>
      <c r="D57" s="43">
        <v>0</v>
      </c>
      <c r="E57" s="43">
        <v>0</v>
      </c>
      <c r="F57" s="43">
        <v>0</v>
      </c>
      <c r="G57" s="43">
        <v>0</v>
      </c>
      <c r="H57" s="43">
        <v>0</v>
      </c>
      <c r="I57" s="43">
        <v>0</v>
      </c>
      <c r="J57" s="44">
        <v>0</v>
      </c>
    </row>
    <row r="58" spans="1:10">
      <c r="A58" s="21" t="s">
        <v>107</v>
      </c>
      <c r="B58" s="40">
        <v>0</v>
      </c>
      <c r="C58" s="40">
        <v>0</v>
      </c>
      <c r="D58" s="41">
        <v>0</v>
      </c>
      <c r="E58" s="41">
        <v>0</v>
      </c>
      <c r="F58" s="41">
        <v>0</v>
      </c>
      <c r="G58" s="41">
        <v>0</v>
      </c>
      <c r="H58" s="41">
        <v>0</v>
      </c>
      <c r="I58" s="41">
        <v>0</v>
      </c>
      <c r="J58" s="42">
        <v>0</v>
      </c>
    </row>
    <row r="59" spans="1:10">
      <c r="A59" s="24" t="s">
        <v>207</v>
      </c>
      <c r="B59" s="40">
        <v>0</v>
      </c>
      <c r="C59" s="40">
        <v>0</v>
      </c>
      <c r="D59" s="41">
        <v>0</v>
      </c>
      <c r="E59" s="41">
        <v>0</v>
      </c>
      <c r="F59" s="41">
        <v>0</v>
      </c>
      <c r="G59" s="41">
        <v>0</v>
      </c>
      <c r="H59" s="41">
        <v>0</v>
      </c>
      <c r="I59" s="41">
        <v>0</v>
      </c>
      <c r="J59" s="42">
        <v>0</v>
      </c>
    </row>
    <row r="60" spans="1:10">
      <c r="A60" s="21" t="s">
        <v>109</v>
      </c>
      <c r="B60" s="40">
        <v>0</v>
      </c>
      <c r="C60" s="40">
        <v>0</v>
      </c>
      <c r="D60" s="41">
        <v>0</v>
      </c>
      <c r="E60" s="41">
        <v>0</v>
      </c>
      <c r="F60" s="41">
        <v>0</v>
      </c>
      <c r="G60" s="41">
        <v>0</v>
      </c>
      <c r="H60" s="41">
        <v>0</v>
      </c>
      <c r="I60" s="41">
        <v>0</v>
      </c>
      <c r="J60" s="42">
        <v>0</v>
      </c>
    </row>
    <row r="61" spans="1:10">
      <c r="A61" s="21" t="s">
        <v>110</v>
      </c>
      <c r="B61" s="40">
        <v>0</v>
      </c>
      <c r="C61" s="40">
        <v>0</v>
      </c>
      <c r="D61" s="41">
        <v>0</v>
      </c>
      <c r="E61" s="41">
        <v>0</v>
      </c>
      <c r="F61" s="41">
        <v>0</v>
      </c>
      <c r="G61" s="41">
        <v>0</v>
      </c>
      <c r="H61" s="41">
        <v>0</v>
      </c>
      <c r="I61" s="41">
        <v>0</v>
      </c>
      <c r="J61" s="42">
        <v>0</v>
      </c>
    </row>
    <row r="62" spans="1:10">
      <c r="A62" s="24" t="s">
        <v>111</v>
      </c>
      <c r="B62" s="40">
        <v>0</v>
      </c>
      <c r="C62" s="40">
        <v>0</v>
      </c>
      <c r="D62" s="41">
        <v>0</v>
      </c>
      <c r="E62" s="41">
        <v>0</v>
      </c>
      <c r="F62" s="41">
        <v>0</v>
      </c>
      <c r="G62" s="41">
        <v>0</v>
      </c>
      <c r="H62" s="41">
        <v>0</v>
      </c>
      <c r="I62" s="41">
        <v>0</v>
      </c>
      <c r="J62" s="42">
        <v>0</v>
      </c>
    </row>
    <row r="63" spans="1:10">
      <c r="A63" s="21" t="s">
        <v>112</v>
      </c>
      <c r="B63" s="40">
        <v>0</v>
      </c>
      <c r="C63" s="40">
        <v>0</v>
      </c>
      <c r="D63" s="41">
        <v>0</v>
      </c>
      <c r="E63" s="41">
        <v>0</v>
      </c>
      <c r="F63" s="41">
        <v>0</v>
      </c>
      <c r="G63" s="41">
        <v>0</v>
      </c>
      <c r="H63" s="41">
        <v>0</v>
      </c>
      <c r="I63" s="41">
        <v>0</v>
      </c>
      <c r="J63" s="42">
        <v>0</v>
      </c>
    </row>
    <row r="64" spans="1:10">
      <c r="A64" s="21" t="s">
        <v>208</v>
      </c>
      <c r="B64" s="40">
        <v>0</v>
      </c>
      <c r="C64" s="40">
        <v>0</v>
      </c>
      <c r="D64" s="41">
        <v>0</v>
      </c>
      <c r="E64" s="41">
        <v>0</v>
      </c>
      <c r="F64" s="41">
        <v>0</v>
      </c>
      <c r="G64" s="41">
        <v>0</v>
      </c>
      <c r="H64" s="41">
        <v>0</v>
      </c>
      <c r="I64" s="41">
        <v>0</v>
      </c>
      <c r="J64" s="42">
        <v>0</v>
      </c>
    </row>
    <row r="65" spans="1:10">
      <c r="A65" s="24" t="s">
        <v>114</v>
      </c>
      <c r="B65" s="40">
        <v>0</v>
      </c>
      <c r="C65" s="40">
        <v>0</v>
      </c>
      <c r="D65" s="41">
        <v>0</v>
      </c>
      <c r="E65" s="41">
        <v>0</v>
      </c>
      <c r="F65" s="41">
        <v>0</v>
      </c>
      <c r="G65" s="41">
        <v>0</v>
      </c>
      <c r="H65" s="41">
        <v>0</v>
      </c>
      <c r="I65" s="41">
        <v>0</v>
      </c>
      <c r="J65" s="42">
        <v>0</v>
      </c>
    </row>
    <row r="66" spans="1:10">
      <c r="A66" s="24" t="s">
        <v>115</v>
      </c>
      <c r="B66" s="40">
        <v>0</v>
      </c>
      <c r="C66" s="40">
        <v>0</v>
      </c>
      <c r="D66" s="41">
        <v>0</v>
      </c>
      <c r="E66" s="41">
        <v>0</v>
      </c>
      <c r="F66" s="41">
        <v>0</v>
      </c>
      <c r="G66" s="41">
        <v>0</v>
      </c>
      <c r="H66" s="41">
        <v>0</v>
      </c>
      <c r="I66" s="41">
        <v>0</v>
      </c>
      <c r="J66" s="42">
        <v>0</v>
      </c>
    </row>
    <row r="67" spans="1:10">
      <c r="A67" s="21" t="s">
        <v>116</v>
      </c>
      <c r="B67" s="40">
        <v>0</v>
      </c>
      <c r="C67" s="40">
        <v>0</v>
      </c>
      <c r="D67" s="41">
        <v>0</v>
      </c>
      <c r="E67" s="41">
        <v>0</v>
      </c>
      <c r="F67" s="41">
        <v>0</v>
      </c>
      <c r="G67" s="41">
        <v>0</v>
      </c>
      <c r="H67" s="41">
        <v>0</v>
      </c>
      <c r="I67" s="41">
        <v>0</v>
      </c>
      <c r="J67" s="42">
        <v>0</v>
      </c>
    </row>
    <row r="68" spans="1:10">
      <c r="A68" s="24" t="s">
        <v>117</v>
      </c>
      <c r="B68" s="40">
        <v>0</v>
      </c>
      <c r="C68" s="40">
        <v>0</v>
      </c>
      <c r="D68" s="41">
        <v>0</v>
      </c>
      <c r="E68" s="41">
        <v>0</v>
      </c>
      <c r="F68" s="41">
        <v>0</v>
      </c>
      <c r="G68" s="41">
        <v>0</v>
      </c>
      <c r="H68" s="41">
        <v>0</v>
      </c>
      <c r="I68" s="41">
        <v>0</v>
      </c>
      <c r="J68" s="42">
        <v>0</v>
      </c>
    </row>
    <row r="69" spans="1:10">
      <c r="A69" s="24" t="s">
        <v>118</v>
      </c>
      <c r="B69" s="40">
        <v>0</v>
      </c>
      <c r="C69" s="40">
        <v>0</v>
      </c>
      <c r="D69" s="41">
        <v>0</v>
      </c>
      <c r="E69" s="41">
        <v>0</v>
      </c>
      <c r="F69" s="41">
        <v>0</v>
      </c>
      <c r="G69" s="41">
        <v>0</v>
      </c>
      <c r="H69" s="41">
        <v>0</v>
      </c>
      <c r="I69" s="41">
        <v>0</v>
      </c>
      <c r="J69" s="42">
        <v>0</v>
      </c>
    </row>
    <row r="70" spans="1:10">
      <c r="A70" s="21" t="s">
        <v>119</v>
      </c>
      <c r="B70" s="40">
        <v>0</v>
      </c>
      <c r="C70" s="40">
        <v>0</v>
      </c>
      <c r="D70" s="41">
        <v>0</v>
      </c>
      <c r="E70" s="41">
        <v>0</v>
      </c>
      <c r="F70" s="41">
        <v>0</v>
      </c>
      <c r="G70" s="41">
        <v>0</v>
      </c>
      <c r="H70" s="41">
        <v>0</v>
      </c>
      <c r="I70" s="41">
        <v>0</v>
      </c>
      <c r="J70" s="42">
        <v>0</v>
      </c>
    </row>
    <row r="71" spans="1:10">
      <c r="A71" s="24" t="s">
        <v>120</v>
      </c>
      <c r="B71" s="40">
        <v>0</v>
      </c>
      <c r="C71" s="40">
        <v>0</v>
      </c>
      <c r="D71" s="41">
        <v>0</v>
      </c>
      <c r="E71" s="41">
        <v>0</v>
      </c>
      <c r="F71" s="41">
        <v>0</v>
      </c>
      <c r="G71" s="41">
        <v>0</v>
      </c>
      <c r="H71" s="41">
        <v>0</v>
      </c>
      <c r="I71" s="41">
        <v>0</v>
      </c>
      <c r="J71" s="42">
        <v>0</v>
      </c>
    </row>
    <row r="72" spans="1:10">
      <c r="A72" s="24" t="s">
        <v>121</v>
      </c>
      <c r="B72" s="40">
        <v>0</v>
      </c>
      <c r="C72" s="40">
        <v>0</v>
      </c>
      <c r="D72" s="41">
        <v>0</v>
      </c>
      <c r="E72" s="41">
        <v>0</v>
      </c>
      <c r="F72" s="41">
        <v>0</v>
      </c>
      <c r="G72" s="41">
        <v>0</v>
      </c>
      <c r="H72" s="41">
        <v>0</v>
      </c>
      <c r="I72" s="41">
        <v>0</v>
      </c>
      <c r="J72" s="42">
        <v>0</v>
      </c>
    </row>
    <row r="73" spans="1:10">
      <c r="A73" s="21" t="s">
        <v>209</v>
      </c>
      <c r="B73" s="40">
        <v>0</v>
      </c>
      <c r="C73" s="40">
        <v>0</v>
      </c>
      <c r="D73" s="41">
        <v>0</v>
      </c>
      <c r="E73" s="41">
        <v>0</v>
      </c>
      <c r="F73" s="41">
        <v>0</v>
      </c>
      <c r="G73" s="41">
        <v>0</v>
      </c>
      <c r="H73" s="41">
        <v>0</v>
      </c>
      <c r="I73" s="41">
        <v>0</v>
      </c>
      <c r="J73" s="42">
        <v>0</v>
      </c>
    </row>
    <row r="74" spans="1:10">
      <c r="A74" s="20" t="s">
        <v>123</v>
      </c>
      <c r="B74" s="37">
        <v>0</v>
      </c>
      <c r="C74" s="37">
        <v>0</v>
      </c>
      <c r="D74" s="43">
        <v>0</v>
      </c>
      <c r="E74" s="43">
        <v>0</v>
      </c>
      <c r="F74" s="43">
        <v>0</v>
      </c>
      <c r="G74" s="43">
        <v>0</v>
      </c>
      <c r="H74" s="43">
        <v>0</v>
      </c>
      <c r="I74" s="43">
        <v>0</v>
      </c>
      <c r="J74" s="44">
        <v>0</v>
      </c>
    </row>
    <row r="75" spans="1:10">
      <c r="A75" s="20" t="s">
        <v>126</v>
      </c>
      <c r="B75" s="37">
        <v>0</v>
      </c>
      <c r="C75" s="37">
        <v>0</v>
      </c>
      <c r="D75" s="43">
        <v>0</v>
      </c>
      <c r="E75" s="43">
        <v>0</v>
      </c>
      <c r="F75" s="43">
        <v>0</v>
      </c>
      <c r="G75" s="43">
        <v>0</v>
      </c>
      <c r="H75" s="43">
        <v>0</v>
      </c>
      <c r="I75" s="43">
        <v>0</v>
      </c>
      <c r="J75" s="44">
        <v>0</v>
      </c>
    </row>
    <row r="76" spans="1:10">
      <c r="A76" s="20" t="s">
        <v>148</v>
      </c>
      <c r="B76" s="37">
        <v>0</v>
      </c>
      <c r="C76" s="37">
        <v>0</v>
      </c>
      <c r="D76" s="37">
        <v>0</v>
      </c>
      <c r="E76" s="37">
        <v>0</v>
      </c>
      <c r="F76" s="37">
        <v>0</v>
      </c>
      <c r="G76" s="37">
        <v>0</v>
      </c>
      <c r="H76" s="37">
        <v>0</v>
      </c>
      <c r="I76" s="37">
        <v>0</v>
      </c>
      <c r="J76" s="37">
        <v>0</v>
      </c>
    </row>
    <row r="77" spans="1:10">
      <c r="A77" s="20" t="s">
        <v>210</v>
      </c>
      <c r="B77" s="37">
        <v>0</v>
      </c>
      <c r="C77" s="37">
        <v>0</v>
      </c>
      <c r="D77" s="43">
        <v>0</v>
      </c>
      <c r="E77" s="43">
        <v>0</v>
      </c>
      <c r="F77" s="43">
        <v>0</v>
      </c>
      <c r="G77" s="43">
        <v>0</v>
      </c>
      <c r="H77" s="43">
        <v>0</v>
      </c>
      <c r="I77" s="43">
        <v>0</v>
      </c>
      <c r="J77" s="44">
        <v>0</v>
      </c>
    </row>
    <row r="78" spans="1:10">
      <c r="A78" s="20" t="s">
        <v>156</v>
      </c>
      <c r="B78" s="37">
        <v>0</v>
      </c>
      <c r="C78" s="37">
        <v>0</v>
      </c>
      <c r="D78" s="43">
        <v>0</v>
      </c>
      <c r="E78" s="43">
        <v>0</v>
      </c>
      <c r="F78" s="43">
        <v>0</v>
      </c>
      <c r="G78" s="43">
        <v>0</v>
      </c>
      <c r="H78" s="43">
        <v>0</v>
      </c>
      <c r="I78" s="43">
        <v>0</v>
      </c>
      <c r="J78" s="44">
        <v>0</v>
      </c>
    </row>
    <row r="79" spans="1:10">
      <c r="A79" s="20" t="s">
        <v>166</v>
      </c>
      <c r="B79" s="37">
        <v>0</v>
      </c>
      <c r="C79" s="37">
        <v>0</v>
      </c>
      <c r="D79" s="37">
        <v>0</v>
      </c>
      <c r="E79" s="37">
        <v>0</v>
      </c>
      <c r="F79" s="37">
        <v>0</v>
      </c>
      <c r="G79" s="37">
        <v>0</v>
      </c>
      <c r="H79" s="37">
        <v>0</v>
      </c>
      <c r="I79" s="37">
        <v>0</v>
      </c>
      <c r="J79" s="37">
        <v>0</v>
      </c>
    </row>
    <row r="80" spans="1:10">
      <c r="A80" s="20" t="s">
        <v>211</v>
      </c>
      <c r="B80" s="37">
        <v>0</v>
      </c>
      <c r="C80" s="37">
        <v>0</v>
      </c>
      <c r="D80" s="37">
        <v>0</v>
      </c>
      <c r="E80" s="37">
        <v>0</v>
      </c>
      <c r="F80" s="37">
        <v>0</v>
      </c>
      <c r="G80" s="37">
        <v>0</v>
      </c>
      <c r="H80" s="37">
        <v>0</v>
      </c>
      <c r="I80" s="37">
        <v>0</v>
      </c>
      <c r="J80" s="37">
        <v>0</v>
      </c>
    </row>
    <row r="81" spans="1:10">
      <c r="A81" s="20" t="s">
        <v>182</v>
      </c>
      <c r="B81" s="37">
        <v>0</v>
      </c>
      <c r="C81" s="37">
        <v>0</v>
      </c>
      <c r="D81" s="37">
        <v>0</v>
      </c>
      <c r="E81" s="37">
        <v>0</v>
      </c>
      <c r="F81" s="37">
        <v>0</v>
      </c>
      <c r="G81" s="37">
        <v>0</v>
      </c>
      <c r="H81" s="37">
        <v>0</v>
      </c>
      <c r="I81" s="37">
        <v>0</v>
      </c>
      <c r="J81" s="37">
        <v>0</v>
      </c>
    </row>
    <row r="82" spans="1:10">
      <c r="A82" s="20" t="s">
        <v>212</v>
      </c>
      <c r="B82" s="37">
        <v>4990282</v>
      </c>
      <c r="C82" s="37">
        <v>4779800</v>
      </c>
      <c r="D82" s="37">
        <v>4880100</v>
      </c>
      <c r="E82" s="37">
        <v>4936300</v>
      </c>
      <c r="F82" s="37">
        <v>5043700</v>
      </c>
      <c r="G82" s="37">
        <v>5128200</v>
      </c>
      <c r="H82" s="37">
        <v>5228200</v>
      </c>
      <c r="I82" s="37">
        <v>5325600</v>
      </c>
      <c r="J82" s="37">
        <v>5426200</v>
      </c>
    </row>
    <row r="83" spans="1:10">
      <c r="A83" s="21" t="s">
        <v>187</v>
      </c>
      <c r="B83" s="40">
        <v>4990274</v>
      </c>
      <c r="C83" s="40">
        <v>4779800</v>
      </c>
      <c r="D83" s="41">
        <v>4880100</v>
      </c>
      <c r="E83" s="41">
        <v>4936300</v>
      </c>
      <c r="F83" s="41">
        <v>5043700</v>
      </c>
      <c r="G83" s="41">
        <v>5128200</v>
      </c>
      <c r="H83" s="41">
        <v>5228200</v>
      </c>
      <c r="I83" s="41">
        <v>5325600</v>
      </c>
      <c r="J83" s="42">
        <v>5426200</v>
      </c>
    </row>
    <row r="84" spans="1:10">
      <c r="A84" s="24" t="s">
        <v>188</v>
      </c>
      <c r="B84" s="40">
        <v>973494</v>
      </c>
      <c r="C84" s="40">
        <v>850800</v>
      </c>
      <c r="D84" s="41">
        <v>752100</v>
      </c>
      <c r="E84" s="41">
        <v>656200</v>
      </c>
      <c r="F84" s="41">
        <v>570200</v>
      </c>
      <c r="G84" s="41">
        <v>487000</v>
      </c>
      <c r="H84" s="41">
        <v>407700</v>
      </c>
      <c r="I84" s="41">
        <v>329200</v>
      </c>
      <c r="J84" s="42">
        <v>253200</v>
      </c>
    </row>
    <row r="85" spans="1:10">
      <c r="A85" s="24" t="s">
        <v>189</v>
      </c>
      <c r="B85" s="40">
        <v>4016780</v>
      </c>
      <c r="C85" s="40">
        <v>3929000</v>
      </c>
      <c r="D85" s="41">
        <v>4128000</v>
      </c>
      <c r="E85" s="41">
        <v>4280100</v>
      </c>
      <c r="F85" s="41">
        <v>4473500</v>
      </c>
      <c r="G85" s="41">
        <v>4641200</v>
      </c>
      <c r="H85" s="41">
        <v>4820400</v>
      </c>
      <c r="I85" s="41">
        <v>4996400</v>
      </c>
      <c r="J85" s="42">
        <v>5173000</v>
      </c>
    </row>
    <row r="86" spans="1:10">
      <c r="A86" s="26" t="s">
        <v>190</v>
      </c>
      <c r="B86" s="40">
        <v>0</v>
      </c>
      <c r="C86" s="40">
        <v>0</v>
      </c>
      <c r="D86" s="41">
        <v>0</v>
      </c>
      <c r="E86" s="41">
        <v>0</v>
      </c>
      <c r="F86" s="41">
        <v>0</v>
      </c>
      <c r="G86" s="41">
        <v>0</v>
      </c>
      <c r="H86" s="41">
        <v>0</v>
      </c>
      <c r="I86" s="41">
        <v>0</v>
      </c>
      <c r="J86" s="42">
        <v>0</v>
      </c>
    </row>
    <row r="87" spans="1:10">
      <c r="A87" s="26" t="s">
        <v>191</v>
      </c>
      <c r="B87" s="40">
        <v>4016780</v>
      </c>
      <c r="C87" s="40">
        <v>3929000</v>
      </c>
      <c r="D87" s="41">
        <v>4128000</v>
      </c>
      <c r="E87" s="41">
        <v>4280100</v>
      </c>
      <c r="F87" s="41">
        <v>4473500</v>
      </c>
      <c r="G87" s="41">
        <v>4641200</v>
      </c>
      <c r="H87" s="41">
        <v>4820400</v>
      </c>
      <c r="I87" s="41">
        <v>4996400</v>
      </c>
      <c r="J87" s="42">
        <v>5173000</v>
      </c>
    </row>
    <row r="88" spans="1:10">
      <c r="A88" s="21" t="s">
        <v>213</v>
      </c>
      <c r="B88" s="40">
        <v>0</v>
      </c>
      <c r="C88" s="40">
        <v>0</v>
      </c>
      <c r="D88" s="41">
        <v>0</v>
      </c>
      <c r="E88" s="41">
        <v>0</v>
      </c>
      <c r="F88" s="41">
        <v>0</v>
      </c>
      <c r="G88" s="41">
        <v>0</v>
      </c>
      <c r="H88" s="41">
        <v>0</v>
      </c>
      <c r="I88" s="41">
        <v>0</v>
      </c>
      <c r="J88" s="42">
        <v>0</v>
      </c>
    </row>
    <row r="89" spans="1:10">
      <c r="A89" s="21" t="s">
        <v>214</v>
      </c>
      <c r="B89" s="40">
        <v>0</v>
      </c>
      <c r="C89" s="40">
        <v>0</v>
      </c>
      <c r="D89" s="41">
        <v>0</v>
      </c>
      <c r="E89" s="41">
        <v>0</v>
      </c>
      <c r="F89" s="41">
        <v>0</v>
      </c>
      <c r="G89" s="41">
        <v>0</v>
      </c>
      <c r="H89" s="41">
        <v>0</v>
      </c>
      <c r="I89" s="41">
        <v>0</v>
      </c>
      <c r="J89" s="42">
        <v>0</v>
      </c>
    </row>
    <row r="90" spans="1:10">
      <c r="A90" s="21" t="s">
        <v>194</v>
      </c>
      <c r="B90" s="40">
        <v>0</v>
      </c>
      <c r="C90" s="40">
        <v>0</v>
      </c>
      <c r="D90" s="41">
        <v>0</v>
      </c>
      <c r="E90" s="41">
        <v>0</v>
      </c>
      <c r="F90" s="41">
        <v>0</v>
      </c>
      <c r="G90" s="41">
        <v>0</v>
      </c>
      <c r="H90" s="41">
        <v>0</v>
      </c>
      <c r="I90" s="41">
        <v>0</v>
      </c>
      <c r="J90" s="42">
        <v>0</v>
      </c>
    </row>
    <row r="91" spans="1:10">
      <c r="A91" s="24" t="s">
        <v>195</v>
      </c>
      <c r="B91" s="40">
        <v>0</v>
      </c>
      <c r="C91" s="40">
        <v>0</v>
      </c>
      <c r="D91" s="41">
        <v>0</v>
      </c>
      <c r="E91" s="41">
        <v>0</v>
      </c>
      <c r="F91" s="41">
        <v>0</v>
      </c>
      <c r="G91" s="41">
        <v>0</v>
      </c>
      <c r="H91" s="41">
        <v>0</v>
      </c>
      <c r="I91" s="41">
        <v>0</v>
      </c>
      <c r="J91" s="42">
        <v>0</v>
      </c>
    </row>
    <row r="92" spans="1:10">
      <c r="A92" s="24" t="s">
        <v>196</v>
      </c>
      <c r="B92" s="40">
        <v>0</v>
      </c>
      <c r="C92" s="40">
        <v>0</v>
      </c>
      <c r="D92" s="41">
        <v>0</v>
      </c>
      <c r="E92" s="41">
        <v>0</v>
      </c>
      <c r="F92" s="41">
        <v>0</v>
      </c>
      <c r="G92" s="41">
        <v>0</v>
      </c>
      <c r="H92" s="41">
        <v>0</v>
      </c>
      <c r="I92" s="41">
        <v>0</v>
      </c>
      <c r="J92" s="42">
        <v>0</v>
      </c>
    </row>
    <row r="93" spans="1:10">
      <c r="A93" s="21" t="s">
        <v>197</v>
      </c>
      <c r="B93" s="40">
        <v>0</v>
      </c>
      <c r="C93" s="40">
        <v>0</v>
      </c>
      <c r="D93" s="41">
        <v>0</v>
      </c>
      <c r="E93" s="41">
        <v>0</v>
      </c>
      <c r="F93" s="41">
        <v>0</v>
      </c>
      <c r="G93" s="41">
        <v>0</v>
      </c>
      <c r="H93" s="41">
        <v>0</v>
      </c>
      <c r="I93" s="41">
        <v>0</v>
      </c>
      <c r="J93" s="42">
        <v>0</v>
      </c>
    </row>
    <row r="94" spans="1:10">
      <c r="A94" s="24" t="s">
        <v>198</v>
      </c>
      <c r="B94" s="40">
        <v>0</v>
      </c>
      <c r="C94" s="40">
        <v>0</v>
      </c>
      <c r="D94" s="41">
        <v>0</v>
      </c>
      <c r="E94" s="41">
        <v>0</v>
      </c>
      <c r="F94" s="41">
        <v>0</v>
      </c>
      <c r="G94" s="41">
        <v>0</v>
      </c>
      <c r="H94" s="41">
        <v>0</v>
      </c>
      <c r="I94" s="41">
        <v>0</v>
      </c>
      <c r="J94" s="42">
        <v>0</v>
      </c>
    </row>
    <row r="95" spans="1:10">
      <c r="A95" s="24" t="s">
        <v>199</v>
      </c>
      <c r="B95" s="40">
        <v>0</v>
      </c>
      <c r="C95" s="40">
        <v>0</v>
      </c>
      <c r="D95" s="41">
        <v>0</v>
      </c>
      <c r="E95" s="41">
        <v>0</v>
      </c>
      <c r="F95" s="41">
        <v>0</v>
      </c>
      <c r="G95" s="41">
        <v>0</v>
      </c>
      <c r="H95" s="41">
        <v>0</v>
      </c>
      <c r="I95" s="41">
        <v>0</v>
      </c>
      <c r="J95" s="42">
        <v>0</v>
      </c>
    </row>
    <row r="96" spans="1:10">
      <c r="A96" s="21" t="s">
        <v>317</v>
      </c>
      <c r="B96" s="40">
        <v>10</v>
      </c>
      <c r="C96" s="40">
        <v>0</v>
      </c>
      <c r="D96" s="41">
        <v>0</v>
      </c>
      <c r="E96" s="41">
        <v>0</v>
      </c>
      <c r="F96" s="41">
        <v>0</v>
      </c>
      <c r="G96" s="41">
        <v>0</v>
      </c>
      <c r="H96" s="41">
        <v>0</v>
      </c>
      <c r="I96" s="41">
        <v>0</v>
      </c>
      <c r="J96" s="42">
        <v>0</v>
      </c>
    </row>
    <row r="97" spans="1:10">
      <c r="A97" s="21" t="s">
        <v>318</v>
      </c>
      <c r="B97" s="40">
        <v>0</v>
      </c>
      <c r="C97" s="40">
        <v>0</v>
      </c>
      <c r="D97" s="41">
        <v>0</v>
      </c>
      <c r="E97" s="41">
        <v>0</v>
      </c>
      <c r="F97" s="41">
        <v>0</v>
      </c>
      <c r="G97" s="41">
        <v>0</v>
      </c>
      <c r="H97" s="41">
        <v>0</v>
      </c>
      <c r="I97" s="41">
        <v>0</v>
      </c>
      <c r="J97" s="42">
        <v>0</v>
      </c>
    </row>
    <row r="98" spans="1:10">
      <c r="A98" s="21" t="s">
        <v>320</v>
      </c>
      <c r="B98" s="40">
        <v>0</v>
      </c>
      <c r="C98" s="40">
        <v>0</v>
      </c>
      <c r="D98" s="41">
        <v>0</v>
      </c>
      <c r="E98" s="41">
        <v>0</v>
      </c>
      <c r="F98" s="41">
        <v>0</v>
      </c>
      <c r="G98" s="41">
        <v>0</v>
      </c>
      <c r="H98" s="41">
        <v>0</v>
      </c>
      <c r="I98" s="41">
        <v>0</v>
      </c>
      <c r="J98" s="42">
        <v>0</v>
      </c>
    </row>
    <row r="99" spans="1:10">
      <c r="A99" s="21" t="s">
        <v>319</v>
      </c>
      <c r="B99" s="40">
        <v>0</v>
      </c>
      <c r="C99" s="40">
        <v>0</v>
      </c>
      <c r="D99" s="41">
        <v>0</v>
      </c>
      <c r="E99" s="41">
        <v>0</v>
      </c>
      <c r="F99" s="41">
        <v>0</v>
      </c>
      <c r="G99" s="41">
        <v>0</v>
      </c>
      <c r="H99" s="41">
        <v>0</v>
      </c>
      <c r="I99" s="41">
        <v>0</v>
      </c>
      <c r="J99" s="42">
        <v>0</v>
      </c>
    </row>
    <row r="100" spans="1:10">
      <c r="A100" s="21" t="s">
        <v>200</v>
      </c>
      <c r="B100" s="40">
        <v>0</v>
      </c>
      <c r="C100" s="40">
        <v>0</v>
      </c>
      <c r="D100" s="41">
        <v>0</v>
      </c>
      <c r="E100" s="41">
        <v>0</v>
      </c>
      <c r="F100" s="41">
        <v>0</v>
      </c>
      <c r="G100" s="41">
        <v>0</v>
      </c>
      <c r="H100" s="41">
        <v>0</v>
      </c>
      <c r="I100" s="41">
        <v>0</v>
      </c>
      <c r="J100" s="42">
        <v>0</v>
      </c>
    </row>
    <row r="101" spans="1:10" s="4" customFormat="1" ht="79" customHeight="1">
      <c r="A101" s="146" t="s">
        <v>324</v>
      </c>
      <c r="B101" s="146"/>
      <c r="C101" s="146"/>
      <c r="D101" s="146"/>
      <c r="E101" s="146"/>
      <c r="F101" s="146"/>
      <c r="G101" s="146"/>
      <c r="H101" s="146"/>
      <c r="I101" s="146"/>
      <c r="J101" s="146"/>
    </row>
    <row r="102" spans="1:10" ht="15.5">
      <c r="A102" s="5"/>
      <c r="B102" s="6"/>
      <c r="C102" s="6"/>
      <c r="D102" s="6"/>
      <c r="E102" s="6"/>
      <c r="F102" s="6"/>
      <c r="G102" s="6"/>
      <c r="H102" s="6"/>
      <c r="I102" s="6"/>
      <c r="J102" s="6"/>
    </row>
    <row r="103" spans="1:10" ht="15.5">
      <c r="A103" s="5"/>
      <c r="B103" s="6"/>
      <c r="C103" s="6"/>
      <c r="D103" s="6"/>
      <c r="E103" s="6"/>
      <c r="F103" s="6"/>
      <c r="G103" s="6"/>
      <c r="H103" s="6"/>
      <c r="I103" s="6"/>
      <c r="J103" s="6"/>
    </row>
    <row r="104" spans="1:10" ht="15.5">
      <c r="A104" s="5"/>
      <c r="B104" s="6"/>
      <c r="C104" s="6"/>
      <c r="D104" s="6"/>
      <c r="E104" s="6"/>
      <c r="F104" s="6"/>
      <c r="G104" s="6"/>
      <c r="H104" s="6"/>
      <c r="I104" s="6"/>
      <c r="J104" s="6"/>
    </row>
    <row r="105" spans="1:10" ht="15.5">
      <c r="A105" s="5"/>
      <c r="B105" s="6"/>
      <c r="C105" s="6"/>
      <c r="D105" s="6"/>
      <c r="E105" s="6"/>
      <c r="F105" s="6"/>
      <c r="G105" s="6"/>
      <c r="H105" s="6"/>
      <c r="I105" s="6"/>
      <c r="J105" s="6"/>
    </row>
    <row r="106" spans="1:10" ht="15.5">
      <c r="A106" s="5"/>
      <c r="B106" s="6"/>
      <c r="C106" s="6"/>
      <c r="D106" s="6"/>
      <c r="E106" s="6"/>
      <c r="F106" s="6"/>
      <c r="G106" s="6"/>
      <c r="H106" s="6"/>
      <c r="I106" s="6"/>
      <c r="J106" s="6"/>
    </row>
    <row r="107" spans="1:10" ht="15.5">
      <c r="A107" s="5"/>
      <c r="B107" s="6"/>
      <c r="C107" s="6"/>
      <c r="D107" s="6"/>
      <c r="E107" s="6"/>
      <c r="F107" s="6"/>
      <c r="G107" s="6"/>
      <c r="H107" s="6"/>
      <c r="I107" s="6"/>
      <c r="J107" s="6"/>
    </row>
    <row r="108" spans="1:10" ht="15.5">
      <c r="A108" s="5"/>
      <c r="B108" s="5"/>
      <c r="C108" s="5"/>
      <c r="D108" s="5"/>
      <c r="E108" s="5"/>
      <c r="F108" s="5"/>
      <c r="G108" s="5"/>
      <c r="H108" s="5"/>
      <c r="I108" s="5"/>
      <c r="J108" s="5"/>
    </row>
    <row r="109" spans="1:10" ht="15.5">
      <c r="A109" s="5"/>
      <c r="B109" s="6"/>
      <c r="C109" s="6"/>
      <c r="D109" s="6"/>
      <c r="E109" s="6"/>
      <c r="F109" s="6"/>
      <c r="G109" s="6"/>
      <c r="H109" s="6"/>
      <c r="I109" s="6"/>
      <c r="J109" s="6"/>
    </row>
    <row r="110" spans="1:10" ht="15.5">
      <c r="A110" s="5"/>
      <c r="B110" s="6"/>
      <c r="C110" s="6"/>
      <c r="D110" s="6"/>
      <c r="E110" s="6"/>
      <c r="F110" s="6"/>
      <c r="G110" s="6"/>
      <c r="H110" s="6"/>
      <c r="I110" s="6"/>
      <c r="J110" s="6"/>
    </row>
    <row r="111" spans="1:10" ht="15.5">
      <c r="A111" s="5"/>
      <c r="B111" s="6"/>
      <c r="C111" s="6"/>
      <c r="D111" s="6"/>
      <c r="E111" s="6"/>
      <c r="F111" s="6"/>
      <c r="G111" s="6"/>
      <c r="H111" s="6"/>
      <c r="I111" s="6"/>
      <c r="J111" s="6"/>
    </row>
    <row r="112" spans="1:10" ht="15.5">
      <c r="A112" s="5"/>
      <c r="B112" s="6"/>
      <c r="C112" s="6"/>
      <c r="D112" s="6"/>
      <c r="E112" s="6"/>
      <c r="F112" s="6"/>
      <c r="G112" s="6"/>
      <c r="H112" s="6"/>
      <c r="I112" s="6"/>
      <c r="J112" s="6"/>
    </row>
    <row r="113" spans="1:10" ht="15.5">
      <c r="A113" s="5"/>
      <c r="B113" s="6"/>
      <c r="C113" s="6"/>
      <c r="D113" s="6"/>
      <c r="E113" s="6"/>
      <c r="F113" s="6"/>
      <c r="G113" s="6"/>
      <c r="H113" s="6"/>
      <c r="I113" s="6"/>
      <c r="J113" s="6"/>
    </row>
    <row r="114" spans="1:10" ht="15.5">
      <c r="A114" s="5"/>
      <c r="B114" s="6"/>
      <c r="C114" s="6"/>
      <c r="D114" s="6"/>
      <c r="E114" s="6"/>
      <c r="F114" s="6"/>
      <c r="G114" s="6"/>
      <c r="H114" s="6"/>
      <c r="I114" s="6"/>
      <c r="J114" s="6"/>
    </row>
    <row r="115" spans="1:10" ht="15.5">
      <c r="A115" s="5"/>
      <c r="B115" s="6"/>
      <c r="C115" s="6"/>
      <c r="D115" s="6"/>
      <c r="E115" s="6"/>
      <c r="F115" s="6"/>
      <c r="G115" s="6"/>
      <c r="H115" s="6"/>
      <c r="I115" s="6"/>
      <c r="J115" s="6"/>
    </row>
    <row r="116" spans="1:10" ht="15.5">
      <c r="A116" s="5"/>
      <c r="B116" s="6"/>
      <c r="C116" s="6"/>
      <c r="D116" s="6"/>
      <c r="E116" s="6"/>
      <c r="F116" s="6"/>
      <c r="G116" s="6"/>
      <c r="H116" s="6"/>
      <c r="I116" s="6"/>
      <c r="J116" s="6"/>
    </row>
    <row r="117" spans="1:10" ht="15.5">
      <c r="A117" s="5"/>
      <c r="B117" s="6"/>
      <c r="C117" s="6"/>
      <c r="D117" s="6"/>
      <c r="E117" s="6"/>
      <c r="F117" s="6"/>
      <c r="G117" s="6"/>
      <c r="H117" s="6"/>
      <c r="I117" s="6"/>
      <c r="J117" s="6"/>
    </row>
    <row r="118" spans="1:10" ht="15.5">
      <c r="A118" s="5"/>
      <c r="B118" s="6"/>
      <c r="C118" s="6"/>
      <c r="D118" s="6"/>
      <c r="E118" s="6"/>
      <c r="F118" s="6"/>
      <c r="G118" s="6"/>
      <c r="H118" s="6"/>
      <c r="I118" s="6"/>
      <c r="J118" s="6"/>
    </row>
    <row r="119" spans="1:10" ht="15.5">
      <c r="A119" s="5"/>
      <c r="B119" s="6"/>
      <c r="C119" s="6"/>
      <c r="D119" s="6"/>
      <c r="E119" s="6"/>
      <c r="F119" s="6"/>
      <c r="G119" s="6"/>
      <c r="H119" s="6"/>
      <c r="I119" s="6"/>
      <c r="J119" s="6"/>
    </row>
    <row r="120" spans="1:10" ht="15.5">
      <c r="A120" s="5"/>
      <c r="B120" s="6"/>
      <c r="C120" s="6"/>
      <c r="D120" s="6"/>
      <c r="E120" s="6"/>
      <c r="F120" s="6"/>
      <c r="G120" s="6"/>
      <c r="H120" s="6"/>
      <c r="I120" s="6"/>
      <c r="J120" s="6"/>
    </row>
    <row r="121" spans="1:10" ht="15.5">
      <c r="A121" s="5"/>
      <c r="B121" s="6"/>
      <c r="C121" s="6"/>
      <c r="D121" s="6"/>
      <c r="E121" s="6"/>
      <c r="F121" s="6"/>
      <c r="G121" s="6"/>
      <c r="H121" s="6"/>
      <c r="I121" s="6"/>
      <c r="J121" s="6"/>
    </row>
    <row r="122" spans="1:10" ht="15.5">
      <c r="A122" s="5"/>
      <c r="B122" s="5"/>
      <c r="C122" s="5"/>
      <c r="D122" s="5"/>
      <c r="E122" s="5"/>
      <c r="F122" s="5"/>
      <c r="G122" s="5"/>
      <c r="H122" s="5"/>
      <c r="I122" s="5"/>
      <c r="J122" s="5"/>
    </row>
    <row r="123" spans="1:10" ht="15.5">
      <c r="A123" s="5"/>
      <c r="B123" s="5"/>
      <c r="C123" s="5"/>
      <c r="D123" s="5"/>
      <c r="E123" s="5"/>
      <c r="F123" s="5"/>
      <c r="G123" s="5"/>
      <c r="H123" s="5"/>
      <c r="I123" s="5"/>
      <c r="J123" s="5"/>
    </row>
    <row r="124" spans="1:10" ht="15.5">
      <c r="A124" s="5"/>
      <c r="B124" s="6"/>
      <c r="C124" s="6"/>
      <c r="D124" s="6"/>
      <c r="E124" s="6"/>
      <c r="F124" s="6"/>
      <c r="G124" s="6"/>
      <c r="H124" s="5"/>
      <c r="I124" s="5"/>
      <c r="J124" s="5"/>
    </row>
    <row r="125" spans="1:10" ht="15.5">
      <c r="A125" s="5"/>
      <c r="B125" s="6"/>
      <c r="C125" s="6"/>
      <c r="D125" s="6"/>
      <c r="E125" s="6"/>
      <c r="F125" s="6"/>
      <c r="G125" s="6"/>
      <c r="H125" s="5"/>
      <c r="I125" s="5"/>
      <c r="J125" s="5"/>
    </row>
    <row r="126" spans="1:10" ht="15.5">
      <c r="A126" s="5"/>
      <c r="B126" s="5"/>
      <c r="C126" s="5"/>
      <c r="D126" s="5"/>
      <c r="E126" s="5"/>
      <c r="F126" s="5"/>
      <c r="G126" s="5"/>
      <c r="H126" s="5"/>
      <c r="I126" s="5"/>
      <c r="J126" s="5"/>
    </row>
    <row r="127" spans="1:10" ht="15.5">
      <c r="A127" s="5"/>
      <c r="B127" s="5"/>
      <c r="C127" s="5"/>
      <c r="D127" s="5"/>
      <c r="E127" s="5"/>
      <c r="F127" s="5"/>
      <c r="G127" s="5"/>
      <c r="H127" s="5"/>
      <c r="I127" s="5"/>
      <c r="J127" s="5"/>
    </row>
    <row r="128" spans="1:10" ht="15.5">
      <c r="A128" s="5"/>
      <c r="B128" s="5"/>
      <c r="C128" s="5"/>
      <c r="D128" s="5"/>
      <c r="E128" s="5"/>
      <c r="F128" s="5"/>
      <c r="G128" s="5"/>
      <c r="H128" s="5"/>
      <c r="I128" s="5"/>
      <c r="J128" s="5"/>
    </row>
    <row r="133" spans="3:3" ht="15.5">
      <c r="C133" s="7"/>
    </row>
    <row r="134" spans="3:3" ht="15.5">
      <c r="C134" s="7"/>
    </row>
    <row r="135" spans="3:3" ht="15.5">
      <c r="C135" s="7"/>
    </row>
    <row r="136" spans="3:3" ht="15.5">
      <c r="C136" s="7"/>
    </row>
    <row r="137" spans="3:3" ht="15.5">
      <c r="C137" s="7"/>
    </row>
    <row r="138" spans="3:3" ht="15.5">
      <c r="C138" s="7"/>
    </row>
  </sheetData>
  <mergeCells count="6">
    <mergeCell ref="A101:J101"/>
    <mergeCell ref="A2:A3"/>
    <mergeCell ref="C2:J2"/>
    <mergeCell ref="A51:J51"/>
    <mergeCell ref="A52:A53"/>
    <mergeCell ref="C52:J52"/>
  </mergeCells>
  <pageMargins left="0.7" right="0.7" top="0.75" bottom="0.75" header="0.3" footer="0.3"/>
  <pageSetup scale="66" fitToHeight="0" orientation="portrait" r:id="rId1"/>
  <headerFooter>
    <oddFooter>&amp;C&amp;P of &amp;N&amp;R&amp;F</oddFooter>
  </headerFooter>
  <rowBreaks count="1" manualBreakCount="1">
    <brk id="50" max="9" man="1"/>
  </rowBreaks>
  <ignoredErrors>
    <ignoredError sqref="B4:J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EA600-6080-4C0F-B0FE-A36C7CAD1A60}">
  <sheetPr>
    <pageSetUpPr fitToPage="1"/>
  </sheetPr>
  <dimension ref="A1:J138"/>
  <sheetViews>
    <sheetView zoomScale="111" zoomScaleNormal="111" zoomScaleSheetLayoutView="100" workbookViewId="0">
      <selection activeCell="K1" sqref="K1"/>
    </sheetView>
  </sheetViews>
  <sheetFormatPr defaultColWidth="9.1796875" defaultRowHeight="12.5"/>
  <cols>
    <col min="1" max="1" width="44.453125" style="1" customWidth="1"/>
    <col min="2" max="10" width="10.54296875" style="1" customWidth="1"/>
    <col min="11" max="16384" width="9.1796875" style="1"/>
  </cols>
  <sheetData>
    <row r="1" spans="1:10" ht="13.5" thickBot="1">
      <c r="A1" s="119" t="s">
        <v>322</v>
      </c>
      <c r="B1" s="119"/>
      <c r="C1" s="119"/>
      <c r="D1" s="119"/>
      <c r="E1" s="119"/>
      <c r="F1" s="119"/>
      <c r="G1" s="119"/>
      <c r="H1" s="119"/>
      <c r="I1" s="119"/>
      <c r="J1" s="119"/>
    </row>
    <row r="2" spans="1:10" ht="13" thickTop="1">
      <c r="A2" s="136" t="s">
        <v>53</v>
      </c>
      <c r="B2" s="92" t="s">
        <v>54</v>
      </c>
      <c r="C2" s="142" t="s">
        <v>55</v>
      </c>
      <c r="D2" s="142"/>
      <c r="E2" s="142"/>
      <c r="F2" s="142"/>
      <c r="G2" s="142"/>
      <c r="H2" s="142"/>
      <c r="I2" s="142"/>
      <c r="J2" s="142"/>
    </row>
    <row r="3" spans="1:10">
      <c r="A3" s="137"/>
      <c r="B3" s="8" t="s">
        <v>56</v>
      </c>
      <c r="C3" s="90">
        <v>2025</v>
      </c>
      <c r="D3" s="9">
        <f t="shared" ref="D3:J3" si="0">C3+1</f>
        <v>2026</v>
      </c>
      <c r="E3" s="9">
        <f t="shared" si="0"/>
        <v>2027</v>
      </c>
      <c r="F3" s="10">
        <f t="shared" si="0"/>
        <v>2028</v>
      </c>
      <c r="G3" s="11">
        <f t="shared" si="0"/>
        <v>2029</v>
      </c>
      <c r="H3" s="11">
        <f t="shared" si="0"/>
        <v>2030</v>
      </c>
      <c r="I3" s="11">
        <f t="shared" si="0"/>
        <v>2031</v>
      </c>
      <c r="J3" s="11">
        <f t="shared" si="0"/>
        <v>2032</v>
      </c>
    </row>
    <row r="4" spans="1:10">
      <c r="A4" s="78"/>
      <c r="B4" s="12" t="s">
        <v>13</v>
      </c>
      <c r="C4" s="12" t="s">
        <v>14</v>
      </c>
      <c r="D4" s="13" t="s">
        <v>15</v>
      </c>
      <c r="E4" s="12" t="s">
        <v>16</v>
      </c>
      <c r="F4" s="12" t="s">
        <v>17</v>
      </c>
      <c r="G4" s="12" t="s">
        <v>18</v>
      </c>
      <c r="H4" s="12" t="s">
        <v>19</v>
      </c>
      <c r="I4" s="12" t="s">
        <v>20</v>
      </c>
      <c r="J4" s="14" t="s">
        <v>21</v>
      </c>
    </row>
    <row r="5" spans="1:10">
      <c r="A5" s="65" t="s">
        <v>2</v>
      </c>
      <c r="B5" s="45">
        <v>372209</v>
      </c>
      <c r="C5" s="45">
        <v>940600</v>
      </c>
      <c r="D5" s="45">
        <v>658800</v>
      </c>
      <c r="E5" s="45">
        <v>598400</v>
      </c>
      <c r="F5" s="45">
        <v>537200</v>
      </c>
      <c r="G5" s="45">
        <v>475200</v>
      </c>
      <c r="H5" s="45">
        <v>412500</v>
      </c>
      <c r="I5" s="45">
        <v>348900</v>
      </c>
      <c r="J5" s="45">
        <v>350600</v>
      </c>
    </row>
    <row r="6" spans="1:10">
      <c r="A6" s="20" t="s">
        <v>60</v>
      </c>
      <c r="B6" s="37">
        <v>25835</v>
      </c>
      <c r="C6" s="37">
        <v>22200</v>
      </c>
      <c r="D6" s="37">
        <v>21800</v>
      </c>
      <c r="E6" s="37">
        <v>21200</v>
      </c>
      <c r="F6" s="37">
        <v>20800</v>
      </c>
      <c r="G6" s="37">
        <v>20300</v>
      </c>
      <c r="H6" s="37">
        <v>19800</v>
      </c>
      <c r="I6" s="37">
        <v>19400</v>
      </c>
      <c r="J6" s="37">
        <v>19000</v>
      </c>
    </row>
    <row r="7" spans="1:10">
      <c r="A7" s="20" t="s">
        <v>61</v>
      </c>
      <c r="B7" s="37">
        <v>0</v>
      </c>
      <c r="C7" s="37">
        <v>0</v>
      </c>
      <c r="D7" s="37">
        <v>0</v>
      </c>
      <c r="E7" s="37">
        <v>0</v>
      </c>
      <c r="F7" s="37">
        <v>0</v>
      </c>
      <c r="G7" s="37">
        <v>0</v>
      </c>
      <c r="H7" s="37">
        <v>0</v>
      </c>
      <c r="I7" s="37">
        <v>0</v>
      </c>
      <c r="J7" s="37">
        <v>0</v>
      </c>
    </row>
    <row r="8" spans="1:10">
      <c r="A8" s="17" t="s">
        <v>62</v>
      </c>
      <c r="B8" s="37">
        <v>0</v>
      </c>
      <c r="C8" s="37">
        <v>0</v>
      </c>
      <c r="D8" s="37">
        <v>0</v>
      </c>
      <c r="E8" s="37">
        <v>0</v>
      </c>
      <c r="F8" s="37">
        <v>0</v>
      </c>
      <c r="G8" s="37">
        <v>0</v>
      </c>
      <c r="H8" s="37">
        <v>0</v>
      </c>
      <c r="I8" s="37">
        <v>0</v>
      </c>
      <c r="J8" s="37">
        <v>0</v>
      </c>
    </row>
    <row r="9" spans="1:10">
      <c r="A9" s="17" t="s">
        <v>63</v>
      </c>
      <c r="B9" s="37">
        <v>0</v>
      </c>
      <c r="C9" s="37">
        <v>0</v>
      </c>
      <c r="D9" s="37">
        <v>0</v>
      </c>
      <c r="E9" s="37">
        <v>0</v>
      </c>
      <c r="F9" s="37">
        <v>0</v>
      </c>
      <c r="G9" s="37">
        <v>0</v>
      </c>
      <c r="H9" s="37">
        <v>0</v>
      </c>
      <c r="I9" s="37">
        <v>0</v>
      </c>
      <c r="J9" s="37">
        <v>0</v>
      </c>
    </row>
    <row r="10" spans="1:10" s="2" customFormat="1" ht="13">
      <c r="A10" s="21" t="s">
        <v>202</v>
      </c>
      <c r="B10" s="38">
        <v>0</v>
      </c>
      <c r="C10" s="38">
        <v>0</v>
      </c>
      <c r="D10" s="39">
        <v>0</v>
      </c>
      <c r="E10" s="39">
        <v>0</v>
      </c>
      <c r="F10" s="39">
        <v>0</v>
      </c>
      <c r="G10" s="39">
        <v>0</v>
      </c>
      <c r="H10" s="39">
        <v>0</v>
      </c>
      <c r="I10" s="39">
        <v>0</v>
      </c>
      <c r="J10" s="42">
        <v>0</v>
      </c>
    </row>
    <row r="11" spans="1:10">
      <c r="A11" s="24" t="s">
        <v>65</v>
      </c>
      <c r="B11" s="40">
        <v>0</v>
      </c>
      <c r="C11" s="40">
        <v>0</v>
      </c>
      <c r="D11" s="41">
        <v>0</v>
      </c>
      <c r="E11" s="41">
        <v>0</v>
      </c>
      <c r="F11" s="41">
        <v>0</v>
      </c>
      <c r="G11" s="41">
        <v>0</v>
      </c>
      <c r="H11" s="41">
        <v>0</v>
      </c>
      <c r="I11" s="41">
        <v>0</v>
      </c>
      <c r="J11" s="42">
        <v>0</v>
      </c>
    </row>
    <row r="12" spans="1:10">
      <c r="A12" s="24" t="s">
        <v>66</v>
      </c>
      <c r="B12" s="40">
        <v>0</v>
      </c>
      <c r="C12" s="40">
        <v>0</v>
      </c>
      <c r="D12" s="41">
        <v>0</v>
      </c>
      <c r="E12" s="41">
        <v>0</v>
      </c>
      <c r="F12" s="41">
        <v>0</v>
      </c>
      <c r="G12" s="41">
        <v>0</v>
      </c>
      <c r="H12" s="41">
        <v>0</v>
      </c>
      <c r="I12" s="41">
        <v>0</v>
      </c>
      <c r="J12" s="42">
        <v>0</v>
      </c>
    </row>
    <row r="13" spans="1:10">
      <c r="A13" s="26" t="s">
        <v>67</v>
      </c>
      <c r="B13" s="40">
        <v>0</v>
      </c>
      <c r="C13" s="40">
        <v>0</v>
      </c>
      <c r="D13" s="40">
        <v>0</v>
      </c>
      <c r="E13" s="40">
        <v>0</v>
      </c>
      <c r="F13" s="40">
        <v>0</v>
      </c>
      <c r="G13" s="40">
        <v>0</v>
      </c>
      <c r="H13" s="40">
        <v>0</v>
      </c>
      <c r="I13" s="40">
        <v>0</v>
      </c>
      <c r="J13" s="40">
        <v>0</v>
      </c>
    </row>
    <row r="14" spans="1:10">
      <c r="A14" s="26" t="s">
        <v>68</v>
      </c>
      <c r="B14" s="40">
        <v>0</v>
      </c>
      <c r="C14" s="40">
        <v>0</v>
      </c>
      <c r="D14" s="40">
        <v>0</v>
      </c>
      <c r="E14" s="40">
        <v>0</v>
      </c>
      <c r="F14" s="40">
        <v>0</v>
      </c>
      <c r="G14" s="40">
        <v>0</v>
      </c>
      <c r="H14" s="40">
        <v>0</v>
      </c>
      <c r="I14" s="40">
        <v>0</v>
      </c>
      <c r="J14" s="40">
        <v>0</v>
      </c>
    </row>
    <row r="15" spans="1:10">
      <c r="A15" s="21" t="s">
        <v>69</v>
      </c>
      <c r="B15" s="40">
        <v>0</v>
      </c>
      <c r="C15" s="40">
        <v>0</v>
      </c>
      <c r="D15" s="41">
        <v>0</v>
      </c>
      <c r="E15" s="41">
        <v>0</v>
      </c>
      <c r="F15" s="41">
        <v>0</v>
      </c>
      <c r="G15" s="41">
        <v>0</v>
      </c>
      <c r="H15" s="41">
        <v>0</v>
      </c>
      <c r="I15" s="41">
        <v>0</v>
      </c>
      <c r="J15" s="42">
        <v>0</v>
      </c>
    </row>
    <row r="16" spans="1:10">
      <c r="A16" s="24" t="s">
        <v>70</v>
      </c>
      <c r="B16" s="40">
        <v>0</v>
      </c>
      <c r="C16" s="40">
        <v>0</v>
      </c>
      <c r="D16" s="41">
        <v>0</v>
      </c>
      <c r="E16" s="41">
        <v>0</v>
      </c>
      <c r="F16" s="41">
        <v>0</v>
      </c>
      <c r="G16" s="41">
        <v>0</v>
      </c>
      <c r="H16" s="41">
        <v>0</v>
      </c>
      <c r="I16" s="41">
        <v>0</v>
      </c>
      <c r="J16" s="42">
        <v>0</v>
      </c>
    </row>
    <row r="17" spans="1:10">
      <c r="A17" s="21" t="s">
        <v>71</v>
      </c>
      <c r="B17" s="40">
        <v>0</v>
      </c>
      <c r="C17" s="40">
        <v>0</v>
      </c>
      <c r="D17" s="41">
        <v>0</v>
      </c>
      <c r="E17" s="41">
        <v>0</v>
      </c>
      <c r="F17" s="41">
        <v>0</v>
      </c>
      <c r="G17" s="41">
        <v>0</v>
      </c>
      <c r="H17" s="41">
        <v>0</v>
      </c>
      <c r="I17" s="41">
        <v>0</v>
      </c>
      <c r="J17" s="42">
        <v>0</v>
      </c>
    </row>
    <row r="18" spans="1:10">
      <c r="A18" s="24" t="s">
        <v>72</v>
      </c>
      <c r="B18" s="40">
        <v>0</v>
      </c>
      <c r="C18" s="40">
        <v>0</v>
      </c>
      <c r="D18" s="41">
        <v>0</v>
      </c>
      <c r="E18" s="41">
        <v>0</v>
      </c>
      <c r="F18" s="41">
        <v>0</v>
      </c>
      <c r="G18" s="41">
        <v>0</v>
      </c>
      <c r="H18" s="41">
        <v>0</v>
      </c>
      <c r="I18" s="41">
        <v>0</v>
      </c>
      <c r="J18" s="42">
        <v>0</v>
      </c>
    </row>
    <row r="19" spans="1:10">
      <c r="A19" s="20" t="s">
        <v>73</v>
      </c>
      <c r="B19" s="40">
        <v>0</v>
      </c>
      <c r="C19" s="40">
        <v>0</v>
      </c>
      <c r="D19" s="41">
        <v>0</v>
      </c>
      <c r="E19" s="41">
        <v>0</v>
      </c>
      <c r="F19" s="41">
        <v>0</v>
      </c>
      <c r="G19" s="41">
        <v>0</v>
      </c>
      <c r="H19" s="41">
        <v>0</v>
      </c>
      <c r="I19" s="41">
        <v>0</v>
      </c>
      <c r="J19" s="42">
        <v>0</v>
      </c>
    </row>
    <row r="20" spans="1:10">
      <c r="A20" s="21" t="s">
        <v>74</v>
      </c>
      <c r="B20" s="40">
        <v>0</v>
      </c>
      <c r="C20" s="40">
        <v>0</v>
      </c>
      <c r="D20" s="41">
        <v>0</v>
      </c>
      <c r="E20" s="41">
        <v>0</v>
      </c>
      <c r="F20" s="41">
        <v>0</v>
      </c>
      <c r="G20" s="41">
        <v>0</v>
      </c>
      <c r="H20" s="41">
        <v>0</v>
      </c>
      <c r="I20" s="41">
        <v>0</v>
      </c>
      <c r="J20" s="42">
        <v>0</v>
      </c>
    </row>
    <row r="21" spans="1:10">
      <c r="A21" s="21" t="s">
        <v>75</v>
      </c>
      <c r="B21" s="40">
        <v>0</v>
      </c>
      <c r="C21" s="40">
        <v>0</v>
      </c>
      <c r="D21" s="41">
        <v>0</v>
      </c>
      <c r="E21" s="41">
        <v>0</v>
      </c>
      <c r="F21" s="41">
        <v>0</v>
      </c>
      <c r="G21" s="41">
        <v>0</v>
      </c>
      <c r="H21" s="41">
        <v>0</v>
      </c>
      <c r="I21" s="41">
        <v>0</v>
      </c>
      <c r="J21" s="42">
        <v>0</v>
      </c>
    </row>
    <row r="22" spans="1:10">
      <c r="A22" s="20" t="s">
        <v>76</v>
      </c>
      <c r="B22" s="37">
        <v>0</v>
      </c>
      <c r="C22" s="37">
        <v>0</v>
      </c>
      <c r="D22" s="43">
        <v>0</v>
      </c>
      <c r="E22" s="43">
        <v>0</v>
      </c>
      <c r="F22" s="43">
        <v>0</v>
      </c>
      <c r="G22" s="43">
        <v>0</v>
      </c>
      <c r="H22" s="43">
        <v>0</v>
      </c>
      <c r="I22" s="43">
        <v>0</v>
      </c>
      <c r="J22" s="44">
        <v>0</v>
      </c>
    </row>
    <row r="23" spans="1:10">
      <c r="A23" s="21" t="s">
        <v>77</v>
      </c>
      <c r="B23" s="40">
        <v>0</v>
      </c>
      <c r="C23" s="40">
        <v>0</v>
      </c>
      <c r="D23" s="41">
        <v>0</v>
      </c>
      <c r="E23" s="41">
        <v>0</v>
      </c>
      <c r="F23" s="41">
        <v>0</v>
      </c>
      <c r="G23" s="41">
        <v>0</v>
      </c>
      <c r="H23" s="41">
        <v>0</v>
      </c>
      <c r="I23" s="41">
        <v>0</v>
      </c>
      <c r="J23" s="42">
        <v>0</v>
      </c>
    </row>
    <row r="24" spans="1:10">
      <c r="A24" s="21" t="s">
        <v>78</v>
      </c>
      <c r="B24" s="40">
        <v>0</v>
      </c>
      <c r="C24" s="40">
        <v>0</v>
      </c>
      <c r="D24" s="41">
        <v>0</v>
      </c>
      <c r="E24" s="41">
        <v>0</v>
      </c>
      <c r="F24" s="41">
        <v>0</v>
      </c>
      <c r="G24" s="41">
        <v>0</v>
      </c>
      <c r="H24" s="41">
        <v>0</v>
      </c>
      <c r="I24" s="41">
        <v>0</v>
      </c>
      <c r="J24" s="42">
        <v>0</v>
      </c>
    </row>
    <row r="25" spans="1:10">
      <c r="A25" s="20" t="s">
        <v>79</v>
      </c>
      <c r="B25" s="37">
        <v>0</v>
      </c>
      <c r="C25" s="37">
        <v>0</v>
      </c>
      <c r="D25" s="43">
        <v>0</v>
      </c>
      <c r="E25" s="43">
        <v>0</v>
      </c>
      <c r="F25" s="43">
        <v>0</v>
      </c>
      <c r="G25" s="43">
        <v>0</v>
      </c>
      <c r="H25" s="43">
        <v>0</v>
      </c>
      <c r="I25" s="43">
        <v>0</v>
      </c>
      <c r="J25" s="44">
        <v>0</v>
      </c>
    </row>
    <row r="26" spans="1:10">
      <c r="A26" s="20" t="s">
        <v>80</v>
      </c>
      <c r="B26" s="37">
        <v>0</v>
      </c>
      <c r="C26" s="37">
        <v>0</v>
      </c>
      <c r="D26" s="43">
        <v>0</v>
      </c>
      <c r="E26" s="43">
        <v>0</v>
      </c>
      <c r="F26" s="43">
        <v>0</v>
      </c>
      <c r="G26" s="43">
        <v>0</v>
      </c>
      <c r="H26" s="43">
        <v>0</v>
      </c>
      <c r="I26" s="43">
        <v>0</v>
      </c>
      <c r="J26" s="44">
        <v>0</v>
      </c>
    </row>
    <row r="27" spans="1:10">
      <c r="A27" s="21" t="s">
        <v>81</v>
      </c>
      <c r="B27" s="40">
        <v>0</v>
      </c>
      <c r="C27" s="40">
        <v>0</v>
      </c>
      <c r="D27" s="41">
        <v>0</v>
      </c>
      <c r="E27" s="41">
        <v>0</v>
      </c>
      <c r="F27" s="41">
        <v>0</v>
      </c>
      <c r="G27" s="41">
        <v>0</v>
      </c>
      <c r="H27" s="41">
        <v>0</v>
      </c>
      <c r="I27" s="41">
        <v>0</v>
      </c>
      <c r="J27" s="42">
        <v>0</v>
      </c>
    </row>
    <row r="28" spans="1:10">
      <c r="A28" s="21" t="s">
        <v>82</v>
      </c>
      <c r="B28" s="40">
        <v>0</v>
      </c>
      <c r="C28" s="40">
        <v>0</v>
      </c>
      <c r="D28" s="41">
        <v>0</v>
      </c>
      <c r="E28" s="41">
        <v>0</v>
      </c>
      <c r="F28" s="41">
        <v>0</v>
      </c>
      <c r="G28" s="41">
        <v>0</v>
      </c>
      <c r="H28" s="41">
        <v>0</v>
      </c>
      <c r="I28" s="41">
        <v>0</v>
      </c>
      <c r="J28" s="42">
        <v>0</v>
      </c>
    </row>
    <row r="29" spans="1:10" s="2" customFormat="1" ht="13">
      <c r="A29" s="20" t="s">
        <v>203</v>
      </c>
      <c r="B29" s="37">
        <v>0</v>
      </c>
      <c r="C29" s="37">
        <v>0</v>
      </c>
      <c r="D29" s="43">
        <v>0</v>
      </c>
      <c r="E29" s="43">
        <v>0</v>
      </c>
      <c r="F29" s="43">
        <v>0</v>
      </c>
      <c r="G29" s="43">
        <v>0</v>
      </c>
      <c r="H29" s="43">
        <v>0</v>
      </c>
      <c r="I29" s="43">
        <v>0</v>
      </c>
      <c r="J29" s="44">
        <v>0</v>
      </c>
    </row>
    <row r="30" spans="1:10" s="2" customFormat="1" ht="13">
      <c r="A30" s="17" t="s">
        <v>84</v>
      </c>
      <c r="B30" s="37">
        <v>0</v>
      </c>
      <c r="C30" s="37">
        <v>0</v>
      </c>
      <c r="D30" s="43">
        <v>0</v>
      </c>
      <c r="E30" s="43">
        <v>0</v>
      </c>
      <c r="F30" s="43">
        <v>0</v>
      </c>
      <c r="G30" s="43">
        <v>0</v>
      </c>
      <c r="H30" s="43">
        <v>0</v>
      </c>
      <c r="I30" s="43">
        <v>0</v>
      </c>
      <c r="J30" s="44">
        <v>0</v>
      </c>
    </row>
    <row r="31" spans="1:10" s="2" customFormat="1" ht="13">
      <c r="A31" s="17" t="s">
        <v>85</v>
      </c>
      <c r="B31" s="37">
        <v>0</v>
      </c>
      <c r="C31" s="37">
        <v>0</v>
      </c>
      <c r="D31" s="43">
        <v>0</v>
      </c>
      <c r="E31" s="43">
        <v>0</v>
      </c>
      <c r="F31" s="43">
        <v>0</v>
      </c>
      <c r="G31" s="43">
        <v>0</v>
      </c>
      <c r="H31" s="43">
        <v>0</v>
      </c>
      <c r="I31" s="43">
        <v>0</v>
      </c>
      <c r="J31" s="44">
        <v>0</v>
      </c>
    </row>
    <row r="32" spans="1:10">
      <c r="A32" s="21" t="s">
        <v>86</v>
      </c>
      <c r="B32" s="40">
        <v>0</v>
      </c>
      <c r="C32" s="40">
        <v>0</v>
      </c>
      <c r="D32" s="41">
        <v>0</v>
      </c>
      <c r="E32" s="41">
        <v>0</v>
      </c>
      <c r="F32" s="41">
        <v>0</v>
      </c>
      <c r="G32" s="41">
        <v>0</v>
      </c>
      <c r="H32" s="41">
        <v>0</v>
      </c>
      <c r="I32" s="41">
        <v>0</v>
      </c>
      <c r="J32" s="42">
        <v>0</v>
      </c>
    </row>
    <row r="33" spans="1:10">
      <c r="A33" s="24" t="s">
        <v>87</v>
      </c>
      <c r="B33" s="40">
        <v>0</v>
      </c>
      <c r="C33" s="40">
        <v>0</v>
      </c>
      <c r="D33" s="41">
        <v>0</v>
      </c>
      <c r="E33" s="41">
        <v>0</v>
      </c>
      <c r="F33" s="41">
        <v>0</v>
      </c>
      <c r="G33" s="41">
        <v>0</v>
      </c>
      <c r="H33" s="41">
        <v>0</v>
      </c>
      <c r="I33" s="41">
        <v>0</v>
      </c>
      <c r="J33" s="42">
        <v>0</v>
      </c>
    </row>
    <row r="34" spans="1:10">
      <c r="A34" s="24" t="s">
        <v>88</v>
      </c>
      <c r="B34" s="40">
        <v>0</v>
      </c>
      <c r="C34" s="40">
        <v>0</v>
      </c>
      <c r="D34" s="41">
        <v>0</v>
      </c>
      <c r="E34" s="41">
        <v>0</v>
      </c>
      <c r="F34" s="41">
        <v>0</v>
      </c>
      <c r="G34" s="41">
        <v>0</v>
      </c>
      <c r="H34" s="41">
        <v>0</v>
      </c>
      <c r="I34" s="41">
        <v>0</v>
      </c>
      <c r="J34" s="42">
        <v>0</v>
      </c>
    </row>
    <row r="35" spans="1:10">
      <c r="A35" s="21" t="s">
        <v>89</v>
      </c>
      <c r="B35" s="40">
        <v>0</v>
      </c>
      <c r="C35" s="40">
        <v>0</v>
      </c>
      <c r="D35" s="41">
        <v>0</v>
      </c>
      <c r="E35" s="41">
        <v>0</v>
      </c>
      <c r="F35" s="41">
        <v>0</v>
      </c>
      <c r="G35" s="41">
        <v>0</v>
      </c>
      <c r="H35" s="41">
        <v>0</v>
      </c>
      <c r="I35" s="41">
        <v>0</v>
      </c>
      <c r="J35" s="42">
        <v>0</v>
      </c>
    </row>
    <row r="36" spans="1:10">
      <c r="A36" s="24" t="s">
        <v>90</v>
      </c>
      <c r="B36" s="40">
        <v>0</v>
      </c>
      <c r="C36" s="40">
        <v>0</v>
      </c>
      <c r="D36" s="41">
        <v>0</v>
      </c>
      <c r="E36" s="41">
        <v>0</v>
      </c>
      <c r="F36" s="41">
        <v>0</v>
      </c>
      <c r="G36" s="41">
        <v>0</v>
      </c>
      <c r="H36" s="41">
        <v>0</v>
      </c>
      <c r="I36" s="41">
        <v>0</v>
      </c>
      <c r="J36" s="42">
        <v>0</v>
      </c>
    </row>
    <row r="37" spans="1:10">
      <c r="A37" s="24" t="s">
        <v>91</v>
      </c>
      <c r="B37" s="40">
        <v>0</v>
      </c>
      <c r="C37" s="40">
        <v>0</v>
      </c>
      <c r="D37" s="41">
        <v>0</v>
      </c>
      <c r="E37" s="41">
        <v>0</v>
      </c>
      <c r="F37" s="41">
        <v>0</v>
      </c>
      <c r="G37" s="41">
        <v>0</v>
      </c>
      <c r="H37" s="41">
        <v>0</v>
      </c>
      <c r="I37" s="41">
        <v>0</v>
      </c>
      <c r="J37" s="42">
        <v>0</v>
      </c>
    </row>
    <row r="38" spans="1:10">
      <c r="A38" s="21" t="s">
        <v>92</v>
      </c>
      <c r="B38" s="40">
        <v>0</v>
      </c>
      <c r="C38" s="40">
        <v>0</v>
      </c>
      <c r="D38" s="41">
        <v>0</v>
      </c>
      <c r="E38" s="41">
        <v>0</v>
      </c>
      <c r="F38" s="41">
        <v>0</v>
      </c>
      <c r="G38" s="41">
        <v>0</v>
      </c>
      <c r="H38" s="41">
        <v>0</v>
      </c>
      <c r="I38" s="41">
        <v>0</v>
      </c>
      <c r="J38" s="42">
        <v>0</v>
      </c>
    </row>
    <row r="39" spans="1:10">
      <c r="A39" s="21" t="s">
        <v>93</v>
      </c>
      <c r="B39" s="40">
        <v>0</v>
      </c>
      <c r="C39" s="40">
        <v>0</v>
      </c>
      <c r="D39" s="41">
        <v>0</v>
      </c>
      <c r="E39" s="41">
        <v>0</v>
      </c>
      <c r="F39" s="41">
        <v>0</v>
      </c>
      <c r="G39" s="41">
        <v>0</v>
      </c>
      <c r="H39" s="41">
        <v>0</v>
      </c>
      <c r="I39" s="41">
        <v>0</v>
      </c>
      <c r="J39" s="42">
        <v>0</v>
      </c>
    </row>
    <row r="40" spans="1:10">
      <c r="A40" s="21" t="s">
        <v>94</v>
      </c>
      <c r="B40" s="40">
        <v>0</v>
      </c>
      <c r="C40" s="40">
        <v>0</v>
      </c>
      <c r="D40" s="41">
        <v>0</v>
      </c>
      <c r="E40" s="41">
        <v>0</v>
      </c>
      <c r="F40" s="41">
        <v>0</v>
      </c>
      <c r="G40" s="41">
        <v>0</v>
      </c>
      <c r="H40" s="41">
        <v>0</v>
      </c>
      <c r="I40" s="41">
        <v>0</v>
      </c>
      <c r="J40" s="42">
        <v>0</v>
      </c>
    </row>
    <row r="41" spans="1:10">
      <c r="A41" s="21" t="s">
        <v>95</v>
      </c>
      <c r="B41" s="40">
        <v>0</v>
      </c>
      <c r="C41" s="40">
        <v>0</v>
      </c>
      <c r="D41" s="41">
        <v>0</v>
      </c>
      <c r="E41" s="41">
        <v>0</v>
      </c>
      <c r="F41" s="41">
        <v>0</v>
      </c>
      <c r="G41" s="41">
        <v>0</v>
      </c>
      <c r="H41" s="41">
        <v>0</v>
      </c>
      <c r="I41" s="41">
        <v>0</v>
      </c>
      <c r="J41" s="42">
        <v>0</v>
      </c>
    </row>
    <row r="42" spans="1:10">
      <c r="A42" s="24" t="s">
        <v>204</v>
      </c>
      <c r="B42" s="40">
        <v>0</v>
      </c>
      <c r="C42" s="40">
        <v>0</v>
      </c>
      <c r="D42" s="41">
        <v>0</v>
      </c>
      <c r="E42" s="41">
        <v>0</v>
      </c>
      <c r="F42" s="41">
        <v>0</v>
      </c>
      <c r="G42" s="41">
        <v>0</v>
      </c>
      <c r="H42" s="41">
        <v>0</v>
      </c>
      <c r="I42" s="41">
        <v>0</v>
      </c>
      <c r="J42" s="42">
        <v>0</v>
      </c>
    </row>
    <row r="43" spans="1:10">
      <c r="A43" s="24" t="s">
        <v>205</v>
      </c>
      <c r="B43" s="40">
        <v>0</v>
      </c>
      <c r="C43" s="40">
        <v>0</v>
      </c>
      <c r="D43" s="41">
        <v>0</v>
      </c>
      <c r="E43" s="41">
        <v>0</v>
      </c>
      <c r="F43" s="41">
        <v>0</v>
      </c>
      <c r="G43" s="41">
        <v>0</v>
      </c>
      <c r="H43" s="41">
        <v>0</v>
      </c>
      <c r="I43" s="41">
        <v>0</v>
      </c>
      <c r="J43" s="42">
        <v>0</v>
      </c>
    </row>
    <row r="44" spans="1:10">
      <c r="A44" s="21" t="s">
        <v>206</v>
      </c>
      <c r="B44" s="40">
        <v>0</v>
      </c>
      <c r="C44" s="40">
        <v>0</v>
      </c>
      <c r="D44" s="41">
        <v>0</v>
      </c>
      <c r="E44" s="41">
        <v>0</v>
      </c>
      <c r="F44" s="41">
        <v>0</v>
      </c>
      <c r="G44" s="41">
        <v>0</v>
      </c>
      <c r="H44" s="41">
        <v>0</v>
      </c>
      <c r="I44" s="41">
        <v>0</v>
      </c>
      <c r="J44" s="42">
        <v>0</v>
      </c>
    </row>
    <row r="45" spans="1:10">
      <c r="A45" s="21" t="s">
        <v>99</v>
      </c>
      <c r="B45" s="40">
        <v>0</v>
      </c>
      <c r="C45" s="40">
        <v>0</v>
      </c>
      <c r="D45" s="41">
        <v>0</v>
      </c>
      <c r="E45" s="41">
        <v>0</v>
      </c>
      <c r="F45" s="41">
        <v>0</v>
      </c>
      <c r="G45" s="41">
        <v>0</v>
      </c>
      <c r="H45" s="41">
        <v>0</v>
      </c>
      <c r="I45" s="41">
        <v>0</v>
      </c>
      <c r="J45" s="42">
        <v>0</v>
      </c>
    </row>
    <row r="46" spans="1:10">
      <c r="A46" s="20" t="s">
        <v>100</v>
      </c>
      <c r="B46" s="37">
        <v>0</v>
      </c>
      <c r="C46" s="37">
        <v>0</v>
      </c>
      <c r="D46" s="37">
        <v>0</v>
      </c>
      <c r="E46" s="37">
        <v>0</v>
      </c>
      <c r="F46" s="37">
        <v>0</v>
      </c>
      <c r="G46" s="37">
        <v>0</v>
      </c>
      <c r="H46" s="37">
        <v>0</v>
      </c>
      <c r="I46" s="37">
        <v>0</v>
      </c>
      <c r="J46" s="37">
        <v>0</v>
      </c>
    </row>
    <row r="47" spans="1:10">
      <c r="A47" s="20" t="s">
        <v>101</v>
      </c>
      <c r="B47" s="37">
        <v>0</v>
      </c>
      <c r="C47" s="37">
        <v>0</v>
      </c>
      <c r="D47" s="37">
        <v>0</v>
      </c>
      <c r="E47" s="37">
        <v>0</v>
      </c>
      <c r="F47" s="37">
        <v>0</v>
      </c>
      <c r="G47" s="37">
        <v>0</v>
      </c>
      <c r="H47" s="37">
        <v>0</v>
      </c>
      <c r="I47" s="37">
        <v>0</v>
      </c>
      <c r="J47" s="37">
        <v>0</v>
      </c>
    </row>
    <row r="48" spans="1:10">
      <c r="A48" s="20" t="s">
        <v>102</v>
      </c>
      <c r="B48" s="37">
        <v>0</v>
      </c>
      <c r="C48" s="37">
        <v>0</v>
      </c>
      <c r="D48" s="37">
        <v>0</v>
      </c>
      <c r="E48" s="37">
        <v>0</v>
      </c>
      <c r="F48" s="37">
        <v>0</v>
      </c>
      <c r="G48" s="37">
        <v>0</v>
      </c>
      <c r="H48" s="37">
        <v>0</v>
      </c>
      <c r="I48" s="37">
        <v>0</v>
      </c>
      <c r="J48" s="37">
        <v>0</v>
      </c>
    </row>
    <row r="49" spans="1:10">
      <c r="A49" s="29" t="s">
        <v>103</v>
      </c>
      <c r="B49" s="113">
        <v>0</v>
      </c>
      <c r="C49" s="113">
        <v>0</v>
      </c>
      <c r="D49" s="113">
        <v>0</v>
      </c>
      <c r="E49" s="113">
        <v>0</v>
      </c>
      <c r="F49" s="113">
        <v>0</v>
      </c>
      <c r="G49" s="113">
        <v>0</v>
      </c>
      <c r="H49" s="113">
        <v>0</v>
      </c>
      <c r="I49" s="113">
        <v>0</v>
      </c>
      <c r="J49" s="113">
        <v>0</v>
      </c>
    </row>
    <row r="50" spans="1:10">
      <c r="A50" s="76" t="s">
        <v>29</v>
      </c>
      <c r="B50" s="112"/>
      <c r="C50" s="112"/>
      <c r="D50" s="112"/>
      <c r="E50" s="112"/>
      <c r="F50" s="112"/>
      <c r="G50" s="112"/>
      <c r="H50" s="112"/>
      <c r="I50" s="112"/>
      <c r="J50" s="112"/>
    </row>
    <row r="51" spans="1:10" ht="13.5" thickBot="1">
      <c r="A51" s="145" t="str">
        <f>_xlfn.CONCAT(A1,"—Continued")</f>
        <v>Table 5. Tax Return Volume Projections for the Cincinnati IRS Campus—Continued</v>
      </c>
      <c r="B51" s="145"/>
      <c r="C51" s="145"/>
      <c r="D51" s="145"/>
      <c r="E51" s="145"/>
      <c r="F51" s="145"/>
      <c r="G51" s="145"/>
      <c r="H51" s="145"/>
      <c r="I51" s="145"/>
      <c r="J51" s="145"/>
    </row>
    <row r="52" spans="1:10" ht="13" thickTop="1">
      <c r="A52" s="136" t="s">
        <v>53</v>
      </c>
      <c r="B52" s="92" t="s">
        <v>54</v>
      </c>
      <c r="C52" s="143" t="s">
        <v>55</v>
      </c>
      <c r="D52" s="142"/>
      <c r="E52" s="142"/>
      <c r="F52" s="142"/>
      <c r="G52" s="142"/>
      <c r="H52" s="142"/>
      <c r="I52" s="142"/>
      <c r="J52" s="142"/>
    </row>
    <row r="53" spans="1:10">
      <c r="A53" s="137"/>
      <c r="B53" s="8" t="s">
        <v>56</v>
      </c>
      <c r="C53" s="90">
        <v>2025</v>
      </c>
      <c r="D53" s="9">
        <f t="shared" ref="D53:J53" si="1">C53+1</f>
        <v>2026</v>
      </c>
      <c r="E53" s="9">
        <f t="shared" si="1"/>
        <v>2027</v>
      </c>
      <c r="F53" s="10">
        <f t="shared" si="1"/>
        <v>2028</v>
      </c>
      <c r="G53" s="11">
        <f t="shared" si="1"/>
        <v>2029</v>
      </c>
      <c r="H53" s="11">
        <f t="shared" si="1"/>
        <v>2030</v>
      </c>
      <c r="I53" s="11">
        <f t="shared" si="1"/>
        <v>2031</v>
      </c>
      <c r="J53" s="11">
        <f t="shared" si="1"/>
        <v>2032</v>
      </c>
    </row>
    <row r="54" spans="1:10">
      <c r="A54" s="78"/>
      <c r="B54" s="12" t="s">
        <v>13</v>
      </c>
      <c r="C54" s="12" t="s">
        <v>14</v>
      </c>
      <c r="D54" s="13" t="s">
        <v>15</v>
      </c>
      <c r="E54" s="12" t="s">
        <v>16</v>
      </c>
      <c r="F54" s="12" t="s">
        <v>17</v>
      </c>
      <c r="G54" s="12" t="s">
        <v>18</v>
      </c>
      <c r="H54" s="12" t="s">
        <v>19</v>
      </c>
      <c r="I54" s="12" t="s">
        <v>20</v>
      </c>
      <c r="J54" s="14" t="s">
        <v>21</v>
      </c>
    </row>
    <row r="55" spans="1:10" s="2" customFormat="1" ht="13">
      <c r="A55" s="20" t="s">
        <v>104</v>
      </c>
      <c r="B55" s="37">
        <v>54</v>
      </c>
      <c r="C55" s="37">
        <v>0</v>
      </c>
      <c r="D55" s="43">
        <v>0</v>
      </c>
      <c r="E55" s="43">
        <v>0</v>
      </c>
      <c r="F55" s="43">
        <v>0</v>
      </c>
      <c r="G55" s="43">
        <v>0</v>
      </c>
      <c r="H55" s="43">
        <v>0</v>
      </c>
      <c r="I55" s="43">
        <v>0</v>
      </c>
      <c r="J55" s="44">
        <v>0</v>
      </c>
    </row>
    <row r="56" spans="1:10" s="2" customFormat="1" ht="13">
      <c r="A56" s="17" t="s">
        <v>105</v>
      </c>
      <c r="B56" s="37">
        <v>0</v>
      </c>
      <c r="C56" s="37">
        <v>0</v>
      </c>
      <c r="D56" s="43">
        <v>0</v>
      </c>
      <c r="E56" s="43">
        <v>0</v>
      </c>
      <c r="F56" s="43">
        <v>0</v>
      </c>
      <c r="G56" s="43">
        <v>0</v>
      </c>
      <c r="H56" s="43">
        <v>0</v>
      </c>
      <c r="I56" s="43">
        <v>0</v>
      </c>
      <c r="J56" s="44">
        <v>0</v>
      </c>
    </row>
    <row r="57" spans="1:10" s="2" customFormat="1" ht="13">
      <c r="A57" s="17" t="s">
        <v>106</v>
      </c>
      <c r="B57" s="37">
        <v>54</v>
      </c>
      <c r="C57" s="37">
        <v>0</v>
      </c>
      <c r="D57" s="43">
        <v>0</v>
      </c>
      <c r="E57" s="43">
        <v>0</v>
      </c>
      <c r="F57" s="43">
        <v>0</v>
      </c>
      <c r="G57" s="43">
        <v>0</v>
      </c>
      <c r="H57" s="43">
        <v>0</v>
      </c>
      <c r="I57" s="43">
        <v>0</v>
      </c>
      <c r="J57" s="44">
        <v>0</v>
      </c>
    </row>
    <row r="58" spans="1:10">
      <c r="A58" s="21" t="s">
        <v>107</v>
      </c>
      <c r="B58" s="40">
        <v>0</v>
      </c>
      <c r="C58" s="40">
        <v>0</v>
      </c>
      <c r="D58" s="41">
        <v>0</v>
      </c>
      <c r="E58" s="41">
        <v>0</v>
      </c>
      <c r="F58" s="41">
        <v>0</v>
      </c>
      <c r="G58" s="41">
        <v>0</v>
      </c>
      <c r="H58" s="41">
        <v>0</v>
      </c>
      <c r="I58" s="41">
        <v>0</v>
      </c>
      <c r="J58" s="42">
        <v>0</v>
      </c>
    </row>
    <row r="59" spans="1:10">
      <c r="A59" s="24" t="s">
        <v>207</v>
      </c>
      <c r="B59" s="40">
        <v>0</v>
      </c>
      <c r="C59" s="40">
        <v>0</v>
      </c>
      <c r="D59" s="41">
        <v>0</v>
      </c>
      <c r="E59" s="41">
        <v>0</v>
      </c>
      <c r="F59" s="41">
        <v>0</v>
      </c>
      <c r="G59" s="41">
        <v>0</v>
      </c>
      <c r="H59" s="41">
        <v>0</v>
      </c>
      <c r="I59" s="41">
        <v>0</v>
      </c>
      <c r="J59" s="42">
        <v>0</v>
      </c>
    </row>
    <row r="60" spans="1:10">
      <c r="A60" s="21" t="s">
        <v>109</v>
      </c>
      <c r="B60" s="40">
        <v>0</v>
      </c>
      <c r="C60" s="40">
        <v>0</v>
      </c>
      <c r="D60" s="41">
        <v>0</v>
      </c>
      <c r="E60" s="41">
        <v>0</v>
      </c>
      <c r="F60" s="41">
        <v>0</v>
      </c>
      <c r="G60" s="41">
        <v>0</v>
      </c>
      <c r="H60" s="41">
        <v>0</v>
      </c>
      <c r="I60" s="41">
        <v>0</v>
      </c>
      <c r="J60" s="42">
        <v>0</v>
      </c>
    </row>
    <row r="61" spans="1:10">
      <c r="A61" s="21" t="s">
        <v>110</v>
      </c>
      <c r="B61" s="40">
        <v>54</v>
      </c>
      <c r="C61" s="40">
        <v>0</v>
      </c>
      <c r="D61" s="41">
        <v>0</v>
      </c>
      <c r="E61" s="41">
        <v>0</v>
      </c>
      <c r="F61" s="41">
        <v>0</v>
      </c>
      <c r="G61" s="41">
        <v>0</v>
      </c>
      <c r="H61" s="41">
        <v>0</v>
      </c>
      <c r="I61" s="41">
        <v>0</v>
      </c>
      <c r="J61" s="42">
        <v>0</v>
      </c>
    </row>
    <row r="62" spans="1:10">
      <c r="A62" s="24" t="s">
        <v>111</v>
      </c>
      <c r="B62" s="40">
        <v>0</v>
      </c>
      <c r="C62" s="40">
        <v>0</v>
      </c>
      <c r="D62" s="41">
        <v>0</v>
      </c>
      <c r="E62" s="41">
        <v>0</v>
      </c>
      <c r="F62" s="41">
        <v>0</v>
      </c>
      <c r="G62" s="41">
        <v>0</v>
      </c>
      <c r="H62" s="41">
        <v>0</v>
      </c>
      <c r="I62" s="41">
        <v>0</v>
      </c>
      <c r="J62" s="42">
        <v>0</v>
      </c>
    </row>
    <row r="63" spans="1:10">
      <c r="A63" s="21" t="s">
        <v>112</v>
      </c>
      <c r="B63" s="40">
        <v>54</v>
      </c>
      <c r="C63" s="40">
        <v>0</v>
      </c>
      <c r="D63" s="41">
        <v>0</v>
      </c>
      <c r="E63" s="41">
        <v>0</v>
      </c>
      <c r="F63" s="41">
        <v>0</v>
      </c>
      <c r="G63" s="41">
        <v>0</v>
      </c>
      <c r="H63" s="41">
        <v>0</v>
      </c>
      <c r="I63" s="41">
        <v>0</v>
      </c>
      <c r="J63" s="42">
        <v>0</v>
      </c>
    </row>
    <row r="64" spans="1:10">
      <c r="A64" s="21" t="s">
        <v>208</v>
      </c>
      <c r="B64" s="40">
        <v>0</v>
      </c>
      <c r="C64" s="40">
        <v>0</v>
      </c>
      <c r="D64" s="41">
        <v>0</v>
      </c>
      <c r="E64" s="41">
        <v>0</v>
      </c>
      <c r="F64" s="41">
        <v>0</v>
      </c>
      <c r="G64" s="41">
        <v>0</v>
      </c>
      <c r="H64" s="41">
        <v>0</v>
      </c>
      <c r="I64" s="41">
        <v>0</v>
      </c>
      <c r="J64" s="42">
        <v>0</v>
      </c>
    </row>
    <row r="65" spans="1:10">
      <c r="A65" s="24" t="s">
        <v>114</v>
      </c>
      <c r="B65" s="40">
        <v>0</v>
      </c>
      <c r="C65" s="40">
        <v>0</v>
      </c>
      <c r="D65" s="41">
        <v>0</v>
      </c>
      <c r="E65" s="41">
        <v>0</v>
      </c>
      <c r="F65" s="41">
        <v>0</v>
      </c>
      <c r="G65" s="41">
        <v>0</v>
      </c>
      <c r="H65" s="41">
        <v>0</v>
      </c>
      <c r="I65" s="41">
        <v>0</v>
      </c>
      <c r="J65" s="42">
        <v>0</v>
      </c>
    </row>
    <row r="66" spans="1:10">
      <c r="A66" s="24" t="s">
        <v>115</v>
      </c>
      <c r="B66" s="40">
        <v>0</v>
      </c>
      <c r="C66" s="40">
        <v>0</v>
      </c>
      <c r="D66" s="41">
        <v>0</v>
      </c>
      <c r="E66" s="41">
        <v>0</v>
      </c>
      <c r="F66" s="41">
        <v>0</v>
      </c>
      <c r="G66" s="41">
        <v>0</v>
      </c>
      <c r="H66" s="41">
        <v>0</v>
      </c>
      <c r="I66" s="41">
        <v>0</v>
      </c>
      <c r="J66" s="42">
        <v>0</v>
      </c>
    </row>
    <row r="67" spans="1:10">
      <c r="A67" s="21" t="s">
        <v>116</v>
      </c>
      <c r="B67" s="40">
        <v>0</v>
      </c>
      <c r="C67" s="40">
        <v>0</v>
      </c>
      <c r="D67" s="41">
        <v>0</v>
      </c>
      <c r="E67" s="41">
        <v>0</v>
      </c>
      <c r="F67" s="41">
        <v>0</v>
      </c>
      <c r="G67" s="41">
        <v>0</v>
      </c>
      <c r="H67" s="41">
        <v>0</v>
      </c>
      <c r="I67" s="41">
        <v>0</v>
      </c>
      <c r="J67" s="42">
        <v>0</v>
      </c>
    </row>
    <row r="68" spans="1:10">
      <c r="A68" s="24" t="s">
        <v>117</v>
      </c>
      <c r="B68" s="40">
        <v>0</v>
      </c>
      <c r="C68" s="40">
        <v>0</v>
      </c>
      <c r="D68" s="41">
        <v>0</v>
      </c>
      <c r="E68" s="41">
        <v>0</v>
      </c>
      <c r="F68" s="41">
        <v>0</v>
      </c>
      <c r="G68" s="41">
        <v>0</v>
      </c>
      <c r="H68" s="41">
        <v>0</v>
      </c>
      <c r="I68" s="41">
        <v>0</v>
      </c>
      <c r="J68" s="42">
        <v>0</v>
      </c>
    </row>
    <row r="69" spans="1:10">
      <c r="A69" s="24" t="s">
        <v>118</v>
      </c>
      <c r="B69" s="40">
        <v>0</v>
      </c>
      <c r="C69" s="40">
        <v>0</v>
      </c>
      <c r="D69" s="41">
        <v>0</v>
      </c>
      <c r="E69" s="41">
        <v>0</v>
      </c>
      <c r="F69" s="41">
        <v>0</v>
      </c>
      <c r="G69" s="41">
        <v>0</v>
      </c>
      <c r="H69" s="41">
        <v>0</v>
      </c>
      <c r="I69" s="41">
        <v>0</v>
      </c>
      <c r="J69" s="42">
        <v>0</v>
      </c>
    </row>
    <row r="70" spans="1:10">
      <c r="A70" s="21" t="s">
        <v>119</v>
      </c>
      <c r="B70" s="40">
        <v>0</v>
      </c>
      <c r="C70" s="40">
        <v>0</v>
      </c>
      <c r="D70" s="41">
        <v>0</v>
      </c>
      <c r="E70" s="41">
        <v>0</v>
      </c>
      <c r="F70" s="41">
        <v>0</v>
      </c>
      <c r="G70" s="41">
        <v>0</v>
      </c>
      <c r="H70" s="41">
        <v>0</v>
      </c>
      <c r="I70" s="41">
        <v>0</v>
      </c>
      <c r="J70" s="42">
        <v>0</v>
      </c>
    </row>
    <row r="71" spans="1:10">
      <c r="A71" s="24" t="s">
        <v>120</v>
      </c>
      <c r="B71" s="40">
        <v>0</v>
      </c>
      <c r="C71" s="40">
        <v>0</v>
      </c>
      <c r="D71" s="41">
        <v>0</v>
      </c>
      <c r="E71" s="41">
        <v>0</v>
      </c>
      <c r="F71" s="41">
        <v>0</v>
      </c>
      <c r="G71" s="41">
        <v>0</v>
      </c>
      <c r="H71" s="41">
        <v>0</v>
      </c>
      <c r="I71" s="41">
        <v>0</v>
      </c>
      <c r="J71" s="42">
        <v>0</v>
      </c>
    </row>
    <row r="72" spans="1:10">
      <c r="A72" s="24" t="s">
        <v>121</v>
      </c>
      <c r="B72" s="40">
        <v>0</v>
      </c>
      <c r="C72" s="40">
        <v>0</v>
      </c>
      <c r="D72" s="41">
        <v>0</v>
      </c>
      <c r="E72" s="41">
        <v>0</v>
      </c>
      <c r="F72" s="41">
        <v>0</v>
      </c>
      <c r="G72" s="41">
        <v>0</v>
      </c>
      <c r="H72" s="41">
        <v>0</v>
      </c>
      <c r="I72" s="41">
        <v>0</v>
      </c>
      <c r="J72" s="42">
        <v>0</v>
      </c>
    </row>
    <row r="73" spans="1:10">
      <c r="A73" s="21" t="s">
        <v>209</v>
      </c>
      <c r="B73" s="40">
        <v>0</v>
      </c>
      <c r="C73" s="40">
        <v>0</v>
      </c>
      <c r="D73" s="41">
        <v>0</v>
      </c>
      <c r="E73" s="41">
        <v>0</v>
      </c>
      <c r="F73" s="41">
        <v>0</v>
      </c>
      <c r="G73" s="41">
        <v>0</v>
      </c>
      <c r="H73" s="41">
        <v>0</v>
      </c>
      <c r="I73" s="41">
        <v>0</v>
      </c>
      <c r="J73" s="42">
        <v>0</v>
      </c>
    </row>
    <row r="74" spans="1:10">
      <c r="A74" s="20" t="s">
        <v>123</v>
      </c>
      <c r="B74" s="37">
        <v>0</v>
      </c>
      <c r="C74" s="37">
        <v>0</v>
      </c>
      <c r="D74" s="43">
        <v>0</v>
      </c>
      <c r="E74" s="43">
        <v>0</v>
      </c>
      <c r="F74" s="43">
        <v>0</v>
      </c>
      <c r="G74" s="43">
        <v>0</v>
      </c>
      <c r="H74" s="43">
        <v>0</v>
      </c>
      <c r="I74" s="43">
        <v>0</v>
      </c>
      <c r="J74" s="44">
        <v>0</v>
      </c>
    </row>
    <row r="75" spans="1:10">
      <c r="A75" s="20" t="s">
        <v>126</v>
      </c>
      <c r="B75" s="37">
        <v>0</v>
      </c>
      <c r="C75" s="37">
        <v>0</v>
      </c>
      <c r="D75" s="43">
        <v>0</v>
      </c>
      <c r="E75" s="43">
        <v>0</v>
      </c>
      <c r="F75" s="43">
        <v>0</v>
      </c>
      <c r="G75" s="43">
        <v>0</v>
      </c>
      <c r="H75" s="43">
        <v>0</v>
      </c>
      <c r="I75" s="43">
        <v>0</v>
      </c>
      <c r="J75" s="44">
        <v>0</v>
      </c>
    </row>
    <row r="76" spans="1:10">
      <c r="A76" s="20" t="s">
        <v>148</v>
      </c>
      <c r="B76" s="37">
        <v>0</v>
      </c>
      <c r="C76" s="37">
        <v>0</v>
      </c>
      <c r="D76" s="37">
        <v>0</v>
      </c>
      <c r="E76" s="37">
        <v>0</v>
      </c>
      <c r="F76" s="37">
        <v>0</v>
      </c>
      <c r="G76" s="37">
        <v>0</v>
      </c>
      <c r="H76" s="37">
        <v>0</v>
      </c>
      <c r="I76" s="37">
        <v>0</v>
      </c>
      <c r="J76" s="37">
        <v>0</v>
      </c>
    </row>
    <row r="77" spans="1:10">
      <c r="A77" s="20" t="s">
        <v>210</v>
      </c>
      <c r="B77" s="37">
        <v>0</v>
      </c>
      <c r="C77" s="37">
        <v>0</v>
      </c>
      <c r="D77" s="43">
        <v>0</v>
      </c>
      <c r="E77" s="43">
        <v>0</v>
      </c>
      <c r="F77" s="43">
        <v>0</v>
      </c>
      <c r="G77" s="43">
        <v>0</v>
      </c>
      <c r="H77" s="43">
        <v>0</v>
      </c>
      <c r="I77" s="43">
        <v>0</v>
      </c>
      <c r="J77" s="44">
        <v>0</v>
      </c>
    </row>
    <row r="78" spans="1:10">
      <c r="A78" s="20" t="s">
        <v>156</v>
      </c>
      <c r="B78" s="37">
        <v>0</v>
      </c>
      <c r="C78" s="37">
        <v>0</v>
      </c>
      <c r="D78" s="43">
        <v>0</v>
      </c>
      <c r="E78" s="43">
        <v>0</v>
      </c>
      <c r="F78" s="43">
        <v>0</v>
      </c>
      <c r="G78" s="43">
        <v>0</v>
      </c>
      <c r="H78" s="43">
        <v>0</v>
      </c>
      <c r="I78" s="43">
        <v>0</v>
      </c>
      <c r="J78" s="44">
        <v>0</v>
      </c>
    </row>
    <row r="79" spans="1:10">
      <c r="A79" s="20" t="s">
        <v>166</v>
      </c>
      <c r="B79" s="37">
        <v>25781</v>
      </c>
      <c r="C79" s="37">
        <v>22200</v>
      </c>
      <c r="D79" s="43">
        <v>21800</v>
      </c>
      <c r="E79" s="43">
        <v>21200</v>
      </c>
      <c r="F79" s="43">
        <v>20800</v>
      </c>
      <c r="G79" s="43">
        <v>20300</v>
      </c>
      <c r="H79" s="43">
        <v>19800</v>
      </c>
      <c r="I79" s="43">
        <v>19400</v>
      </c>
      <c r="J79" s="44">
        <v>19000</v>
      </c>
    </row>
    <row r="80" spans="1:10">
      <c r="A80" s="20" t="s">
        <v>211</v>
      </c>
      <c r="B80" s="37">
        <v>0</v>
      </c>
      <c r="C80" s="37">
        <v>0</v>
      </c>
      <c r="D80" s="37">
        <v>0</v>
      </c>
      <c r="E80" s="37">
        <v>0</v>
      </c>
      <c r="F80" s="37">
        <v>0</v>
      </c>
      <c r="G80" s="37">
        <v>0</v>
      </c>
      <c r="H80" s="37">
        <v>0</v>
      </c>
      <c r="I80" s="37">
        <v>0</v>
      </c>
      <c r="J80" s="37">
        <v>0</v>
      </c>
    </row>
    <row r="81" spans="1:10">
      <c r="A81" s="20" t="s">
        <v>182</v>
      </c>
      <c r="B81" s="37">
        <v>0</v>
      </c>
      <c r="C81" s="37">
        <v>0</v>
      </c>
      <c r="D81" s="37">
        <v>0</v>
      </c>
      <c r="E81" s="37">
        <v>0</v>
      </c>
      <c r="F81" s="37">
        <v>0</v>
      </c>
      <c r="G81" s="37">
        <v>0</v>
      </c>
      <c r="H81" s="37">
        <v>0</v>
      </c>
      <c r="I81" s="37">
        <v>0</v>
      </c>
      <c r="J81" s="37">
        <v>0</v>
      </c>
    </row>
    <row r="82" spans="1:10">
      <c r="A82" s="20" t="s">
        <v>212</v>
      </c>
      <c r="B82" s="37">
        <v>346374</v>
      </c>
      <c r="C82" s="37">
        <v>918400</v>
      </c>
      <c r="D82" s="37">
        <v>637000</v>
      </c>
      <c r="E82" s="37">
        <v>577100</v>
      </c>
      <c r="F82" s="37">
        <v>516400</v>
      </c>
      <c r="G82" s="37">
        <v>454900</v>
      </c>
      <c r="H82" s="37">
        <v>392600</v>
      </c>
      <c r="I82" s="37">
        <v>329400</v>
      </c>
      <c r="J82" s="37">
        <v>331600</v>
      </c>
    </row>
    <row r="83" spans="1:10">
      <c r="A83" s="21" t="s">
        <v>187</v>
      </c>
      <c r="B83" s="40">
        <v>27</v>
      </c>
      <c r="C83" s="40">
        <v>0</v>
      </c>
      <c r="D83" s="41">
        <v>0</v>
      </c>
      <c r="E83" s="41">
        <v>0</v>
      </c>
      <c r="F83" s="41">
        <v>0</v>
      </c>
      <c r="G83" s="41">
        <v>0</v>
      </c>
      <c r="H83" s="41">
        <v>0</v>
      </c>
      <c r="I83" s="41">
        <v>0</v>
      </c>
      <c r="J83" s="42">
        <v>0</v>
      </c>
    </row>
    <row r="84" spans="1:10">
      <c r="A84" s="24" t="s">
        <v>188</v>
      </c>
      <c r="B84" s="40">
        <v>27</v>
      </c>
      <c r="C84" s="40">
        <v>0</v>
      </c>
      <c r="D84" s="41">
        <v>0</v>
      </c>
      <c r="E84" s="41">
        <v>0</v>
      </c>
      <c r="F84" s="41">
        <v>0</v>
      </c>
      <c r="G84" s="41">
        <v>0</v>
      </c>
      <c r="H84" s="41">
        <v>0</v>
      </c>
      <c r="I84" s="41">
        <v>0</v>
      </c>
      <c r="J84" s="42">
        <v>0</v>
      </c>
    </row>
    <row r="85" spans="1:10">
      <c r="A85" s="24" t="s">
        <v>189</v>
      </c>
      <c r="B85" s="40">
        <v>0</v>
      </c>
      <c r="C85" s="40">
        <v>0</v>
      </c>
      <c r="D85" s="41">
        <v>0</v>
      </c>
      <c r="E85" s="41">
        <v>0</v>
      </c>
      <c r="F85" s="41">
        <v>0</v>
      </c>
      <c r="G85" s="41">
        <v>0</v>
      </c>
      <c r="H85" s="41">
        <v>0</v>
      </c>
      <c r="I85" s="41">
        <v>0</v>
      </c>
      <c r="J85" s="42">
        <v>0</v>
      </c>
    </row>
    <row r="86" spans="1:10">
      <c r="A86" s="26" t="s">
        <v>190</v>
      </c>
      <c r="B86" s="40">
        <v>0</v>
      </c>
      <c r="C86" s="40">
        <v>0</v>
      </c>
      <c r="D86" s="41">
        <v>0</v>
      </c>
      <c r="E86" s="41">
        <v>0</v>
      </c>
      <c r="F86" s="41">
        <v>0</v>
      </c>
      <c r="G86" s="41">
        <v>0</v>
      </c>
      <c r="H86" s="41">
        <v>0</v>
      </c>
      <c r="I86" s="41">
        <v>0</v>
      </c>
      <c r="J86" s="42">
        <v>0</v>
      </c>
    </row>
    <row r="87" spans="1:10">
      <c r="A87" s="26" t="s">
        <v>191</v>
      </c>
      <c r="B87" s="40">
        <v>0</v>
      </c>
      <c r="C87" s="40">
        <v>0</v>
      </c>
      <c r="D87" s="41">
        <v>0</v>
      </c>
      <c r="E87" s="41">
        <v>0</v>
      </c>
      <c r="F87" s="41">
        <v>0</v>
      </c>
      <c r="G87" s="41">
        <v>0</v>
      </c>
      <c r="H87" s="41">
        <v>0</v>
      </c>
      <c r="I87" s="41">
        <v>0</v>
      </c>
      <c r="J87" s="42">
        <v>0</v>
      </c>
    </row>
    <row r="88" spans="1:10">
      <c r="A88" s="21" t="s">
        <v>213</v>
      </c>
      <c r="B88" s="40">
        <v>448</v>
      </c>
      <c r="C88" s="40">
        <v>1100</v>
      </c>
      <c r="D88" s="41">
        <v>0</v>
      </c>
      <c r="E88" s="41">
        <v>0</v>
      </c>
      <c r="F88" s="41">
        <v>0</v>
      </c>
      <c r="G88" s="41">
        <v>0</v>
      </c>
      <c r="H88" s="41">
        <v>0</v>
      </c>
      <c r="I88" s="41">
        <v>0</v>
      </c>
      <c r="J88" s="42">
        <v>0</v>
      </c>
    </row>
    <row r="89" spans="1:10">
      <c r="A89" s="21" t="s">
        <v>214</v>
      </c>
      <c r="B89" s="40">
        <v>0</v>
      </c>
      <c r="C89" s="40">
        <v>0</v>
      </c>
      <c r="D89" s="41">
        <v>0</v>
      </c>
      <c r="E89" s="41">
        <v>0</v>
      </c>
      <c r="F89" s="41">
        <v>0</v>
      </c>
      <c r="G89" s="41">
        <v>0</v>
      </c>
      <c r="H89" s="41">
        <v>0</v>
      </c>
      <c r="I89" s="41">
        <v>0</v>
      </c>
      <c r="J89" s="42">
        <v>0</v>
      </c>
    </row>
    <row r="90" spans="1:10">
      <c r="A90" s="21" t="s">
        <v>194</v>
      </c>
      <c r="B90" s="40">
        <v>0</v>
      </c>
      <c r="C90" s="40">
        <v>0</v>
      </c>
      <c r="D90" s="41">
        <v>0</v>
      </c>
      <c r="E90" s="41">
        <v>0</v>
      </c>
      <c r="F90" s="41">
        <v>0</v>
      </c>
      <c r="G90" s="41">
        <v>0</v>
      </c>
      <c r="H90" s="41">
        <v>0</v>
      </c>
      <c r="I90" s="41">
        <v>0</v>
      </c>
      <c r="J90" s="42">
        <v>0</v>
      </c>
    </row>
    <row r="91" spans="1:10">
      <c r="A91" s="24" t="s">
        <v>195</v>
      </c>
      <c r="B91" s="40">
        <v>0</v>
      </c>
      <c r="C91" s="40">
        <v>0</v>
      </c>
      <c r="D91" s="41">
        <v>0</v>
      </c>
      <c r="E91" s="41">
        <v>0</v>
      </c>
      <c r="F91" s="41">
        <v>0</v>
      </c>
      <c r="G91" s="41">
        <v>0</v>
      </c>
      <c r="H91" s="41">
        <v>0</v>
      </c>
      <c r="I91" s="41">
        <v>0</v>
      </c>
      <c r="J91" s="42">
        <v>0</v>
      </c>
    </row>
    <row r="92" spans="1:10">
      <c r="A92" s="24" t="s">
        <v>196</v>
      </c>
      <c r="B92" s="40">
        <v>0</v>
      </c>
      <c r="C92" s="40">
        <v>0</v>
      </c>
      <c r="D92" s="41">
        <v>0</v>
      </c>
      <c r="E92" s="41">
        <v>0</v>
      </c>
      <c r="F92" s="41">
        <v>0</v>
      </c>
      <c r="G92" s="41">
        <v>0</v>
      </c>
      <c r="H92" s="41">
        <v>0</v>
      </c>
      <c r="I92" s="41">
        <v>0</v>
      </c>
      <c r="J92" s="42">
        <v>0</v>
      </c>
    </row>
    <row r="93" spans="1:10">
      <c r="A93" s="21" t="s">
        <v>197</v>
      </c>
      <c r="B93" s="40">
        <v>173</v>
      </c>
      <c r="C93" s="40">
        <v>700</v>
      </c>
      <c r="D93" s="41">
        <v>0</v>
      </c>
      <c r="E93" s="41">
        <v>0</v>
      </c>
      <c r="F93" s="41">
        <v>0</v>
      </c>
      <c r="G93" s="41">
        <v>0</v>
      </c>
      <c r="H93" s="41">
        <v>0</v>
      </c>
      <c r="I93" s="41">
        <v>0</v>
      </c>
      <c r="J93" s="42">
        <v>0</v>
      </c>
    </row>
    <row r="94" spans="1:10">
      <c r="A94" s="24" t="s">
        <v>198</v>
      </c>
      <c r="B94" s="40">
        <v>173</v>
      </c>
      <c r="C94" s="40">
        <v>700</v>
      </c>
      <c r="D94" s="41">
        <v>0</v>
      </c>
      <c r="E94" s="41">
        <v>0</v>
      </c>
      <c r="F94" s="41">
        <v>0</v>
      </c>
      <c r="G94" s="41">
        <v>0</v>
      </c>
      <c r="H94" s="41">
        <v>0</v>
      </c>
      <c r="I94" s="41">
        <v>0</v>
      </c>
      <c r="J94" s="42">
        <v>0</v>
      </c>
    </row>
    <row r="95" spans="1:10">
      <c r="A95" s="24" t="s">
        <v>199</v>
      </c>
      <c r="B95" s="40">
        <v>0</v>
      </c>
      <c r="C95" s="40">
        <v>0</v>
      </c>
      <c r="D95" s="41">
        <v>0</v>
      </c>
      <c r="E95" s="41">
        <v>0</v>
      </c>
      <c r="F95" s="41">
        <v>0</v>
      </c>
      <c r="G95" s="41">
        <v>0</v>
      </c>
      <c r="H95" s="41">
        <v>0</v>
      </c>
      <c r="I95" s="41">
        <v>0</v>
      </c>
      <c r="J95" s="42">
        <v>0</v>
      </c>
    </row>
    <row r="96" spans="1:10">
      <c r="A96" s="21" t="s">
        <v>317</v>
      </c>
      <c r="B96" s="40">
        <v>343245</v>
      </c>
      <c r="C96" s="40">
        <v>910900</v>
      </c>
      <c r="D96" s="41">
        <v>632800</v>
      </c>
      <c r="E96" s="41">
        <v>573400</v>
      </c>
      <c r="F96" s="41">
        <v>513100</v>
      </c>
      <c r="G96" s="41">
        <v>452000</v>
      </c>
      <c r="H96" s="41">
        <v>390100</v>
      </c>
      <c r="I96" s="41">
        <v>327300</v>
      </c>
      <c r="J96" s="42">
        <v>329500</v>
      </c>
    </row>
    <row r="97" spans="1:10">
      <c r="A97" s="21" t="s">
        <v>318</v>
      </c>
      <c r="B97" s="40">
        <v>1151</v>
      </c>
      <c r="C97" s="40">
        <v>3800</v>
      </c>
      <c r="D97" s="41">
        <v>2700</v>
      </c>
      <c r="E97" s="41">
        <v>2300</v>
      </c>
      <c r="F97" s="41">
        <v>2000</v>
      </c>
      <c r="G97" s="41">
        <v>1600</v>
      </c>
      <c r="H97" s="41">
        <v>1300</v>
      </c>
      <c r="I97" s="41">
        <v>1000</v>
      </c>
      <c r="J97" s="42">
        <v>1000</v>
      </c>
    </row>
    <row r="98" spans="1:10">
      <c r="A98" s="21" t="s">
        <v>320</v>
      </c>
      <c r="B98" s="40">
        <v>385</v>
      </c>
      <c r="C98" s="40">
        <v>900</v>
      </c>
      <c r="D98" s="41">
        <v>600</v>
      </c>
      <c r="E98" s="41">
        <v>500</v>
      </c>
      <c r="F98" s="41">
        <v>400</v>
      </c>
      <c r="G98" s="41">
        <v>400</v>
      </c>
      <c r="H98" s="41">
        <v>400</v>
      </c>
      <c r="I98" s="41">
        <v>300</v>
      </c>
      <c r="J98" s="42">
        <v>300</v>
      </c>
    </row>
    <row r="99" spans="1:10">
      <c r="A99" s="21" t="s">
        <v>319</v>
      </c>
      <c r="B99" s="40">
        <v>876</v>
      </c>
      <c r="C99" s="40">
        <v>900</v>
      </c>
      <c r="D99" s="41">
        <v>900</v>
      </c>
      <c r="E99" s="41">
        <v>900</v>
      </c>
      <c r="F99" s="41">
        <v>900</v>
      </c>
      <c r="G99" s="41">
        <v>800</v>
      </c>
      <c r="H99" s="41">
        <v>800</v>
      </c>
      <c r="I99" s="41">
        <v>700</v>
      </c>
      <c r="J99" s="42">
        <v>700</v>
      </c>
    </row>
    <row r="100" spans="1:10">
      <c r="A100" s="21" t="s">
        <v>200</v>
      </c>
      <c r="B100" s="40">
        <v>69</v>
      </c>
      <c r="C100" s="40">
        <v>0</v>
      </c>
      <c r="D100" s="41">
        <v>0</v>
      </c>
      <c r="E100" s="41">
        <v>0</v>
      </c>
      <c r="F100" s="41">
        <v>0</v>
      </c>
      <c r="G100" s="41">
        <v>0</v>
      </c>
      <c r="H100" s="41">
        <v>0</v>
      </c>
      <c r="I100" s="41">
        <v>0</v>
      </c>
      <c r="J100" s="42">
        <v>0</v>
      </c>
    </row>
    <row r="101" spans="1:10" s="4" customFormat="1" ht="79" customHeight="1">
      <c r="A101" s="146" t="s">
        <v>324</v>
      </c>
      <c r="B101" s="146"/>
      <c r="C101" s="146"/>
      <c r="D101" s="146"/>
      <c r="E101" s="146"/>
      <c r="F101" s="146"/>
      <c r="G101" s="146"/>
      <c r="H101" s="146"/>
      <c r="I101" s="146"/>
      <c r="J101" s="146"/>
    </row>
    <row r="102" spans="1:10" ht="15.5">
      <c r="A102" s="5"/>
      <c r="B102" s="6"/>
      <c r="C102" s="6"/>
      <c r="D102" s="6"/>
      <c r="E102" s="6"/>
      <c r="F102" s="6"/>
      <c r="G102" s="6"/>
      <c r="H102" s="6"/>
      <c r="I102" s="6"/>
      <c r="J102" s="6"/>
    </row>
    <row r="103" spans="1:10" ht="15.5">
      <c r="A103" s="5"/>
      <c r="B103" s="6"/>
      <c r="C103" s="6"/>
      <c r="D103" s="6"/>
      <c r="E103" s="6"/>
      <c r="F103" s="6"/>
      <c r="G103" s="6"/>
      <c r="H103" s="6"/>
      <c r="I103" s="6"/>
      <c r="J103" s="6"/>
    </row>
    <row r="104" spans="1:10" ht="15.5">
      <c r="A104" s="5"/>
      <c r="B104" s="6"/>
      <c r="C104" s="6"/>
      <c r="D104" s="6"/>
      <c r="E104" s="6"/>
      <c r="F104" s="6"/>
      <c r="G104" s="6"/>
      <c r="H104" s="6"/>
      <c r="I104" s="6"/>
      <c r="J104" s="6"/>
    </row>
    <row r="105" spans="1:10" ht="15.5">
      <c r="A105" s="5"/>
      <c r="B105" s="6"/>
      <c r="C105" s="6"/>
      <c r="D105" s="6"/>
      <c r="E105" s="6"/>
      <c r="F105" s="6"/>
      <c r="G105" s="6"/>
      <c r="H105" s="6"/>
      <c r="I105" s="6"/>
      <c r="J105" s="6"/>
    </row>
    <row r="106" spans="1:10" ht="15.5">
      <c r="A106" s="5"/>
      <c r="B106" s="6"/>
      <c r="C106" s="6"/>
      <c r="D106" s="6"/>
      <c r="E106" s="6"/>
      <c r="F106" s="6"/>
      <c r="G106" s="6"/>
      <c r="H106" s="6"/>
      <c r="I106" s="6"/>
      <c r="J106" s="6"/>
    </row>
    <row r="107" spans="1:10" ht="15.5">
      <c r="A107" s="5"/>
      <c r="B107" s="6"/>
      <c r="C107" s="6"/>
      <c r="D107" s="6"/>
      <c r="E107" s="6"/>
      <c r="F107" s="6"/>
      <c r="G107" s="6"/>
      <c r="H107" s="6"/>
      <c r="I107" s="6"/>
      <c r="J107" s="6"/>
    </row>
    <row r="108" spans="1:10" ht="15.5">
      <c r="A108" s="5"/>
      <c r="B108" s="5"/>
      <c r="C108" s="5"/>
      <c r="D108" s="5"/>
      <c r="E108" s="5"/>
      <c r="F108" s="5"/>
      <c r="G108" s="5"/>
      <c r="H108" s="5"/>
      <c r="I108" s="5"/>
      <c r="J108" s="5"/>
    </row>
    <row r="109" spans="1:10" ht="15.5">
      <c r="A109" s="5"/>
      <c r="B109" s="6"/>
      <c r="C109" s="6"/>
      <c r="D109" s="6"/>
      <c r="E109" s="6"/>
      <c r="F109" s="6"/>
      <c r="G109" s="6"/>
      <c r="H109" s="6"/>
      <c r="I109" s="6"/>
      <c r="J109" s="6"/>
    </row>
    <row r="110" spans="1:10" ht="15.5">
      <c r="A110" s="5"/>
      <c r="B110" s="6"/>
      <c r="C110" s="6"/>
      <c r="D110" s="6"/>
      <c r="E110" s="6"/>
      <c r="F110" s="6"/>
      <c r="G110" s="6"/>
      <c r="H110" s="6"/>
      <c r="I110" s="6"/>
      <c r="J110" s="6"/>
    </row>
    <row r="111" spans="1:10" ht="15.5">
      <c r="A111" s="5"/>
      <c r="B111" s="6"/>
      <c r="C111" s="6"/>
      <c r="D111" s="6"/>
      <c r="E111" s="6"/>
      <c r="F111" s="6"/>
      <c r="G111" s="6"/>
      <c r="H111" s="6"/>
      <c r="I111" s="6"/>
      <c r="J111" s="6"/>
    </row>
    <row r="112" spans="1:10" ht="15.5">
      <c r="A112" s="5"/>
      <c r="B112" s="6"/>
      <c r="C112" s="6"/>
      <c r="D112" s="6"/>
      <c r="E112" s="6"/>
      <c r="F112" s="6"/>
      <c r="G112" s="6"/>
      <c r="H112" s="6"/>
      <c r="I112" s="6"/>
      <c r="J112" s="6"/>
    </row>
    <row r="113" spans="1:10" ht="15.5">
      <c r="A113" s="5"/>
      <c r="B113" s="6"/>
      <c r="C113" s="6"/>
      <c r="D113" s="6"/>
      <c r="E113" s="6"/>
      <c r="F113" s="6"/>
      <c r="G113" s="6"/>
      <c r="H113" s="6"/>
      <c r="I113" s="6"/>
      <c r="J113" s="6"/>
    </row>
    <row r="114" spans="1:10" ht="15.5">
      <c r="A114" s="5"/>
      <c r="B114" s="6"/>
      <c r="C114" s="6"/>
      <c r="D114" s="6"/>
      <c r="E114" s="6"/>
      <c r="F114" s="6"/>
      <c r="G114" s="6"/>
      <c r="H114" s="6"/>
      <c r="I114" s="6"/>
      <c r="J114" s="6"/>
    </row>
    <row r="115" spans="1:10" ht="15.5">
      <c r="A115" s="5"/>
      <c r="B115" s="6"/>
      <c r="C115" s="6"/>
      <c r="D115" s="6"/>
      <c r="E115" s="6"/>
      <c r="F115" s="6"/>
      <c r="G115" s="6"/>
      <c r="H115" s="6"/>
      <c r="I115" s="6"/>
      <c r="J115" s="6"/>
    </row>
    <row r="116" spans="1:10" ht="15.5">
      <c r="A116" s="5"/>
      <c r="B116" s="6"/>
      <c r="C116" s="6"/>
      <c r="D116" s="6"/>
      <c r="E116" s="6"/>
      <c r="F116" s="6"/>
      <c r="G116" s="6"/>
      <c r="H116" s="6"/>
      <c r="I116" s="6"/>
      <c r="J116" s="6"/>
    </row>
    <row r="117" spans="1:10" ht="15.5">
      <c r="A117" s="5"/>
      <c r="B117" s="6"/>
      <c r="C117" s="6"/>
      <c r="D117" s="6"/>
      <c r="E117" s="6"/>
      <c r="F117" s="6"/>
      <c r="G117" s="6"/>
      <c r="H117" s="6"/>
      <c r="I117" s="6"/>
      <c r="J117" s="6"/>
    </row>
    <row r="118" spans="1:10" ht="15.5">
      <c r="A118" s="5"/>
      <c r="B118" s="6"/>
      <c r="C118" s="6"/>
      <c r="D118" s="6"/>
      <c r="E118" s="6"/>
      <c r="F118" s="6"/>
      <c r="G118" s="6"/>
      <c r="H118" s="6"/>
      <c r="I118" s="6"/>
      <c r="J118" s="6"/>
    </row>
    <row r="119" spans="1:10" ht="15.5">
      <c r="A119" s="5"/>
      <c r="B119" s="6"/>
      <c r="C119" s="6"/>
      <c r="D119" s="6"/>
      <c r="E119" s="6"/>
      <c r="F119" s="6"/>
      <c r="G119" s="6"/>
      <c r="H119" s="6"/>
      <c r="I119" s="6"/>
      <c r="J119" s="6"/>
    </row>
    <row r="120" spans="1:10" ht="15.5">
      <c r="A120" s="5"/>
      <c r="B120" s="6"/>
      <c r="C120" s="6"/>
      <c r="D120" s="6"/>
      <c r="E120" s="6"/>
      <c r="F120" s="6"/>
      <c r="G120" s="6"/>
      <c r="H120" s="6"/>
      <c r="I120" s="6"/>
      <c r="J120" s="6"/>
    </row>
    <row r="121" spans="1:10" ht="15.5">
      <c r="A121" s="5"/>
      <c r="B121" s="6"/>
      <c r="C121" s="6"/>
      <c r="D121" s="6"/>
      <c r="E121" s="6"/>
      <c r="F121" s="6"/>
      <c r="G121" s="6"/>
      <c r="H121" s="6"/>
      <c r="I121" s="6"/>
      <c r="J121" s="6"/>
    </row>
    <row r="122" spans="1:10" ht="15.5">
      <c r="A122" s="5"/>
      <c r="B122" s="5"/>
      <c r="C122" s="5"/>
      <c r="D122" s="5"/>
      <c r="E122" s="5"/>
      <c r="F122" s="5"/>
      <c r="G122" s="5"/>
      <c r="H122" s="5"/>
      <c r="I122" s="5"/>
      <c r="J122" s="5"/>
    </row>
    <row r="123" spans="1:10" ht="15.5">
      <c r="A123" s="5"/>
      <c r="B123" s="5"/>
      <c r="C123" s="5"/>
      <c r="D123" s="5"/>
      <c r="E123" s="5"/>
      <c r="F123" s="5"/>
      <c r="G123" s="5"/>
      <c r="H123" s="5"/>
      <c r="I123" s="5"/>
      <c r="J123" s="5"/>
    </row>
    <row r="124" spans="1:10" ht="15.5">
      <c r="A124" s="5"/>
      <c r="B124" s="6"/>
      <c r="C124" s="6"/>
      <c r="D124" s="6"/>
      <c r="E124" s="6"/>
      <c r="F124" s="6"/>
      <c r="G124" s="6"/>
      <c r="H124" s="5"/>
      <c r="I124" s="5"/>
      <c r="J124" s="5"/>
    </row>
    <row r="125" spans="1:10" ht="15.5">
      <c r="A125" s="5"/>
      <c r="B125" s="6"/>
      <c r="C125" s="6"/>
      <c r="D125" s="6"/>
      <c r="E125" s="6"/>
      <c r="F125" s="6"/>
      <c r="G125" s="6"/>
      <c r="H125" s="5"/>
      <c r="I125" s="5"/>
      <c r="J125" s="5"/>
    </row>
    <row r="126" spans="1:10" ht="15.5">
      <c r="A126" s="5"/>
      <c r="B126" s="5"/>
      <c r="C126" s="5"/>
      <c r="D126" s="5"/>
      <c r="E126" s="5"/>
      <c r="F126" s="5"/>
      <c r="G126" s="5"/>
      <c r="H126" s="5"/>
      <c r="I126" s="5"/>
      <c r="J126" s="5"/>
    </row>
    <row r="127" spans="1:10" ht="15.5">
      <c r="A127" s="5"/>
      <c r="B127" s="5"/>
      <c r="C127" s="5"/>
      <c r="D127" s="5"/>
      <c r="E127" s="5"/>
      <c r="F127" s="5"/>
      <c r="G127" s="5"/>
      <c r="H127" s="5"/>
      <c r="I127" s="5"/>
      <c r="J127" s="5"/>
    </row>
    <row r="128" spans="1:10" ht="15.5">
      <c r="A128" s="5"/>
      <c r="B128" s="5"/>
      <c r="C128" s="5"/>
      <c r="D128" s="5"/>
      <c r="E128" s="5"/>
      <c r="F128" s="5"/>
      <c r="G128" s="5"/>
      <c r="H128" s="5"/>
      <c r="I128" s="5"/>
      <c r="J128" s="5"/>
    </row>
    <row r="133" spans="3:3" ht="15.5">
      <c r="C133" s="7"/>
    </row>
    <row r="134" spans="3:3" ht="15.5">
      <c r="C134" s="7"/>
    </row>
    <row r="135" spans="3:3" ht="15.5">
      <c r="C135" s="7"/>
    </row>
    <row r="136" spans="3:3" ht="15.5">
      <c r="C136" s="7"/>
    </row>
    <row r="137" spans="3:3" ht="15.5">
      <c r="C137" s="7"/>
    </row>
    <row r="138" spans="3:3" ht="15.5">
      <c r="C138" s="7"/>
    </row>
  </sheetData>
  <mergeCells count="6">
    <mergeCell ref="A101:J101"/>
    <mergeCell ref="A2:A3"/>
    <mergeCell ref="C2:J2"/>
    <mergeCell ref="A51:J51"/>
    <mergeCell ref="A52:A53"/>
    <mergeCell ref="C52:J52"/>
  </mergeCells>
  <pageMargins left="0.7" right="0.7" top="0.75" bottom="0.75" header="0.3" footer="0.3"/>
  <pageSetup scale="66" fitToHeight="0" orientation="portrait" r:id="rId1"/>
  <headerFooter>
    <oddFooter>&amp;C&amp;P of &amp;N&amp;R&amp;F</oddFooter>
  </headerFooter>
  <rowBreaks count="1" manualBreakCount="1">
    <brk id="50" max="9" man="1"/>
  </rowBreaks>
  <ignoredErrors>
    <ignoredError sqref="B4:J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BD2FE-A3C7-46CB-A3B6-F167E379EC07}">
  <sheetPr>
    <pageSetUpPr fitToPage="1"/>
  </sheetPr>
  <dimension ref="A1:J134"/>
  <sheetViews>
    <sheetView zoomScale="111" zoomScaleNormal="111" zoomScaleSheetLayoutView="100" workbookViewId="0">
      <selection activeCell="K1" sqref="K1"/>
    </sheetView>
  </sheetViews>
  <sheetFormatPr defaultColWidth="9.1796875" defaultRowHeight="12.5"/>
  <cols>
    <col min="1" max="1" width="44.453125" style="1" customWidth="1"/>
    <col min="2" max="10" width="10.54296875" style="1" customWidth="1"/>
    <col min="11" max="16384" width="9.1796875" style="1"/>
  </cols>
  <sheetData>
    <row r="1" spans="1:10" ht="13.5" thickBot="1">
      <c r="A1" s="119" t="s">
        <v>216</v>
      </c>
      <c r="B1" s="119"/>
      <c r="C1" s="119"/>
      <c r="D1" s="119"/>
      <c r="E1" s="119"/>
      <c r="F1" s="119"/>
      <c r="G1" s="119"/>
      <c r="H1" s="119"/>
      <c r="I1" s="119"/>
      <c r="J1" s="119"/>
    </row>
    <row r="2" spans="1:10" ht="13" thickTop="1">
      <c r="A2" s="136" t="s">
        <v>53</v>
      </c>
      <c r="B2" s="92" t="s">
        <v>54</v>
      </c>
      <c r="C2" s="142" t="s">
        <v>55</v>
      </c>
      <c r="D2" s="142"/>
      <c r="E2" s="142"/>
      <c r="F2" s="142"/>
      <c r="G2" s="142"/>
      <c r="H2" s="142"/>
      <c r="I2" s="142"/>
      <c r="J2" s="142"/>
    </row>
    <row r="3" spans="1:10">
      <c r="A3" s="137"/>
      <c r="B3" s="8" t="s">
        <v>56</v>
      </c>
      <c r="C3" s="90">
        <v>2025</v>
      </c>
      <c r="D3" s="9">
        <f t="shared" ref="D3:J3" si="0">C3+1</f>
        <v>2026</v>
      </c>
      <c r="E3" s="9">
        <f t="shared" si="0"/>
        <v>2027</v>
      </c>
      <c r="F3" s="10">
        <f t="shared" si="0"/>
        <v>2028</v>
      </c>
      <c r="G3" s="11">
        <f t="shared" si="0"/>
        <v>2029</v>
      </c>
      <c r="H3" s="11">
        <f t="shared" si="0"/>
        <v>2030</v>
      </c>
      <c r="I3" s="11">
        <f t="shared" si="0"/>
        <v>2031</v>
      </c>
      <c r="J3" s="11">
        <f t="shared" si="0"/>
        <v>2032</v>
      </c>
    </row>
    <row r="4" spans="1:10">
      <c r="A4" s="78"/>
      <c r="B4" s="12" t="s">
        <v>13</v>
      </c>
      <c r="C4" s="12" t="s">
        <v>14</v>
      </c>
      <c r="D4" s="13" t="s">
        <v>15</v>
      </c>
      <c r="E4" s="12" t="s">
        <v>16</v>
      </c>
      <c r="F4" s="12" t="s">
        <v>17</v>
      </c>
      <c r="G4" s="12" t="s">
        <v>18</v>
      </c>
      <c r="H4" s="12" t="s">
        <v>19</v>
      </c>
      <c r="I4" s="12" t="s">
        <v>20</v>
      </c>
      <c r="J4" s="14" t="s">
        <v>21</v>
      </c>
    </row>
    <row r="5" spans="1:10">
      <c r="A5" s="65" t="s">
        <v>2</v>
      </c>
      <c r="B5" s="45">
        <v>35769737</v>
      </c>
      <c r="C5" s="45">
        <v>36520500</v>
      </c>
      <c r="D5" s="45">
        <v>37117900</v>
      </c>
      <c r="E5" s="45">
        <v>37633800</v>
      </c>
      <c r="F5" s="45">
        <v>38187500</v>
      </c>
      <c r="G5" s="45">
        <v>38687100</v>
      </c>
      <c r="H5" s="45">
        <v>39191500</v>
      </c>
      <c r="I5" s="45">
        <v>39653800</v>
      </c>
      <c r="J5" s="45">
        <v>40181100</v>
      </c>
    </row>
    <row r="6" spans="1:10">
      <c r="A6" s="20" t="s">
        <v>60</v>
      </c>
      <c r="B6" s="37">
        <v>31524473</v>
      </c>
      <c r="C6" s="37">
        <v>32126300</v>
      </c>
      <c r="D6" s="37">
        <v>32501400</v>
      </c>
      <c r="E6" s="37">
        <v>32847600</v>
      </c>
      <c r="F6" s="37">
        <v>33185300</v>
      </c>
      <c r="G6" s="37">
        <v>33497700</v>
      </c>
      <c r="H6" s="37">
        <v>33801900</v>
      </c>
      <c r="I6" s="37">
        <v>34067600</v>
      </c>
      <c r="J6" s="37">
        <v>34397800</v>
      </c>
    </row>
    <row r="7" spans="1:10">
      <c r="A7" s="20" t="s">
        <v>61</v>
      </c>
      <c r="B7" s="37">
        <v>31524472</v>
      </c>
      <c r="C7" s="37">
        <v>32126300</v>
      </c>
      <c r="D7" s="37">
        <v>32501400</v>
      </c>
      <c r="E7" s="37">
        <v>32847600</v>
      </c>
      <c r="F7" s="37">
        <v>33185300</v>
      </c>
      <c r="G7" s="37">
        <v>33497700</v>
      </c>
      <c r="H7" s="37">
        <v>33801900</v>
      </c>
      <c r="I7" s="37">
        <v>34067600</v>
      </c>
      <c r="J7" s="37">
        <v>34397800</v>
      </c>
    </row>
    <row r="8" spans="1:10">
      <c r="A8" s="17" t="s">
        <v>62</v>
      </c>
      <c r="B8" s="37">
        <v>57</v>
      </c>
      <c r="C8" s="37">
        <v>0</v>
      </c>
      <c r="D8" s="37">
        <v>0</v>
      </c>
      <c r="E8" s="37">
        <v>0</v>
      </c>
      <c r="F8" s="37">
        <v>0</v>
      </c>
      <c r="G8" s="37">
        <v>0</v>
      </c>
      <c r="H8" s="37">
        <v>0</v>
      </c>
      <c r="I8" s="37">
        <v>0</v>
      </c>
      <c r="J8" s="37">
        <v>0</v>
      </c>
    </row>
    <row r="9" spans="1:10">
      <c r="A9" s="17" t="s">
        <v>63</v>
      </c>
      <c r="B9" s="37">
        <v>31524415</v>
      </c>
      <c r="C9" s="37">
        <v>32126300</v>
      </c>
      <c r="D9" s="37">
        <v>32501400</v>
      </c>
      <c r="E9" s="37">
        <v>32847600</v>
      </c>
      <c r="F9" s="37">
        <v>33185300</v>
      </c>
      <c r="G9" s="37">
        <v>33497700</v>
      </c>
      <c r="H9" s="37">
        <v>33801900</v>
      </c>
      <c r="I9" s="37">
        <v>34067600</v>
      </c>
      <c r="J9" s="37">
        <v>34397800</v>
      </c>
    </row>
    <row r="10" spans="1:10" s="2" customFormat="1" ht="13">
      <c r="A10" s="21" t="s">
        <v>202</v>
      </c>
      <c r="B10" s="38">
        <v>31524472</v>
      </c>
      <c r="C10" s="38">
        <v>32126300</v>
      </c>
      <c r="D10" s="39">
        <v>32501400</v>
      </c>
      <c r="E10" s="39">
        <v>32847600</v>
      </c>
      <c r="F10" s="39">
        <v>33185300</v>
      </c>
      <c r="G10" s="39">
        <v>33497700</v>
      </c>
      <c r="H10" s="39">
        <v>33801900</v>
      </c>
      <c r="I10" s="39">
        <v>34067600</v>
      </c>
      <c r="J10" s="42">
        <v>34397800</v>
      </c>
    </row>
    <row r="11" spans="1:10">
      <c r="A11" s="24" t="s">
        <v>65</v>
      </c>
      <c r="B11" s="40">
        <v>57</v>
      </c>
      <c r="C11" s="40">
        <v>0</v>
      </c>
      <c r="D11" s="41">
        <v>0</v>
      </c>
      <c r="E11" s="41">
        <v>0</v>
      </c>
      <c r="F11" s="41">
        <v>0</v>
      </c>
      <c r="G11" s="41">
        <v>0</v>
      </c>
      <c r="H11" s="41">
        <v>0</v>
      </c>
      <c r="I11" s="41">
        <v>0</v>
      </c>
      <c r="J11" s="42">
        <v>0</v>
      </c>
    </row>
    <row r="12" spans="1:10">
      <c r="A12" s="24" t="s">
        <v>66</v>
      </c>
      <c r="B12" s="40">
        <v>31524415</v>
      </c>
      <c r="C12" s="40">
        <v>32126300</v>
      </c>
      <c r="D12" s="41">
        <v>32501400</v>
      </c>
      <c r="E12" s="41">
        <v>32847600</v>
      </c>
      <c r="F12" s="41">
        <v>33185300</v>
      </c>
      <c r="G12" s="41">
        <v>33497700</v>
      </c>
      <c r="H12" s="41">
        <v>33801900</v>
      </c>
      <c r="I12" s="41">
        <v>34067600</v>
      </c>
      <c r="J12" s="42">
        <v>34397800</v>
      </c>
    </row>
    <row r="13" spans="1:10">
      <c r="A13" s="26" t="s">
        <v>67</v>
      </c>
      <c r="B13" s="40">
        <v>13247907</v>
      </c>
      <c r="C13" s="40">
        <v>13516700</v>
      </c>
      <c r="D13" s="40">
        <v>13806100</v>
      </c>
      <c r="E13" s="40">
        <v>14016100</v>
      </c>
      <c r="F13" s="40">
        <v>14238300</v>
      </c>
      <c r="G13" s="40">
        <v>14435900</v>
      </c>
      <c r="H13" s="40">
        <v>14621900</v>
      </c>
      <c r="I13" s="40">
        <v>14778200</v>
      </c>
      <c r="J13" s="40">
        <v>14974000</v>
      </c>
    </row>
    <row r="14" spans="1:10">
      <c r="A14" s="26" t="s">
        <v>68</v>
      </c>
      <c r="B14" s="40">
        <v>18276508</v>
      </c>
      <c r="C14" s="40">
        <v>18609600</v>
      </c>
      <c r="D14" s="40">
        <v>18695400</v>
      </c>
      <c r="E14" s="40">
        <v>18831500</v>
      </c>
      <c r="F14" s="40">
        <v>18946900</v>
      </c>
      <c r="G14" s="40">
        <v>19061800</v>
      </c>
      <c r="H14" s="40">
        <v>19180000</v>
      </c>
      <c r="I14" s="40">
        <v>19289400</v>
      </c>
      <c r="J14" s="40">
        <v>19423900</v>
      </c>
    </row>
    <row r="15" spans="1:10">
      <c r="A15" s="21" t="s">
        <v>69</v>
      </c>
      <c r="B15" s="40">
        <v>0</v>
      </c>
      <c r="C15" s="40">
        <v>0</v>
      </c>
      <c r="D15" s="41">
        <v>0</v>
      </c>
      <c r="E15" s="41">
        <v>0</v>
      </c>
      <c r="F15" s="41">
        <v>0</v>
      </c>
      <c r="G15" s="41">
        <v>0</v>
      </c>
      <c r="H15" s="41">
        <v>0</v>
      </c>
      <c r="I15" s="41">
        <v>0</v>
      </c>
      <c r="J15" s="42">
        <v>0</v>
      </c>
    </row>
    <row r="16" spans="1:10">
      <c r="A16" s="24" t="s">
        <v>70</v>
      </c>
      <c r="B16" s="40">
        <v>0</v>
      </c>
      <c r="C16" s="40">
        <v>0</v>
      </c>
      <c r="D16" s="41">
        <v>0</v>
      </c>
      <c r="E16" s="41">
        <v>0</v>
      </c>
      <c r="F16" s="41">
        <v>0</v>
      </c>
      <c r="G16" s="41">
        <v>0</v>
      </c>
      <c r="H16" s="41">
        <v>0</v>
      </c>
      <c r="I16" s="41">
        <v>0</v>
      </c>
      <c r="J16" s="42">
        <v>0</v>
      </c>
    </row>
    <row r="17" spans="1:10">
      <c r="A17" s="21" t="s">
        <v>71</v>
      </c>
      <c r="B17" s="40">
        <v>0</v>
      </c>
      <c r="C17" s="40">
        <v>0</v>
      </c>
      <c r="D17" s="41">
        <v>0</v>
      </c>
      <c r="E17" s="41">
        <v>0</v>
      </c>
      <c r="F17" s="41">
        <v>0</v>
      </c>
      <c r="G17" s="41">
        <v>0</v>
      </c>
      <c r="H17" s="41">
        <v>0</v>
      </c>
      <c r="I17" s="41">
        <v>0</v>
      </c>
      <c r="J17" s="42">
        <v>0</v>
      </c>
    </row>
    <row r="18" spans="1:10">
      <c r="A18" s="24" t="s">
        <v>72</v>
      </c>
      <c r="B18" s="40">
        <v>0</v>
      </c>
      <c r="C18" s="40">
        <v>0</v>
      </c>
      <c r="D18" s="41">
        <v>0</v>
      </c>
      <c r="E18" s="41">
        <v>0</v>
      </c>
      <c r="F18" s="41">
        <v>0</v>
      </c>
      <c r="G18" s="41">
        <v>0</v>
      </c>
      <c r="H18" s="41">
        <v>0</v>
      </c>
      <c r="I18" s="41">
        <v>0</v>
      </c>
      <c r="J18" s="42">
        <v>0</v>
      </c>
    </row>
    <row r="19" spans="1:10">
      <c r="A19" s="20" t="s">
        <v>73</v>
      </c>
      <c r="B19" s="40">
        <v>0</v>
      </c>
      <c r="C19" s="40">
        <v>0</v>
      </c>
      <c r="D19" s="41">
        <v>0</v>
      </c>
      <c r="E19" s="41">
        <v>0</v>
      </c>
      <c r="F19" s="41">
        <v>0</v>
      </c>
      <c r="G19" s="41">
        <v>0</v>
      </c>
      <c r="H19" s="41">
        <v>0</v>
      </c>
      <c r="I19" s="41">
        <v>0</v>
      </c>
      <c r="J19" s="42">
        <v>0</v>
      </c>
    </row>
    <row r="20" spans="1:10">
      <c r="A20" s="21" t="s">
        <v>74</v>
      </c>
      <c r="B20" s="40">
        <v>0</v>
      </c>
      <c r="C20" s="40">
        <v>0</v>
      </c>
      <c r="D20" s="41">
        <v>0</v>
      </c>
      <c r="E20" s="41">
        <v>0</v>
      </c>
      <c r="F20" s="41">
        <v>0</v>
      </c>
      <c r="G20" s="41">
        <v>0</v>
      </c>
      <c r="H20" s="41">
        <v>0</v>
      </c>
      <c r="I20" s="41">
        <v>0</v>
      </c>
      <c r="J20" s="42">
        <v>0</v>
      </c>
    </row>
    <row r="21" spans="1:10">
      <c r="A21" s="21" t="s">
        <v>75</v>
      </c>
      <c r="B21" s="40">
        <v>0</v>
      </c>
      <c r="C21" s="40">
        <v>0</v>
      </c>
      <c r="D21" s="41">
        <v>0</v>
      </c>
      <c r="E21" s="41">
        <v>0</v>
      </c>
      <c r="F21" s="41">
        <v>0</v>
      </c>
      <c r="G21" s="41">
        <v>0</v>
      </c>
      <c r="H21" s="41">
        <v>0</v>
      </c>
      <c r="I21" s="41">
        <v>0</v>
      </c>
      <c r="J21" s="42">
        <v>0</v>
      </c>
    </row>
    <row r="22" spans="1:10">
      <c r="A22" s="20" t="s">
        <v>76</v>
      </c>
      <c r="B22" s="37">
        <v>0</v>
      </c>
      <c r="C22" s="37">
        <v>0</v>
      </c>
      <c r="D22" s="43">
        <v>0</v>
      </c>
      <c r="E22" s="43">
        <v>0</v>
      </c>
      <c r="F22" s="43">
        <v>0</v>
      </c>
      <c r="G22" s="43">
        <v>0</v>
      </c>
      <c r="H22" s="43">
        <v>0</v>
      </c>
      <c r="I22" s="43">
        <v>0</v>
      </c>
      <c r="J22" s="44">
        <v>0</v>
      </c>
    </row>
    <row r="23" spans="1:10">
      <c r="A23" s="21" t="s">
        <v>77</v>
      </c>
      <c r="B23" s="40">
        <v>0</v>
      </c>
      <c r="C23" s="40">
        <v>0</v>
      </c>
      <c r="D23" s="41">
        <v>0</v>
      </c>
      <c r="E23" s="41">
        <v>0</v>
      </c>
      <c r="F23" s="41">
        <v>0</v>
      </c>
      <c r="G23" s="41">
        <v>0</v>
      </c>
      <c r="H23" s="41">
        <v>0</v>
      </c>
      <c r="I23" s="41">
        <v>0</v>
      </c>
      <c r="J23" s="42">
        <v>0</v>
      </c>
    </row>
    <row r="24" spans="1:10">
      <c r="A24" s="21" t="s">
        <v>78</v>
      </c>
      <c r="B24" s="40">
        <v>0</v>
      </c>
      <c r="C24" s="40">
        <v>0</v>
      </c>
      <c r="D24" s="41">
        <v>0</v>
      </c>
      <c r="E24" s="41">
        <v>0</v>
      </c>
      <c r="F24" s="41">
        <v>0</v>
      </c>
      <c r="G24" s="41">
        <v>0</v>
      </c>
      <c r="H24" s="41">
        <v>0</v>
      </c>
      <c r="I24" s="41">
        <v>0</v>
      </c>
      <c r="J24" s="42">
        <v>0</v>
      </c>
    </row>
    <row r="25" spans="1:10">
      <c r="A25" s="20" t="s">
        <v>79</v>
      </c>
      <c r="B25" s="37">
        <v>0</v>
      </c>
      <c r="C25" s="37">
        <v>0</v>
      </c>
      <c r="D25" s="43">
        <v>0</v>
      </c>
      <c r="E25" s="43">
        <v>0</v>
      </c>
      <c r="F25" s="43">
        <v>0</v>
      </c>
      <c r="G25" s="43">
        <v>0</v>
      </c>
      <c r="H25" s="43">
        <v>0</v>
      </c>
      <c r="I25" s="43">
        <v>0</v>
      </c>
      <c r="J25" s="44">
        <v>0</v>
      </c>
    </row>
    <row r="26" spans="1:10">
      <c r="A26" s="20" t="s">
        <v>80</v>
      </c>
      <c r="B26" s="37">
        <v>0</v>
      </c>
      <c r="C26" s="37">
        <v>0</v>
      </c>
      <c r="D26" s="43">
        <v>0</v>
      </c>
      <c r="E26" s="43">
        <v>0</v>
      </c>
      <c r="F26" s="43">
        <v>0</v>
      </c>
      <c r="G26" s="43">
        <v>0</v>
      </c>
      <c r="H26" s="43">
        <v>0</v>
      </c>
      <c r="I26" s="43">
        <v>0</v>
      </c>
      <c r="J26" s="44">
        <v>0</v>
      </c>
    </row>
    <row r="27" spans="1:10">
      <c r="A27" s="21" t="s">
        <v>81</v>
      </c>
      <c r="B27" s="40">
        <v>0</v>
      </c>
      <c r="C27" s="40">
        <v>0</v>
      </c>
      <c r="D27" s="41">
        <v>0</v>
      </c>
      <c r="E27" s="41">
        <v>0</v>
      </c>
      <c r="F27" s="41">
        <v>0</v>
      </c>
      <c r="G27" s="41">
        <v>0</v>
      </c>
      <c r="H27" s="41">
        <v>0</v>
      </c>
      <c r="I27" s="41">
        <v>0</v>
      </c>
      <c r="J27" s="42">
        <v>0</v>
      </c>
    </row>
    <row r="28" spans="1:10">
      <c r="A28" s="21" t="s">
        <v>82</v>
      </c>
      <c r="B28" s="40">
        <v>0</v>
      </c>
      <c r="C28" s="40">
        <v>0</v>
      </c>
      <c r="D28" s="41">
        <v>0</v>
      </c>
      <c r="E28" s="41">
        <v>0</v>
      </c>
      <c r="F28" s="41">
        <v>0</v>
      </c>
      <c r="G28" s="41">
        <v>0</v>
      </c>
      <c r="H28" s="41">
        <v>0</v>
      </c>
      <c r="I28" s="41">
        <v>0</v>
      </c>
      <c r="J28" s="42">
        <v>0</v>
      </c>
    </row>
    <row r="29" spans="1:10" s="2" customFormat="1" ht="13">
      <c r="A29" s="20" t="s">
        <v>203</v>
      </c>
      <c r="B29" s="37">
        <v>0</v>
      </c>
      <c r="C29" s="37">
        <v>0</v>
      </c>
      <c r="D29" s="43">
        <v>0</v>
      </c>
      <c r="E29" s="43">
        <v>0</v>
      </c>
      <c r="F29" s="43">
        <v>0</v>
      </c>
      <c r="G29" s="43">
        <v>0</v>
      </c>
      <c r="H29" s="43">
        <v>0</v>
      </c>
      <c r="I29" s="43">
        <v>0</v>
      </c>
      <c r="J29" s="44">
        <v>0</v>
      </c>
    </row>
    <row r="30" spans="1:10" s="2" customFormat="1" ht="13">
      <c r="A30" s="17" t="s">
        <v>84</v>
      </c>
      <c r="B30" s="37">
        <v>0</v>
      </c>
      <c r="C30" s="37">
        <v>0</v>
      </c>
      <c r="D30" s="43">
        <v>0</v>
      </c>
      <c r="E30" s="43">
        <v>0</v>
      </c>
      <c r="F30" s="43">
        <v>0</v>
      </c>
      <c r="G30" s="43">
        <v>0</v>
      </c>
      <c r="H30" s="43">
        <v>0</v>
      </c>
      <c r="I30" s="43">
        <v>0</v>
      </c>
      <c r="J30" s="44">
        <v>0</v>
      </c>
    </row>
    <row r="31" spans="1:10" s="2" customFormat="1" ht="13">
      <c r="A31" s="17" t="s">
        <v>85</v>
      </c>
      <c r="B31" s="37">
        <v>0</v>
      </c>
      <c r="C31" s="37">
        <v>0</v>
      </c>
      <c r="D31" s="43">
        <v>0</v>
      </c>
      <c r="E31" s="43">
        <v>0</v>
      </c>
      <c r="F31" s="43">
        <v>0</v>
      </c>
      <c r="G31" s="43">
        <v>0</v>
      </c>
      <c r="H31" s="43">
        <v>0</v>
      </c>
      <c r="I31" s="43">
        <v>0</v>
      </c>
      <c r="J31" s="44">
        <v>0</v>
      </c>
    </row>
    <row r="32" spans="1:10">
      <c r="A32" s="21" t="s">
        <v>86</v>
      </c>
      <c r="B32" s="40">
        <v>0</v>
      </c>
      <c r="C32" s="40">
        <v>0</v>
      </c>
      <c r="D32" s="41">
        <v>0</v>
      </c>
      <c r="E32" s="41">
        <v>0</v>
      </c>
      <c r="F32" s="41">
        <v>0</v>
      </c>
      <c r="G32" s="41">
        <v>0</v>
      </c>
      <c r="H32" s="41">
        <v>0</v>
      </c>
      <c r="I32" s="41">
        <v>0</v>
      </c>
      <c r="J32" s="42">
        <v>0</v>
      </c>
    </row>
    <row r="33" spans="1:10">
      <c r="A33" s="24" t="s">
        <v>87</v>
      </c>
      <c r="B33" s="40">
        <v>0</v>
      </c>
      <c r="C33" s="40">
        <v>0</v>
      </c>
      <c r="D33" s="41">
        <v>0</v>
      </c>
      <c r="E33" s="41">
        <v>0</v>
      </c>
      <c r="F33" s="41">
        <v>0</v>
      </c>
      <c r="G33" s="41">
        <v>0</v>
      </c>
      <c r="H33" s="41">
        <v>0</v>
      </c>
      <c r="I33" s="41">
        <v>0</v>
      </c>
      <c r="J33" s="42">
        <v>0</v>
      </c>
    </row>
    <row r="34" spans="1:10">
      <c r="A34" s="24" t="s">
        <v>88</v>
      </c>
      <c r="B34" s="40">
        <v>0</v>
      </c>
      <c r="C34" s="40">
        <v>0</v>
      </c>
      <c r="D34" s="41">
        <v>0</v>
      </c>
      <c r="E34" s="41">
        <v>0</v>
      </c>
      <c r="F34" s="41">
        <v>0</v>
      </c>
      <c r="G34" s="41">
        <v>0</v>
      </c>
      <c r="H34" s="41">
        <v>0</v>
      </c>
      <c r="I34" s="41">
        <v>0</v>
      </c>
      <c r="J34" s="42">
        <v>0</v>
      </c>
    </row>
    <row r="35" spans="1:10">
      <c r="A35" s="21" t="s">
        <v>89</v>
      </c>
      <c r="B35" s="40">
        <v>0</v>
      </c>
      <c r="C35" s="40">
        <v>0</v>
      </c>
      <c r="D35" s="41">
        <v>0</v>
      </c>
      <c r="E35" s="41">
        <v>0</v>
      </c>
      <c r="F35" s="41">
        <v>0</v>
      </c>
      <c r="G35" s="41">
        <v>0</v>
      </c>
      <c r="H35" s="41">
        <v>0</v>
      </c>
      <c r="I35" s="41">
        <v>0</v>
      </c>
      <c r="J35" s="42">
        <v>0</v>
      </c>
    </row>
    <row r="36" spans="1:10">
      <c r="A36" s="24" t="s">
        <v>90</v>
      </c>
      <c r="B36" s="40">
        <v>0</v>
      </c>
      <c r="C36" s="40">
        <v>0</v>
      </c>
      <c r="D36" s="41">
        <v>0</v>
      </c>
      <c r="E36" s="41">
        <v>0</v>
      </c>
      <c r="F36" s="41">
        <v>0</v>
      </c>
      <c r="G36" s="41">
        <v>0</v>
      </c>
      <c r="H36" s="41">
        <v>0</v>
      </c>
      <c r="I36" s="41">
        <v>0</v>
      </c>
      <c r="J36" s="42">
        <v>0</v>
      </c>
    </row>
    <row r="37" spans="1:10">
      <c r="A37" s="24" t="s">
        <v>91</v>
      </c>
      <c r="B37" s="40">
        <v>0</v>
      </c>
      <c r="C37" s="40">
        <v>0</v>
      </c>
      <c r="D37" s="41">
        <v>0</v>
      </c>
      <c r="E37" s="41">
        <v>0</v>
      </c>
      <c r="F37" s="41">
        <v>0</v>
      </c>
      <c r="G37" s="41">
        <v>0</v>
      </c>
      <c r="H37" s="41">
        <v>0</v>
      </c>
      <c r="I37" s="41">
        <v>0</v>
      </c>
      <c r="J37" s="42">
        <v>0</v>
      </c>
    </row>
    <row r="38" spans="1:10">
      <c r="A38" s="21" t="s">
        <v>92</v>
      </c>
      <c r="B38" s="40">
        <v>0</v>
      </c>
      <c r="C38" s="40">
        <v>0</v>
      </c>
      <c r="D38" s="41">
        <v>0</v>
      </c>
      <c r="E38" s="41">
        <v>0</v>
      </c>
      <c r="F38" s="41">
        <v>0</v>
      </c>
      <c r="G38" s="41">
        <v>0</v>
      </c>
      <c r="H38" s="41">
        <v>0</v>
      </c>
      <c r="I38" s="41">
        <v>0</v>
      </c>
      <c r="J38" s="42">
        <v>0</v>
      </c>
    </row>
    <row r="39" spans="1:10">
      <c r="A39" s="21" t="s">
        <v>93</v>
      </c>
      <c r="B39" s="40">
        <v>0</v>
      </c>
      <c r="C39" s="40">
        <v>0</v>
      </c>
      <c r="D39" s="41">
        <v>0</v>
      </c>
      <c r="E39" s="41">
        <v>0</v>
      </c>
      <c r="F39" s="41">
        <v>0</v>
      </c>
      <c r="G39" s="41">
        <v>0</v>
      </c>
      <c r="H39" s="41">
        <v>0</v>
      </c>
      <c r="I39" s="41">
        <v>0</v>
      </c>
      <c r="J39" s="42">
        <v>0</v>
      </c>
    </row>
    <row r="40" spans="1:10">
      <c r="A40" s="21" t="s">
        <v>94</v>
      </c>
      <c r="B40" s="40">
        <v>0</v>
      </c>
      <c r="C40" s="40">
        <v>0</v>
      </c>
      <c r="D40" s="41">
        <v>0</v>
      </c>
      <c r="E40" s="41">
        <v>0</v>
      </c>
      <c r="F40" s="41">
        <v>0</v>
      </c>
      <c r="G40" s="41">
        <v>0</v>
      </c>
      <c r="H40" s="41">
        <v>0</v>
      </c>
      <c r="I40" s="41">
        <v>0</v>
      </c>
      <c r="J40" s="42">
        <v>0</v>
      </c>
    </row>
    <row r="41" spans="1:10">
      <c r="A41" s="21" t="s">
        <v>95</v>
      </c>
      <c r="B41" s="40">
        <v>0</v>
      </c>
      <c r="C41" s="40">
        <v>0</v>
      </c>
      <c r="D41" s="41">
        <v>0</v>
      </c>
      <c r="E41" s="41">
        <v>0</v>
      </c>
      <c r="F41" s="41">
        <v>0</v>
      </c>
      <c r="G41" s="41">
        <v>0</v>
      </c>
      <c r="H41" s="41">
        <v>0</v>
      </c>
      <c r="I41" s="41">
        <v>0</v>
      </c>
      <c r="J41" s="42">
        <v>0</v>
      </c>
    </row>
    <row r="42" spans="1:10">
      <c r="A42" s="24" t="s">
        <v>204</v>
      </c>
      <c r="B42" s="40">
        <v>0</v>
      </c>
      <c r="C42" s="40">
        <v>0</v>
      </c>
      <c r="D42" s="41">
        <v>0</v>
      </c>
      <c r="E42" s="41">
        <v>0</v>
      </c>
      <c r="F42" s="41">
        <v>0</v>
      </c>
      <c r="G42" s="41">
        <v>0</v>
      </c>
      <c r="H42" s="41">
        <v>0</v>
      </c>
      <c r="I42" s="41">
        <v>0</v>
      </c>
      <c r="J42" s="42">
        <v>0</v>
      </c>
    </row>
    <row r="43" spans="1:10">
      <c r="A43" s="24" t="s">
        <v>205</v>
      </c>
      <c r="B43" s="40">
        <v>0</v>
      </c>
      <c r="C43" s="40">
        <v>0</v>
      </c>
      <c r="D43" s="41">
        <v>0</v>
      </c>
      <c r="E43" s="41">
        <v>0</v>
      </c>
      <c r="F43" s="41">
        <v>0</v>
      </c>
      <c r="G43" s="41">
        <v>0</v>
      </c>
      <c r="H43" s="41">
        <v>0</v>
      </c>
      <c r="I43" s="41">
        <v>0</v>
      </c>
      <c r="J43" s="42">
        <v>0</v>
      </c>
    </row>
    <row r="44" spans="1:10">
      <c r="A44" s="21" t="s">
        <v>206</v>
      </c>
      <c r="B44" s="40">
        <v>0</v>
      </c>
      <c r="C44" s="40">
        <v>0</v>
      </c>
      <c r="D44" s="41">
        <v>0</v>
      </c>
      <c r="E44" s="41">
        <v>0</v>
      </c>
      <c r="F44" s="41">
        <v>0</v>
      </c>
      <c r="G44" s="41">
        <v>0</v>
      </c>
      <c r="H44" s="41">
        <v>0</v>
      </c>
      <c r="I44" s="41">
        <v>0</v>
      </c>
      <c r="J44" s="42">
        <v>0</v>
      </c>
    </row>
    <row r="45" spans="1:10">
      <c r="A45" s="21" t="s">
        <v>99</v>
      </c>
      <c r="B45" s="40">
        <v>0</v>
      </c>
      <c r="C45" s="40">
        <v>0</v>
      </c>
      <c r="D45" s="41">
        <v>0</v>
      </c>
      <c r="E45" s="41">
        <v>0</v>
      </c>
      <c r="F45" s="41">
        <v>0</v>
      </c>
      <c r="G45" s="41">
        <v>0</v>
      </c>
      <c r="H45" s="41">
        <v>0</v>
      </c>
      <c r="I45" s="41">
        <v>0</v>
      </c>
      <c r="J45" s="42">
        <v>0</v>
      </c>
    </row>
    <row r="46" spans="1:10">
      <c r="A46" s="20" t="s">
        <v>100</v>
      </c>
      <c r="B46" s="37">
        <v>0</v>
      </c>
      <c r="C46" s="37">
        <v>0</v>
      </c>
      <c r="D46" s="37">
        <v>0</v>
      </c>
      <c r="E46" s="37">
        <v>0</v>
      </c>
      <c r="F46" s="37">
        <v>0</v>
      </c>
      <c r="G46" s="37">
        <v>0</v>
      </c>
      <c r="H46" s="37">
        <v>0</v>
      </c>
      <c r="I46" s="37">
        <v>0</v>
      </c>
      <c r="J46" s="37">
        <v>0</v>
      </c>
    </row>
    <row r="47" spans="1:10">
      <c r="A47" s="20" t="s">
        <v>101</v>
      </c>
      <c r="B47" s="37">
        <v>0</v>
      </c>
      <c r="C47" s="37">
        <v>0</v>
      </c>
      <c r="D47" s="37">
        <v>0</v>
      </c>
      <c r="E47" s="37">
        <v>0</v>
      </c>
      <c r="F47" s="37">
        <v>0</v>
      </c>
      <c r="G47" s="37">
        <v>0</v>
      </c>
      <c r="H47" s="37">
        <v>0</v>
      </c>
      <c r="I47" s="37">
        <v>0</v>
      </c>
      <c r="J47" s="37">
        <v>0</v>
      </c>
    </row>
    <row r="48" spans="1:10">
      <c r="A48" s="20" t="s">
        <v>102</v>
      </c>
      <c r="B48" s="37">
        <v>0</v>
      </c>
      <c r="C48" s="37">
        <v>0</v>
      </c>
      <c r="D48" s="37">
        <v>0</v>
      </c>
      <c r="E48" s="37">
        <v>0</v>
      </c>
      <c r="F48" s="37">
        <v>0</v>
      </c>
      <c r="G48" s="37">
        <v>0</v>
      </c>
      <c r="H48" s="37">
        <v>0</v>
      </c>
      <c r="I48" s="37">
        <v>0</v>
      </c>
      <c r="J48" s="37">
        <v>0</v>
      </c>
    </row>
    <row r="49" spans="1:10">
      <c r="A49" s="29" t="s">
        <v>103</v>
      </c>
      <c r="B49" s="113">
        <v>0</v>
      </c>
      <c r="C49" s="113">
        <v>0</v>
      </c>
      <c r="D49" s="113">
        <v>0</v>
      </c>
      <c r="E49" s="113">
        <v>0</v>
      </c>
      <c r="F49" s="113">
        <v>0</v>
      </c>
      <c r="G49" s="113">
        <v>0</v>
      </c>
      <c r="H49" s="113">
        <v>0</v>
      </c>
      <c r="I49" s="113">
        <v>0</v>
      </c>
      <c r="J49" s="113">
        <v>0</v>
      </c>
    </row>
    <row r="50" spans="1:10">
      <c r="A50" s="76" t="s">
        <v>29</v>
      </c>
      <c r="B50" s="112"/>
      <c r="C50" s="112"/>
      <c r="D50" s="112"/>
      <c r="E50" s="112"/>
      <c r="F50" s="112"/>
      <c r="G50" s="112"/>
      <c r="H50" s="112"/>
      <c r="I50" s="112"/>
      <c r="J50" s="112"/>
    </row>
    <row r="51" spans="1:10" ht="13.5" thickBot="1">
      <c r="A51" s="145" t="str">
        <f>_xlfn.CONCAT(A1,"—Continued")</f>
        <v>Table 6. Tax Return Volume Projections for the Fresno IRS Campus—Continued</v>
      </c>
      <c r="B51" s="145"/>
      <c r="C51" s="145"/>
      <c r="D51" s="145"/>
      <c r="E51" s="145"/>
      <c r="F51" s="145"/>
      <c r="G51" s="145"/>
      <c r="H51" s="145"/>
      <c r="I51" s="145"/>
      <c r="J51" s="145"/>
    </row>
    <row r="52" spans="1:10" ht="13" thickTop="1">
      <c r="A52" s="136" t="s">
        <v>53</v>
      </c>
      <c r="B52" s="92" t="s">
        <v>54</v>
      </c>
      <c r="C52" s="143" t="s">
        <v>55</v>
      </c>
      <c r="D52" s="142"/>
      <c r="E52" s="142"/>
      <c r="F52" s="142"/>
      <c r="G52" s="142"/>
      <c r="H52" s="142"/>
      <c r="I52" s="142"/>
      <c r="J52" s="142"/>
    </row>
    <row r="53" spans="1:10">
      <c r="A53" s="137"/>
      <c r="B53" s="8" t="s">
        <v>56</v>
      </c>
      <c r="C53" s="90">
        <v>2025</v>
      </c>
      <c r="D53" s="9">
        <f t="shared" ref="D53:J53" si="1">C53+1</f>
        <v>2026</v>
      </c>
      <c r="E53" s="9">
        <f t="shared" si="1"/>
        <v>2027</v>
      </c>
      <c r="F53" s="10">
        <f t="shared" si="1"/>
        <v>2028</v>
      </c>
      <c r="G53" s="11">
        <f t="shared" si="1"/>
        <v>2029</v>
      </c>
      <c r="H53" s="11">
        <f t="shared" si="1"/>
        <v>2030</v>
      </c>
      <c r="I53" s="11">
        <f t="shared" si="1"/>
        <v>2031</v>
      </c>
      <c r="J53" s="11">
        <f t="shared" si="1"/>
        <v>2032</v>
      </c>
    </row>
    <row r="54" spans="1:10">
      <c r="A54" s="78"/>
      <c r="B54" s="12" t="s">
        <v>13</v>
      </c>
      <c r="C54" s="12" t="s">
        <v>14</v>
      </c>
      <c r="D54" s="13" t="s">
        <v>15</v>
      </c>
      <c r="E54" s="12" t="s">
        <v>16</v>
      </c>
      <c r="F54" s="12" t="s">
        <v>17</v>
      </c>
      <c r="G54" s="12" t="s">
        <v>18</v>
      </c>
      <c r="H54" s="12" t="s">
        <v>19</v>
      </c>
      <c r="I54" s="12" t="s">
        <v>20</v>
      </c>
      <c r="J54" s="14" t="s">
        <v>21</v>
      </c>
    </row>
    <row r="55" spans="1:10" s="2" customFormat="1" ht="13">
      <c r="A55" s="20" t="s">
        <v>104</v>
      </c>
      <c r="B55" s="37">
        <v>0</v>
      </c>
      <c r="C55" s="37">
        <v>0</v>
      </c>
      <c r="D55" s="43">
        <v>0</v>
      </c>
      <c r="E55" s="43">
        <v>0</v>
      </c>
      <c r="F55" s="43">
        <v>0</v>
      </c>
      <c r="G55" s="43">
        <v>0</v>
      </c>
      <c r="H55" s="43">
        <v>0</v>
      </c>
      <c r="I55" s="43">
        <v>0</v>
      </c>
      <c r="J55" s="44">
        <v>0</v>
      </c>
    </row>
    <row r="56" spans="1:10" s="2" customFormat="1" ht="13">
      <c r="A56" s="17" t="s">
        <v>105</v>
      </c>
      <c r="B56" s="37">
        <v>0</v>
      </c>
      <c r="C56" s="37">
        <v>0</v>
      </c>
      <c r="D56" s="43">
        <v>0</v>
      </c>
      <c r="E56" s="43">
        <v>0</v>
      </c>
      <c r="F56" s="43">
        <v>0</v>
      </c>
      <c r="G56" s="43">
        <v>0</v>
      </c>
      <c r="H56" s="43">
        <v>0</v>
      </c>
      <c r="I56" s="43">
        <v>0</v>
      </c>
      <c r="J56" s="44">
        <v>0</v>
      </c>
    </row>
    <row r="57" spans="1:10" s="2" customFormat="1" ht="13">
      <c r="A57" s="17" t="s">
        <v>106</v>
      </c>
      <c r="B57" s="37">
        <v>0</v>
      </c>
      <c r="C57" s="37">
        <v>0</v>
      </c>
      <c r="D57" s="43">
        <v>0</v>
      </c>
      <c r="E57" s="43">
        <v>0</v>
      </c>
      <c r="F57" s="43">
        <v>0</v>
      </c>
      <c r="G57" s="43">
        <v>0</v>
      </c>
      <c r="H57" s="43">
        <v>0</v>
      </c>
      <c r="I57" s="43">
        <v>0</v>
      </c>
      <c r="J57" s="44">
        <v>0</v>
      </c>
    </row>
    <row r="58" spans="1:10">
      <c r="A58" s="21" t="s">
        <v>107</v>
      </c>
      <c r="B58" s="40">
        <v>0</v>
      </c>
      <c r="C58" s="40">
        <v>0</v>
      </c>
      <c r="D58" s="41">
        <v>0</v>
      </c>
      <c r="E58" s="41">
        <v>0</v>
      </c>
      <c r="F58" s="41">
        <v>0</v>
      </c>
      <c r="G58" s="41">
        <v>0</v>
      </c>
      <c r="H58" s="41">
        <v>0</v>
      </c>
      <c r="I58" s="41">
        <v>0</v>
      </c>
      <c r="J58" s="42">
        <v>0</v>
      </c>
    </row>
    <row r="59" spans="1:10">
      <c r="A59" s="24" t="s">
        <v>207</v>
      </c>
      <c r="B59" s="40">
        <v>0</v>
      </c>
      <c r="C59" s="40">
        <v>0</v>
      </c>
      <c r="D59" s="41">
        <v>0</v>
      </c>
      <c r="E59" s="41">
        <v>0</v>
      </c>
      <c r="F59" s="41">
        <v>0</v>
      </c>
      <c r="G59" s="41">
        <v>0</v>
      </c>
      <c r="H59" s="41">
        <v>0</v>
      </c>
      <c r="I59" s="41">
        <v>0</v>
      </c>
      <c r="J59" s="42">
        <v>0</v>
      </c>
    </row>
    <row r="60" spans="1:10">
      <c r="A60" s="21" t="s">
        <v>109</v>
      </c>
      <c r="B60" s="40">
        <v>0</v>
      </c>
      <c r="C60" s="40">
        <v>0</v>
      </c>
      <c r="D60" s="41">
        <v>0</v>
      </c>
      <c r="E60" s="41">
        <v>0</v>
      </c>
      <c r="F60" s="41">
        <v>0</v>
      </c>
      <c r="G60" s="41">
        <v>0</v>
      </c>
      <c r="H60" s="41">
        <v>0</v>
      </c>
      <c r="I60" s="41">
        <v>0</v>
      </c>
      <c r="J60" s="42">
        <v>0</v>
      </c>
    </row>
    <row r="61" spans="1:10">
      <c r="A61" s="21" t="s">
        <v>110</v>
      </c>
      <c r="B61" s="40">
        <v>0</v>
      </c>
      <c r="C61" s="40">
        <v>0</v>
      </c>
      <c r="D61" s="41">
        <v>0</v>
      </c>
      <c r="E61" s="41">
        <v>0</v>
      </c>
      <c r="F61" s="41">
        <v>0</v>
      </c>
      <c r="G61" s="41">
        <v>0</v>
      </c>
      <c r="H61" s="41">
        <v>0</v>
      </c>
      <c r="I61" s="41">
        <v>0</v>
      </c>
      <c r="J61" s="42">
        <v>0</v>
      </c>
    </row>
    <row r="62" spans="1:10">
      <c r="A62" s="24" t="s">
        <v>111</v>
      </c>
      <c r="B62" s="40">
        <v>0</v>
      </c>
      <c r="C62" s="40">
        <v>0</v>
      </c>
      <c r="D62" s="41">
        <v>0</v>
      </c>
      <c r="E62" s="41">
        <v>0</v>
      </c>
      <c r="F62" s="41">
        <v>0</v>
      </c>
      <c r="G62" s="41">
        <v>0</v>
      </c>
      <c r="H62" s="41">
        <v>0</v>
      </c>
      <c r="I62" s="41">
        <v>0</v>
      </c>
      <c r="J62" s="42">
        <v>0</v>
      </c>
    </row>
    <row r="63" spans="1:10">
      <c r="A63" s="21" t="s">
        <v>112</v>
      </c>
      <c r="B63" s="40">
        <v>0</v>
      </c>
      <c r="C63" s="40">
        <v>0</v>
      </c>
      <c r="D63" s="41">
        <v>0</v>
      </c>
      <c r="E63" s="41">
        <v>0</v>
      </c>
      <c r="F63" s="41">
        <v>0</v>
      </c>
      <c r="G63" s="41">
        <v>0</v>
      </c>
      <c r="H63" s="41">
        <v>0</v>
      </c>
      <c r="I63" s="41">
        <v>0</v>
      </c>
      <c r="J63" s="42">
        <v>0</v>
      </c>
    </row>
    <row r="64" spans="1:10">
      <c r="A64" s="21" t="s">
        <v>208</v>
      </c>
      <c r="B64" s="40">
        <v>0</v>
      </c>
      <c r="C64" s="40">
        <v>0</v>
      </c>
      <c r="D64" s="41">
        <v>0</v>
      </c>
      <c r="E64" s="41">
        <v>0</v>
      </c>
      <c r="F64" s="41">
        <v>0</v>
      </c>
      <c r="G64" s="41">
        <v>0</v>
      </c>
      <c r="H64" s="41">
        <v>0</v>
      </c>
      <c r="I64" s="41">
        <v>0</v>
      </c>
      <c r="J64" s="42">
        <v>0</v>
      </c>
    </row>
    <row r="65" spans="1:10">
      <c r="A65" s="24" t="s">
        <v>114</v>
      </c>
      <c r="B65" s="40">
        <v>0</v>
      </c>
      <c r="C65" s="40">
        <v>0</v>
      </c>
      <c r="D65" s="41">
        <v>0</v>
      </c>
      <c r="E65" s="41">
        <v>0</v>
      </c>
      <c r="F65" s="41">
        <v>0</v>
      </c>
      <c r="G65" s="41">
        <v>0</v>
      </c>
      <c r="H65" s="41">
        <v>0</v>
      </c>
      <c r="I65" s="41">
        <v>0</v>
      </c>
      <c r="J65" s="42">
        <v>0</v>
      </c>
    </row>
    <row r="66" spans="1:10">
      <c r="A66" s="24" t="s">
        <v>115</v>
      </c>
      <c r="B66" s="40">
        <v>0</v>
      </c>
      <c r="C66" s="40">
        <v>0</v>
      </c>
      <c r="D66" s="41">
        <v>0</v>
      </c>
      <c r="E66" s="41">
        <v>0</v>
      </c>
      <c r="F66" s="41">
        <v>0</v>
      </c>
      <c r="G66" s="41">
        <v>0</v>
      </c>
      <c r="H66" s="41">
        <v>0</v>
      </c>
      <c r="I66" s="41">
        <v>0</v>
      </c>
      <c r="J66" s="42">
        <v>0</v>
      </c>
    </row>
    <row r="67" spans="1:10">
      <c r="A67" s="21" t="s">
        <v>116</v>
      </c>
      <c r="B67" s="40">
        <v>0</v>
      </c>
      <c r="C67" s="40">
        <v>0</v>
      </c>
      <c r="D67" s="41">
        <v>0</v>
      </c>
      <c r="E67" s="41">
        <v>0</v>
      </c>
      <c r="F67" s="41">
        <v>0</v>
      </c>
      <c r="G67" s="41">
        <v>0</v>
      </c>
      <c r="H67" s="41">
        <v>0</v>
      </c>
      <c r="I67" s="41">
        <v>0</v>
      </c>
      <c r="J67" s="42">
        <v>0</v>
      </c>
    </row>
    <row r="68" spans="1:10">
      <c r="A68" s="24" t="s">
        <v>117</v>
      </c>
      <c r="B68" s="40">
        <v>0</v>
      </c>
      <c r="C68" s="40">
        <v>0</v>
      </c>
      <c r="D68" s="41">
        <v>0</v>
      </c>
      <c r="E68" s="41">
        <v>0</v>
      </c>
      <c r="F68" s="41">
        <v>0</v>
      </c>
      <c r="G68" s="41">
        <v>0</v>
      </c>
      <c r="H68" s="41">
        <v>0</v>
      </c>
      <c r="I68" s="41">
        <v>0</v>
      </c>
      <c r="J68" s="42">
        <v>0</v>
      </c>
    </row>
    <row r="69" spans="1:10">
      <c r="A69" s="24" t="s">
        <v>118</v>
      </c>
      <c r="B69" s="40">
        <v>0</v>
      </c>
      <c r="C69" s="40">
        <v>0</v>
      </c>
      <c r="D69" s="41">
        <v>0</v>
      </c>
      <c r="E69" s="41">
        <v>0</v>
      </c>
      <c r="F69" s="41">
        <v>0</v>
      </c>
      <c r="G69" s="41">
        <v>0</v>
      </c>
      <c r="H69" s="41">
        <v>0</v>
      </c>
      <c r="I69" s="41">
        <v>0</v>
      </c>
      <c r="J69" s="42">
        <v>0</v>
      </c>
    </row>
    <row r="70" spans="1:10">
      <c r="A70" s="21" t="s">
        <v>119</v>
      </c>
      <c r="B70" s="40">
        <v>0</v>
      </c>
      <c r="C70" s="40">
        <v>0</v>
      </c>
      <c r="D70" s="41">
        <v>0</v>
      </c>
      <c r="E70" s="41">
        <v>0</v>
      </c>
      <c r="F70" s="41">
        <v>0</v>
      </c>
      <c r="G70" s="41">
        <v>0</v>
      </c>
      <c r="H70" s="41">
        <v>0</v>
      </c>
      <c r="I70" s="41">
        <v>0</v>
      </c>
      <c r="J70" s="42">
        <v>0</v>
      </c>
    </row>
    <row r="71" spans="1:10">
      <c r="A71" s="24" t="s">
        <v>120</v>
      </c>
      <c r="B71" s="40">
        <v>0</v>
      </c>
      <c r="C71" s="40">
        <v>0</v>
      </c>
      <c r="D71" s="41">
        <v>0</v>
      </c>
      <c r="E71" s="41">
        <v>0</v>
      </c>
      <c r="F71" s="41">
        <v>0</v>
      </c>
      <c r="G71" s="41">
        <v>0</v>
      </c>
      <c r="H71" s="41">
        <v>0</v>
      </c>
      <c r="I71" s="41">
        <v>0</v>
      </c>
      <c r="J71" s="42">
        <v>0</v>
      </c>
    </row>
    <row r="72" spans="1:10">
      <c r="A72" s="24" t="s">
        <v>121</v>
      </c>
      <c r="B72" s="40">
        <v>0</v>
      </c>
      <c r="C72" s="40">
        <v>0</v>
      </c>
      <c r="D72" s="41">
        <v>0</v>
      </c>
      <c r="E72" s="41">
        <v>0</v>
      </c>
      <c r="F72" s="41">
        <v>0</v>
      </c>
      <c r="G72" s="41">
        <v>0</v>
      </c>
      <c r="H72" s="41">
        <v>0</v>
      </c>
      <c r="I72" s="41">
        <v>0</v>
      </c>
      <c r="J72" s="42">
        <v>0</v>
      </c>
    </row>
    <row r="73" spans="1:10">
      <c r="A73" s="21" t="s">
        <v>209</v>
      </c>
      <c r="B73" s="40">
        <v>0</v>
      </c>
      <c r="C73" s="40">
        <v>0</v>
      </c>
      <c r="D73" s="41">
        <v>0</v>
      </c>
      <c r="E73" s="41">
        <v>0</v>
      </c>
      <c r="F73" s="41">
        <v>0</v>
      </c>
      <c r="G73" s="41">
        <v>0</v>
      </c>
      <c r="H73" s="41">
        <v>0</v>
      </c>
      <c r="I73" s="41">
        <v>0</v>
      </c>
      <c r="J73" s="42">
        <v>0</v>
      </c>
    </row>
    <row r="74" spans="1:10">
      <c r="A74" s="20" t="s">
        <v>123</v>
      </c>
      <c r="B74" s="37">
        <v>0</v>
      </c>
      <c r="C74" s="37">
        <v>0</v>
      </c>
      <c r="D74" s="43">
        <v>0</v>
      </c>
      <c r="E74" s="43">
        <v>0</v>
      </c>
      <c r="F74" s="43">
        <v>0</v>
      </c>
      <c r="G74" s="43">
        <v>0</v>
      </c>
      <c r="H74" s="43">
        <v>0</v>
      </c>
      <c r="I74" s="43">
        <v>0</v>
      </c>
      <c r="J74" s="44">
        <v>0</v>
      </c>
    </row>
    <row r="75" spans="1:10">
      <c r="A75" s="20" t="s">
        <v>126</v>
      </c>
      <c r="B75" s="37">
        <v>0</v>
      </c>
      <c r="C75" s="37">
        <v>0</v>
      </c>
      <c r="D75" s="43">
        <v>0</v>
      </c>
      <c r="E75" s="43">
        <v>0</v>
      </c>
      <c r="F75" s="43">
        <v>0</v>
      </c>
      <c r="G75" s="43">
        <v>0</v>
      </c>
      <c r="H75" s="43">
        <v>0</v>
      </c>
      <c r="I75" s="43">
        <v>0</v>
      </c>
      <c r="J75" s="44">
        <v>0</v>
      </c>
    </row>
    <row r="76" spans="1:10">
      <c r="A76" s="20" t="s">
        <v>148</v>
      </c>
      <c r="B76" s="37">
        <v>0</v>
      </c>
      <c r="C76" s="37">
        <v>0</v>
      </c>
      <c r="D76" s="37">
        <v>0</v>
      </c>
      <c r="E76" s="37">
        <v>0</v>
      </c>
      <c r="F76" s="37">
        <v>0</v>
      </c>
      <c r="G76" s="37">
        <v>0</v>
      </c>
      <c r="H76" s="37">
        <v>0</v>
      </c>
      <c r="I76" s="37">
        <v>0</v>
      </c>
      <c r="J76" s="37">
        <v>0</v>
      </c>
    </row>
    <row r="77" spans="1:10">
      <c r="A77" s="20" t="s">
        <v>210</v>
      </c>
      <c r="B77" s="37">
        <v>0</v>
      </c>
      <c r="C77" s="37">
        <v>0</v>
      </c>
      <c r="D77" s="43">
        <v>0</v>
      </c>
      <c r="E77" s="43">
        <v>0</v>
      </c>
      <c r="F77" s="43">
        <v>0</v>
      </c>
      <c r="G77" s="43">
        <v>0</v>
      </c>
      <c r="H77" s="43">
        <v>0</v>
      </c>
      <c r="I77" s="43">
        <v>0</v>
      </c>
      <c r="J77" s="44">
        <v>0</v>
      </c>
    </row>
    <row r="78" spans="1:10">
      <c r="A78" s="20" t="s">
        <v>156</v>
      </c>
      <c r="B78" s="37">
        <v>0</v>
      </c>
      <c r="C78" s="37">
        <v>0</v>
      </c>
      <c r="D78" s="43">
        <v>0</v>
      </c>
      <c r="E78" s="43">
        <v>0</v>
      </c>
      <c r="F78" s="43">
        <v>0</v>
      </c>
      <c r="G78" s="43">
        <v>0</v>
      </c>
      <c r="H78" s="43">
        <v>0</v>
      </c>
      <c r="I78" s="43">
        <v>0</v>
      </c>
      <c r="J78" s="44">
        <v>0</v>
      </c>
    </row>
    <row r="79" spans="1:10">
      <c r="A79" s="20" t="s">
        <v>166</v>
      </c>
      <c r="B79" s="37">
        <v>0</v>
      </c>
      <c r="C79" s="37">
        <v>0</v>
      </c>
      <c r="D79" s="37">
        <v>0</v>
      </c>
      <c r="E79" s="37">
        <v>0</v>
      </c>
      <c r="F79" s="37">
        <v>0</v>
      </c>
      <c r="G79" s="37">
        <v>0</v>
      </c>
      <c r="H79" s="37">
        <v>0</v>
      </c>
      <c r="I79" s="37">
        <v>0</v>
      </c>
      <c r="J79" s="37">
        <v>0</v>
      </c>
    </row>
    <row r="80" spans="1:10">
      <c r="A80" s="20" t="s">
        <v>211</v>
      </c>
      <c r="B80" s="37">
        <v>0</v>
      </c>
      <c r="C80" s="37">
        <v>0</v>
      </c>
      <c r="D80" s="37">
        <v>0</v>
      </c>
      <c r="E80" s="37">
        <v>0</v>
      </c>
      <c r="F80" s="37">
        <v>0</v>
      </c>
      <c r="G80" s="37">
        <v>0</v>
      </c>
      <c r="H80" s="37">
        <v>0</v>
      </c>
      <c r="I80" s="37">
        <v>0</v>
      </c>
      <c r="J80" s="37">
        <v>0</v>
      </c>
    </row>
    <row r="81" spans="1:10">
      <c r="A81" s="20" t="s">
        <v>182</v>
      </c>
      <c r="B81" s="37">
        <v>0</v>
      </c>
      <c r="C81" s="37">
        <v>0</v>
      </c>
      <c r="D81" s="37">
        <v>0</v>
      </c>
      <c r="E81" s="37">
        <v>0</v>
      </c>
      <c r="F81" s="37">
        <v>0</v>
      </c>
      <c r="G81" s="37">
        <v>0</v>
      </c>
      <c r="H81" s="37">
        <v>0</v>
      </c>
      <c r="I81" s="37">
        <v>0</v>
      </c>
      <c r="J81" s="37">
        <v>0</v>
      </c>
    </row>
    <row r="82" spans="1:10">
      <c r="A82" s="20" t="s">
        <v>212</v>
      </c>
      <c r="B82" s="37">
        <v>4245264</v>
      </c>
      <c r="C82" s="37">
        <v>4394200</v>
      </c>
      <c r="D82" s="37">
        <v>4616500</v>
      </c>
      <c r="E82" s="37">
        <v>4786200</v>
      </c>
      <c r="F82" s="37">
        <v>5002200</v>
      </c>
      <c r="G82" s="37">
        <v>5189400</v>
      </c>
      <c r="H82" s="37">
        <v>5389600</v>
      </c>
      <c r="I82" s="37">
        <v>5586200</v>
      </c>
      <c r="J82" s="37">
        <v>5783300</v>
      </c>
    </row>
    <row r="83" spans="1:10">
      <c r="A83" s="21" t="s">
        <v>187</v>
      </c>
      <c r="B83" s="40">
        <v>4245261</v>
      </c>
      <c r="C83" s="40">
        <v>4394200</v>
      </c>
      <c r="D83" s="41">
        <v>4616500</v>
      </c>
      <c r="E83" s="41">
        <v>4786200</v>
      </c>
      <c r="F83" s="41">
        <v>5002200</v>
      </c>
      <c r="G83" s="41">
        <v>5189400</v>
      </c>
      <c r="H83" s="41">
        <v>5389600</v>
      </c>
      <c r="I83" s="41">
        <v>5586200</v>
      </c>
      <c r="J83" s="42">
        <v>5783300</v>
      </c>
    </row>
    <row r="84" spans="1:10">
      <c r="A84" s="24" t="s">
        <v>188</v>
      </c>
      <c r="B84" s="40">
        <v>2433</v>
      </c>
      <c r="C84" s="40">
        <v>2100</v>
      </c>
      <c r="D84" s="41">
        <v>1900</v>
      </c>
      <c r="E84" s="41">
        <v>1600</v>
      </c>
      <c r="F84" s="41">
        <v>1400</v>
      </c>
      <c r="G84" s="41">
        <v>1200</v>
      </c>
      <c r="H84" s="41">
        <v>1000</v>
      </c>
      <c r="I84" s="41">
        <v>800</v>
      </c>
      <c r="J84" s="42">
        <v>600</v>
      </c>
    </row>
    <row r="85" spans="1:10">
      <c r="A85" s="24" t="s">
        <v>189</v>
      </c>
      <c r="B85" s="40">
        <v>4242828</v>
      </c>
      <c r="C85" s="40">
        <v>4392100</v>
      </c>
      <c r="D85" s="41">
        <v>4614600</v>
      </c>
      <c r="E85" s="41">
        <v>4784500</v>
      </c>
      <c r="F85" s="41">
        <v>5000800</v>
      </c>
      <c r="G85" s="41">
        <v>5188200</v>
      </c>
      <c r="H85" s="41">
        <v>5388600</v>
      </c>
      <c r="I85" s="41">
        <v>5585300</v>
      </c>
      <c r="J85" s="42">
        <v>5782700</v>
      </c>
    </row>
    <row r="86" spans="1:10">
      <c r="A86" s="26" t="s">
        <v>190</v>
      </c>
      <c r="B86" s="40">
        <v>0</v>
      </c>
      <c r="C86" s="40">
        <v>0</v>
      </c>
      <c r="D86" s="41">
        <v>0</v>
      </c>
      <c r="E86" s="41">
        <v>0</v>
      </c>
      <c r="F86" s="41">
        <v>0</v>
      </c>
      <c r="G86" s="41">
        <v>0</v>
      </c>
      <c r="H86" s="41">
        <v>0</v>
      </c>
      <c r="I86" s="41">
        <v>0</v>
      </c>
      <c r="J86" s="42">
        <v>0</v>
      </c>
    </row>
    <row r="87" spans="1:10">
      <c r="A87" s="26" t="s">
        <v>191</v>
      </c>
      <c r="B87" s="40">
        <v>4242828</v>
      </c>
      <c r="C87" s="40">
        <v>4392100</v>
      </c>
      <c r="D87" s="41">
        <v>4614600</v>
      </c>
      <c r="E87" s="41">
        <v>4784500</v>
      </c>
      <c r="F87" s="41">
        <v>5000800</v>
      </c>
      <c r="G87" s="41">
        <v>5188200</v>
      </c>
      <c r="H87" s="41">
        <v>5388600</v>
      </c>
      <c r="I87" s="41">
        <v>5585300</v>
      </c>
      <c r="J87" s="42">
        <v>5782700</v>
      </c>
    </row>
    <row r="88" spans="1:10">
      <c r="A88" s="21" t="s">
        <v>213</v>
      </c>
      <c r="B88" s="40">
        <v>0</v>
      </c>
      <c r="C88" s="40">
        <v>0</v>
      </c>
      <c r="D88" s="41">
        <v>0</v>
      </c>
      <c r="E88" s="41">
        <v>0</v>
      </c>
      <c r="F88" s="41">
        <v>0</v>
      </c>
      <c r="G88" s="41">
        <v>0</v>
      </c>
      <c r="H88" s="41">
        <v>0</v>
      </c>
      <c r="I88" s="41">
        <v>0</v>
      </c>
      <c r="J88" s="42">
        <v>0</v>
      </c>
    </row>
    <row r="89" spans="1:10">
      <c r="A89" s="21" t="s">
        <v>214</v>
      </c>
      <c r="B89" s="40">
        <v>0</v>
      </c>
      <c r="C89" s="40">
        <v>0</v>
      </c>
      <c r="D89" s="41">
        <v>0</v>
      </c>
      <c r="E89" s="41">
        <v>0</v>
      </c>
      <c r="F89" s="41">
        <v>0</v>
      </c>
      <c r="G89" s="41">
        <v>0</v>
      </c>
      <c r="H89" s="41">
        <v>0</v>
      </c>
      <c r="I89" s="41">
        <v>0</v>
      </c>
      <c r="J89" s="42">
        <v>0</v>
      </c>
    </row>
    <row r="90" spans="1:10">
      <c r="A90" s="21" t="s">
        <v>194</v>
      </c>
      <c r="B90" s="40">
        <v>0</v>
      </c>
      <c r="C90" s="40">
        <v>0</v>
      </c>
      <c r="D90" s="41">
        <v>0</v>
      </c>
      <c r="E90" s="41">
        <v>0</v>
      </c>
      <c r="F90" s="41">
        <v>0</v>
      </c>
      <c r="G90" s="41">
        <v>0</v>
      </c>
      <c r="H90" s="41">
        <v>0</v>
      </c>
      <c r="I90" s="41">
        <v>0</v>
      </c>
      <c r="J90" s="42">
        <v>0</v>
      </c>
    </row>
    <row r="91" spans="1:10">
      <c r="A91" s="24" t="s">
        <v>195</v>
      </c>
      <c r="B91" s="40">
        <v>0</v>
      </c>
      <c r="C91" s="40">
        <v>0</v>
      </c>
      <c r="D91" s="41">
        <v>0</v>
      </c>
      <c r="E91" s="41">
        <v>0</v>
      </c>
      <c r="F91" s="41">
        <v>0</v>
      </c>
      <c r="G91" s="41">
        <v>0</v>
      </c>
      <c r="H91" s="41">
        <v>0</v>
      </c>
      <c r="I91" s="41">
        <v>0</v>
      </c>
      <c r="J91" s="42">
        <v>0</v>
      </c>
    </row>
    <row r="92" spans="1:10">
      <c r="A92" s="24" t="s">
        <v>196</v>
      </c>
      <c r="B92" s="40">
        <v>0</v>
      </c>
      <c r="C92" s="40">
        <v>0</v>
      </c>
      <c r="D92" s="41">
        <v>0</v>
      </c>
      <c r="E92" s="41">
        <v>0</v>
      </c>
      <c r="F92" s="41">
        <v>0</v>
      </c>
      <c r="G92" s="41">
        <v>0</v>
      </c>
      <c r="H92" s="41">
        <v>0</v>
      </c>
      <c r="I92" s="41">
        <v>0</v>
      </c>
      <c r="J92" s="42">
        <v>0</v>
      </c>
    </row>
    <row r="93" spans="1:10">
      <c r="A93" s="21" t="s">
        <v>197</v>
      </c>
      <c r="B93" s="40">
        <v>0</v>
      </c>
      <c r="C93" s="40">
        <v>0</v>
      </c>
      <c r="D93" s="41">
        <v>0</v>
      </c>
      <c r="E93" s="41">
        <v>0</v>
      </c>
      <c r="F93" s="41">
        <v>0</v>
      </c>
      <c r="G93" s="41">
        <v>0</v>
      </c>
      <c r="H93" s="41">
        <v>0</v>
      </c>
      <c r="I93" s="41">
        <v>0</v>
      </c>
      <c r="J93" s="42">
        <v>0</v>
      </c>
    </row>
    <row r="94" spans="1:10">
      <c r="A94" s="24" t="s">
        <v>198</v>
      </c>
      <c r="B94" s="40">
        <v>0</v>
      </c>
      <c r="C94" s="40">
        <v>0</v>
      </c>
      <c r="D94" s="41">
        <v>0</v>
      </c>
      <c r="E94" s="41">
        <v>0</v>
      </c>
      <c r="F94" s="41">
        <v>0</v>
      </c>
      <c r="G94" s="41">
        <v>0</v>
      </c>
      <c r="H94" s="41">
        <v>0</v>
      </c>
      <c r="I94" s="41">
        <v>0</v>
      </c>
      <c r="J94" s="42">
        <v>0</v>
      </c>
    </row>
    <row r="95" spans="1:10">
      <c r="A95" s="24" t="s">
        <v>199</v>
      </c>
      <c r="B95" s="40">
        <v>0</v>
      </c>
      <c r="C95" s="40">
        <v>0</v>
      </c>
      <c r="D95" s="41">
        <v>0</v>
      </c>
      <c r="E95" s="41">
        <v>0</v>
      </c>
      <c r="F95" s="41">
        <v>0</v>
      </c>
      <c r="G95" s="41">
        <v>0</v>
      </c>
      <c r="H95" s="41">
        <v>0</v>
      </c>
      <c r="I95" s="41">
        <v>0</v>
      </c>
      <c r="J95" s="42">
        <v>0</v>
      </c>
    </row>
    <row r="96" spans="1:10">
      <c r="A96" s="21" t="s">
        <v>317</v>
      </c>
      <c r="B96" s="40">
        <v>0</v>
      </c>
      <c r="C96" s="40">
        <v>0</v>
      </c>
      <c r="D96" s="41">
        <v>0</v>
      </c>
      <c r="E96" s="41">
        <v>0</v>
      </c>
      <c r="F96" s="41">
        <v>0</v>
      </c>
      <c r="G96" s="41">
        <v>0</v>
      </c>
      <c r="H96" s="41">
        <v>0</v>
      </c>
      <c r="I96" s="41">
        <v>0</v>
      </c>
      <c r="J96" s="42">
        <v>0</v>
      </c>
    </row>
    <row r="97" spans="1:10">
      <c r="A97" s="21" t="s">
        <v>318</v>
      </c>
      <c r="B97" s="40">
        <v>0</v>
      </c>
      <c r="C97" s="40">
        <v>0</v>
      </c>
      <c r="D97" s="41">
        <v>0</v>
      </c>
      <c r="E97" s="41">
        <v>0</v>
      </c>
      <c r="F97" s="41">
        <v>0</v>
      </c>
      <c r="G97" s="41">
        <v>0</v>
      </c>
      <c r="H97" s="41">
        <v>0</v>
      </c>
      <c r="I97" s="41">
        <v>0</v>
      </c>
      <c r="J97" s="42">
        <v>0</v>
      </c>
    </row>
    <row r="98" spans="1:10">
      <c r="A98" s="21" t="s">
        <v>320</v>
      </c>
      <c r="B98" s="40">
        <v>0</v>
      </c>
      <c r="C98" s="40">
        <v>0</v>
      </c>
      <c r="D98" s="41">
        <v>0</v>
      </c>
      <c r="E98" s="41">
        <v>0</v>
      </c>
      <c r="F98" s="41">
        <v>0</v>
      </c>
      <c r="G98" s="41">
        <v>0</v>
      </c>
      <c r="H98" s="41">
        <v>0</v>
      </c>
      <c r="I98" s="41">
        <v>0</v>
      </c>
      <c r="J98" s="42">
        <v>0</v>
      </c>
    </row>
    <row r="99" spans="1:10">
      <c r="A99" s="21" t="s">
        <v>319</v>
      </c>
      <c r="B99" s="40">
        <v>0</v>
      </c>
      <c r="C99" s="40">
        <v>0</v>
      </c>
      <c r="D99" s="41">
        <v>0</v>
      </c>
      <c r="E99" s="41">
        <v>0</v>
      </c>
      <c r="F99" s="41">
        <v>0</v>
      </c>
      <c r="G99" s="41">
        <v>0</v>
      </c>
      <c r="H99" s="41">
        <v>0</v>
      </c>
      <c r="I99" s="41">
        <v>0</v>
      </c>
      <c r="J99" s="42">
        <v>0</v>
      </c>
    </row>
    <row r="100" spans="1:10">
      <c r="A100" s="21" t="s">
        <v>200</v>
      </c>
      <c r="B100" s="40">
        <v>0</v>
      </c>
      <c r="C100" s="40">
        <v>0</v>
      </c>
      <c r="D100" s="41">
        <v>0</v>
      </c>
      <c r="E100" s="41">
        <v>0</v>
      </c>
      <c r="F100" s="41">
        <v>0</v>
      </c>
      <c r="G100" s="41">
        <v>0</v>
      </c>
      <c r="H100" s="41">
        <v>0</v>
      </c>
      <c r="I100" s="41">
        <v>0</v>
      </c>
      <c r="J100" s="42">
        <v>0</v>
      </c>
    </row>
    <row r="101" spans="1:10" s="4" customFormat="1" ht="79" customHeight="1">
      <c r="A101" s="146" t="s">
        <v>324</v>
      </c>
      <c r="B101" s="146"/>
      <c r="C101" s="146"/>
      <c r="D101" s="146"/>
      <c r="E101" s="146"/>
      <c r="F101" s="146"/>
      <c r="G101" s="146"/>
      <c r="H101" s="146"/>
      <c r="I101" s="146"/>
      <c r="J101" s="146"/>
    </row>
    <row r="102" spans="1:10" ht="15.5">
      <c r="A102" s="5"/>
      <c r="B102" s="6"/>
      <c r="C102" s="6"/>
      <c r="D102" s="6"/>
      <c r="E102" s="6"/>
      <c r="F102" s="6"/>
      <c r="G102" s="6"/>
      <c r="H102" s="6"/>
      <c r="I102" s="6"/>
      <c r="J102" s="6"/>
    </row>
    <row r="103" spans="1:10" ht="15.5">
      <c r="A103" s="5"/>
      <c r="B103" s="6"/>
      <c r="C103" s="6"/>
      <c r="D103" s="6"/>
      <c r="E103" s="6"/>
      <c r="F103" s="6"/>
      <c r="G103" s="6"/>
      <c r="H103" s="6"/>
      <c r="I103" s="6"/>
      <c r="J103" s="6"/>
    </row>
    <row r="104" spans="1:10" ht="15.5">
      <c r="A104" s="5"/>
      <c r="B104" s="6"/>
      <c r="C104" s="6"/>
      <c r="D104" s="6"/>
      <c r="E104" s="6"/>
      <c r="F104" s="6"/>
      <c r="G104" s="6"/>
      <c r="H104" s="6"/>
      <c r="I104" s="6"/>
      <c r="J104" s="6"/>
    </row>
    <row r="105" spans="1:10" ht="15.5">
      <c r="A105" s="5"/>
      <c r="B105" s="6"/>
      <c r="C105" s="6"/>
      <c r="D105" s="6"/>
      <c r="E105" s="6"/>
      <c r="F105" s="6"/>
      <c r="G105" s="6"/>
      <c r="H105" s="6"/>
      <c r="I105" s="6"/>
      <c r="J105" s="6"/>
    </row>
    <row r="106" spans="1:10" ht="15.5">
      <c r="A106" s="5"/>
      <c r="B106" s="6"/>
      <c r="C106" s="6"/>
      <c r="D106" s="6"/>
      <c r="E106" s="6"/>
      <c r="F106" s="6"/>
      <c r="G106" s="6"/>
      <c r="H106" s="6"/>
      <c r="I106" s="6"/>
      <c r="J106" s="6"/>
    </row>
    <row r="107" spans="1:10" ht="15.5">
      <c r="A107" s="5"/>
      <c r="B107" s="6"/>
      <c r="C107" s="6"/>
      <c r="D107" s="6"/>
      <c r="E107" s="6"/>
      <c r="F107" s="6"/>
      <c r="G107" s="6"/>
      <c r="H107" s="6"/>
      <c r="I107" s="6"/>
      <c r="J107" s="6"/>
    </row>
    <row r="108" spans="1:10" ht="15.5">
      <c r="A108" s="5"/>
      <c r="B108" s="6"/>
      <c r="C108" s="6"/>
      <c r="D108" s="6"/>
      <c r="E108" s="6"/>
      <c r="F108" s="6"/>
      <c r="G108" s="6"/>
      <c r="H108" s="6"/>
      <c r="I108" s="6"/>
      <c r="J108" s="6"/>
    </row>
    <row r="109" spans="1:10" ht="15.5">
      <c r="A109" s="5"/>
      <c r="B109" s="6"/>
      <c r="C109" s="6"/>
      <c r="D109" s="6"/>
      <c r="E109" s="6"/>
      <c r="F109" s="6"/>
      <c r="G109" s="6"/>
      <c r="H109" s="6"/>
      <c r="I109" s="6"/>
      <c r="J109" s="6"/>
    </row>
    <row r="110" spans="1:10" ht="15.5">
      <c r="A110" s="5"/>
      <c r="B110" s="6"/>
      <c r="C110" s="6"/>
      <c r="D110" s="6"/>
      <c r="E110" s="6"/>
      <c r="F110" s="6"/>
      <c r="G110" s="6"/>
      <c r="H110" s="6"/>
      <c r="I110" s="6"/>
      <c r="J110" s="6"/>
    </row>
    <row r="111" spans="1:10" ht="15.5">
      <c r="A111" s="5"/>
      <c r="B111" s="6"/>
      <c r="C111" s="6"/>
      <c r="D111" s="6"/>
      <c r="E111" s="6"/>
      <c r="F111" s="6"/>
      <c r="G111" s="6"/>
      <c r="H111" s="6"/>
      <c r="I111" s="6"/>
      <c r="J111" s="6"/>
    </row>
    <row r="112" spans="1:10" ht="15.5">
      <c r="A112" s="5"/>
      <c r="B112" s="6"/>
      <c r="C112" s="6"/>
      <c r="D112" s="6"/>
      <c r="E112" s="6"/>
      <c r="F112" s="6"/>
      <c r="G112" s="6"/>
      <c r="H112" s="6"/>
      <c r="I112" s="6"/>
      <c r="J112" s="6"/>
    </row>
    <row r="113" spans="1:10" ht="15.5">
      <c r="A113" s="5"/>
      <c r="B113" s="6"/>
      <c r="C113" s="6"/>
      <c r="D113" s="6"/>
      <c r="E113" s="6"/>
      <c r="F113" s="6"/>
      <c r="G113" s="6"/>
      <c r="H113" s="6"/>
      <c r="I113" s="6"/>
      <c r="J113" s="6"/>
    </row>
    <row r="114" spans="1:10" ht="15.5">
      <c r="A114" s="5"/>
      <c r="B114" s="6"/>
      <c r="C114" s="6"/>
      <c r="D114" s="6"/>
      <c r="E114" s="6"/>
      <c r="F114" s="6"/>
      <c r="G114" s="6"/>
      <c r="H114" s="6"/>
      <c r="I114" s="6"/>
      <c r="J114" s="6"/>
    </row>
    <row r="115" spans="1:10" ht="15.5">
      <c r="A115" s="5"/>
      <c r="B115" s="6"/>
      <c r="C115" s="6"/>
      <c r="D115" s="6"/>
      <c r="E115" s="6"/>
      <c r="F115" s="6"/>
      <c r="G115" s="6"/>
      <c r="H115" s="6"/>
      <c r="I115" s="6"/>
      <c r="J115" s="6"/>
    </row>
    <row r="116" spans="1:10" ht="15.5">
      <c r="A116" s="5"/>
      <c r="B116" s="6"/>
      <c r="C116" s="6"/>
      <c r="D116" s="6"/>
      <c r="E116" s="6"/>
      <c r="F116" s="6"/>
      <c r="G116" s="6"/>
      <c r="H116" s="6"/>
      <c r="I116" s="6"/>
      <c r="J116" s="6"/>
    </row>
    <row r="117" spans="1:10" ht="15.5">
      <c r="A117" s="5"/>
      <c r="B117" s="6"/>
      <c r="C117" s="6"/>
      <c r="D117" s="6"/>
      <c r="E117" s="6"/>
      <c r="F117" s="6"/>
      <c r="G117" s="6"/>
      <c r="H117" s="6"/>
      <c r="I117" s="6"/>
      <c r="J117" s="6"/>
    </row>
    <row r="118" spans="1:10" ht="15.5">
      <c r="A118" s="5"/>
      <c r="B118" s="5"/>
      <c r="C118" s="5"/>
      <c r="D118" s="5"/>
      <c r="E118" s="5"/>
      <c r="F118" s="5"/>
      <c r="G118" s="5"/>
      <c r="H118" s="5"/>
      <c r="I118" s="5"/>
      <c r="J118" s="5"/>
    </row>
    <row r="119" spans="1:10" ht="15.5">
      <c r="A119" s="5"/>
      <c r="B119" s="5"/>
      <c r="C119" s="5"/>
      <c r="D119" s="5"/>
      <c r="E119" s="5"/>
      <c r="F119" s="5"/>
      <c r="G119" s="5"/>
      <c r="H119" s="5"/>
      <c r="I119" s="5"/>
      <c r="J119" s="5"/>
    </row>
    <row r="120" spans="1:10" ht="15.5">
      <c r="A120" s="5"/>
      <c r="B120" s="6"/>
      <c r="C120" s="6"/>
      <c r="D120" s="6"/>
      <c r="E120" s="6"/>
      <c r="F120" s="6"/>
      <c r="G120" s="6"/>
      <c r="H120" s="5"/>
      <c r="I120" s="5"/>
      <c r="J120" s="5"/>
    </row>
    <row r="121" spans="1:10" ht="15.5">
      <c r="A121" s="5"/>
      <c r="B121" s="6"/>
      <c r="C121" s="6"/>
      <c r="D121" s="6"/>
      <c r="E121" s="6"/>
      <c r="F121" s="6"/>
      <c r="G121" s="6"/>
      <c r="H121" s="5"/>
      <c r="I121" s="5"/>
      <c r="J121" s="5"/>
    </row>
    <row r="122" spans="1:10" ht="15.5">
      <c r="A122" s="5"/>
      <c r="B122" s="5"/>
      <c r="C122" s="5"/>
      <c r="D122" s="5"/>
      <c r="E122" s="5"/>
      <c r="F122" s="5"/>
      <c r="G122" s="5"/>
      <c r="H122" s="5"/>
      <c r="I122" s="5"/>
      <c r="J122" s="5"/>
    </row>
    <row r="123" spans="1:10" ht="15.5">
      <c r="A123" s="5"/>
      <c r="B123" s="5"/>
      <c r="C123" s="5"/>
      <c r="D123" s="5"/>
      <c r="E123" s="5"/>
      <c r="F123" s="5"/>
      <c r="G123" s="5"/>
      <c r="H123" s="5"/>
      <c r="I123" s="5"/>
      <c r="J123" s="5"/>
    </row>
    <row r="124" spans="1:10" ht="15.5">
      <c r="A124" s="5"/>
      <c r="B124" s="5"/>
      <c r="C124" s="5"/>
      <c r="D124" s="5"/>
      <c r="E124" s="5"/>
      <c r="F124" s="5"/>
      <c r="G124" s="5"/>
      <c r="H124" s="5"/>
      <c r="I124" s="5"/>
      <c r="J124" s="5"/>
    </row>
    <row r="129" spans="3:3" ht="15.5">
      <c r="C129" s="7"/>
    </row>
    <row r="130" spans="3:3" ht="15.5">
      <c r="C130" s="7"/>
    </row>
    <row r="131" spans="3:3" ht="15.5">
      <c r="C131" s="7"/>
    </row>
    <row r="132" spans="3:3" ht="15.5">
      <c r="C132" s="7"/>
    </row>
    <row r="133" spans="3:3" ht="15.5">
      <c r="C133" s="7"/>
    </row>
    <row r="134" spans="3:3" ht="15.5">
      <c r="C134" s="7"/>
    </row>
  </sheetData>
  <mergeCells count="6">
    <mergeCell ref="A101:J101"/>
    <mergeCell ref="A2:A3"/>
    <mergeCell ref="C2:J2"/>
    <mergeCell ref="A51:J51"/>
    <mergeCell ref="A52:A53"/>
    <mergeCell ref="C52:J52"/>
  </mergeCells>
  <pageMargins left="0.7" right="0.7" top="0.75" bottom="0.75" header="0.3" footer="0.3"/>
  <pageSetup scale="66" fitToHeight="0" orientation="portrait" r:id="rId1"/>
  <headerFooter>
    <oddFooter>&amp;C&amp;P of &amp;N&amp;R&amp;F</oddFooter>
  </headerFooter>
  <rowBreaks count="1" manualBreakCount="1">
    <brk id="50" max="9" man="1"/>
  </rowBreaks>
  <ignoredErrors>
    <ignoredError sqref="B4:J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76EF3-700C-4180-8622-514C52D9DF59}">
  <sheetPr>
    <pageSetUpPr fitToPage="1"/>
  </sheetPr>
  <dimension ref="A1:J138"/>
  <sheetViews>
    <sheetView zoomScale="111" zoomScaleNormal="111" zoomScaleSheetLayoutView="100" workbookViewId="0">
      <selection activeCell="K1" sqref="K1"/>
    </sheetView>
  </sheetViews>
  <sheetFormatPr defaultColWidth="9.1796875" defaultRowHeight="12.5"/>
  <cols>
    <col min="1" max="1" width="44.453125" style="1" customWidth="1"/>
    <col min="2" max="10" width="10.54296875" style="1" customWidth="1"/>
    <col min="11" max="16384" width="9.1796875" style="1"/>
  </cols>
  <sheetData>
    <row r="1" spans="1:10" ht="13.5" thickBot="1">
      <c r="A1" s="119" t="s">
        <v>217</v>
      </c>
      <c r="B1" s="119"/>
      <c r="C1" s="119"/>
      <c r="D1" s="119"/>
      <c r="E1" s="119"/>
      <c r="F1" s="119"/>
      <c r="G1" s="119"/>
      <c r="H1" s="119"/>
      <c r="I1" s="119"/>
      <c r="J1" s="119"/>
    </row>
    <row r="2" spans="1:10" ht="13" thickTop="1">
      <c r="A2" s="136" t="s">
        <v>53</v>
      </c>
      <c r="B2" s="92" t="s">
        <v>54</v>
      </c>
      <c r="C2" s="142" t="s">
        <v>55</v>
      </c>
      <c r="D2" s="142"/>
      <c r="E2" s="142"/>
      <c r="F2" s="142"/>
      <c r="G2" s="142"/>
      <c r="H2" s="142"/>
      <c r="I2" s="142"/>
      <c r="J2" s="142"/>
    </row>
    <row r="3" spans="1:10">
      <c r="A3" s="137"/>
      <c r="B3" s="8" t="s">
        <v>56</v>
      </c>
      <c r="C3" s="90">
        <v>2025</v>
      </c>
      <c r="D3" s="9">
        <f t="shared" ref="D3:J3" si="0">C3+1</f>
        <v>2026</v>
      </c>
      <c r="E3" s="9">
        <f t="shared" si="0"/>
        <v>2027</v>
      </c>
      <c r="F3" s="10">
        <f t="shared" si="0"/>
        <v>2028</v>
      </c>
      <c r="G3" s="11">
        <f t="shared" si="0"/>
        <v>2029</v>
      </c>
      <c r="H3" s="11">
        <f t="shared" si="0"/>
        <v>2030</v>
      </c>
      <c r="I3" s="11">
        <f t="shared" si="0"/>
        <v>2031</v>
      </c>
      <c r="J3" s="11">
        <f t="shared" si="0"/>
        <v>2032</v>
      </c>
    </row>
    <row r="4" spans="1:10">
      <c r="A4" s="78"/>
      <c r="B4" s="12" t="s">
        <v>13</v>
      </c>
      <c r="C4" s="12" t="s">
        <v>14</v>
      </c>
      <c r="D4" s="13" t="s">
        <v>15</v>
      </c>
      <c r="E4" s="12" t="s">
        <v>16</v>
      </c>
      <c r="F4" s="12" t="s">
        <v>17</v>
      </c>
      <c r="G4" s="12" t="s">
        <v>18</v>
      </c>
      <c r="H4" s="12" t="s">
        <v>19</v>
      </c>
      <c r="I4" s="12" t="s">
        <v>20</v>
      </c>
      <c r="J4" s="14" t="s">
        <v>21</v>
      </c>
    </row>
    <row r="5" spans="1:10">
      <c r="A5" s="65" t="s">
        <v>2</v>
      </c>
      <c r="B5" s="45">
        <v>67501755</v>
      </c>
      <c r="C5" s="45">
        <v>66764300</v>
      </c>
      <c r="D5" s="45">
        <v>66074300</v>
      </c>
      <c r="E5" s="45">
        <v>66252100</v>
      </c>
      <c r="F5" s="45">
        <v>66458800</v>
      </c>
      <c r="G5" s="45">
        <v>66674000</v>
      </c>
      <c r="H5" s="45">
        <v>66897000</v>
      </c>
      <c r="I5" s="45">
        <v>67116700</v>
      </c>
      <c r="J5" s="45">
        <v>67405600</v>
      </c>
    </row>
    <row r="6" spans="1:10">
      <c r="A6" s="20" t="s">
        <v>60</v>
      </c>
      <c r="B6" s="37">
        <v>63715585</v>
      </c>
      <c r="C6" s="37">
        <v>63046400</v>
      </c>
      <c r="D6" s="37">
        <v>62260700</v>
      </c>
      <c r="E6" s="37">
        <v>62419500</v>
      </c>
      <c r="F6" s="37">
        <v>62570700</v>
      </c>
      <c r="G6" s="37">
        <v>62745700</v>
      </c>
      <c r="H6" s="37">
        <v>62917300</v>
      </c>
      <c r="I6" s="37">
        <v>63087200</v>
      </c>
      <c r="J6" s="37">
        <v>63323800</v>
      </c>
    </row>
    <row r="7" spans="1:10">
      <c r="A7" s="20" t="s">
        <v>61</v>
      </c>
      <c r="B7" s="37">
        <v>32336234</v>
      </c>
      <c r="C7" s="37">
        <v>32816800</v>
      </c>
      <c r="D7" s="37">
        <v>33445300</v>
      </c>
      <c r="E7" s="37">
        <v>33502500</v>
      </c>
      <c r="F7" s="37">
        <v>33576300</v>
      </c>
      <c r="G7" s="37">
        <v>33648900</v>
      </c>
      <c r="H7" s="37">
        <v>33734200</v>
      </c>
      <c r="I7" s="37">
        <v>33801800</v>
      </c>
      <c r="J7" s="37">
        <v>33946900</v>
      </c>
    </row>
    <row r="8" spans="1:10">
      <c r="A8" s="17" t="s">
        <v>62</v>
      </c>
      <c r="B8" s="37">
        <v>3069742</v>
      </c>
      <c r="C8" s="37">
        <v>2657700</v>
      </c>
      <c r="D8" s="37">
        <v>2934000</v>
      </c>
      <c r="E8" s="37">
        <v>2666100</v>
      </c>
      <c r="F8" s="37">
        <v>2423000</v>
      </c>
      <c r="G8" s="37">
        <v>2202300</v>
      </c>
      <c r="H8" s="37">
        <v>2002100</v>
      </c>
      <c r="I8" s="37">
        <v>1820300</v>
      </c>
      <c r="J8" s="37">
        <v>1655300</v>
      </c>
    </row>
    <row r="9" spans="1:10">
      <c r="A9" s="17" t="s">
        <v>63</v>
      </c>
      <c r="B9" s="37">
        <v>29266492</v>
      </c>
      <c r="C9" s="37">
        <v>30159100</v>
      </c>
      <c r="D9" s="37">
        <v>30511300</v>
      </c>
      <c r="E9" s="37">
        <v>30836300</v>
      </c>
      <c r="F9" s="37">
        <v>31153300</v>
      </c>
      <c r="G9" s="37">
        <v>31446600</v>
      </c>
      <c r="H9" s="37">
        <v>31732100</v>
      </c>
      <c r="I9" s="37">
        <v>31981600</v>
      </c>
      <c r="J9" s="37">
        <v>32291600</v>
      </c>
    </row>
    <row r="10" spans="1:10" s="2" customFormat="1" ht="13">
      <c r="A10" s="21" t="s">
        <v>202</v>
      </c>
      <c r="B10" s="38">
        <v>32336234</v>
      </c>
      <c r="C10" s="38">
        <v>32816800</v>
      </c>
      <c r="D10" s="39">
        <v>33445300</v>
      </c>
      <c r="E10" s="39">
        <v>33502500</v>
      </c>
      <c r="F10" s="39">
        <v>33576300</v>
      </c>
      <c r="G10" s="39">
        <v>33648900</v>
      </c>
      <c r="H10" s="39">
        <v>33734200</v>
      </c>
      <c r="I10" s="39">
        <v>33801800</v>
      </c>
      <c r="J10" s="42">
        <v>33946900</v>
      </c>
    </row>
    <row r="11" spans="1:10">
      <c r="A11" s="24" t="s">
        <v>65</v>
      </c>
      <c r="B11" s="40">
        <v>3069742</v>
      </c>
      <c r="C11" s="40">
        <v>2657700</v>
      </c>
      <c r="D11" s="41">
        <v>2934000</v>
      </c>
      <c r="E11" s="41">
        <v>2666100</v>
      </c>
      <c r="F11" s="41">
        <v>2423000</v>
      </c>
      <c r="G11" s="41">
        <v>2202300</v>
      </c>
      <c r="H11" s="41">
        <v>2002100</v>
      </c>
      <c r="I11" s="41">
        <v>1820300</v>
      </c>
      <c r="J11" s="42">
        <v>1655300</v>
      </c>
    </row>
    <row r="12" spans="1:10">
      <c r="A12" s="24" t="s">
        <v>66</v>
      </c>
      <c r="B12" s="40">
        <v>29266492</v>
      </c>
      <c r="C12" s="40">
        <v>30159100</v>
      </c>
      <c r="D12" s="41">
        <v>30511300</v>
      </c>
      <c r="E12" s="41">
        <v>30836300</v>
      </c>
      <c r="F12" s="41">
        <v>31153300</v>
      </c>
      <c r="G12" s="41">
        <v>31446600</v>
      </c>
      <c r="H12" s="41">
        <v>31732100</v>
      </c>
      <c r="I12" s="41">
        <v>31981600</v>
      </c>
      <c r="J12" s="42">
        <v>32291600</v>
      </c>
    </row>
    <row r="13" spans="1:10">
      <c r="A13" s="26" t="s">
        <v>67</v>
      </c>
      <c r="B13" s="40">
        <v>12889085</v>
      </c>
      <c r="C13" s="40">
        <v>13234000</v>
      </c>
      <c r="D13" s="40">
        <v>13517400</v>
      </c>
      <c r="E13" s="40">
        <v>13723000</v>
      </c>
      <c r="F13" s="40">
        <v>13940600</v>
      </c>
      <c r="G13" s="40">
        <v>14134000</v>
      </c>
      <c r="H13" s="40">
        <v>14316100</v>
      </c>
      <c r="I13" s="40">
        <v>14469200</v>
      </c>
      <c r="J13" s="40">
        <v>14660800</v>
      </c>
    </row>
    <row r="14" spans="1:10">
      <c r="A14" s="26" t="s">
        <v>68</v>
      </c>
      <c r="B14" s="40">
        <v>16377407</v>
      </c>
      <c r="C14" s="40">
        <v>16925100</v>
      </c>
      <c r="D14" s="40">
        <v>16994000</v>
      </c>
      <c r="E14" s="40">
        <v>17113300</v>
      </c>
      <c r="F14" s="40">
        <v>17212700</v>
      </c>
      <c r="G14" s="40">
        <v>17312600</v>
      </c>
      <c r="H14" s="40">
        <v>17416100</v>
      </c>
      <c r="I14" s="40">
        <v>17512400</v>
      </c>
      <c r="J14" s="40">
        <v>17630800</v>
      </c>
    </row>
    <row r="15" spans="1:10">
      <c r="A15" s="21" t="s">
        <v>69</v>
      </c>
      <c r="B15" s="40">
        <v>0</v>
      </c>
      <c r="C15" s="40">
        <v>0</v>
      </c>
      <c r="D15" s="41">
        <v>0</v>
      </c>
      <c r="E15" s="41">
        <v>0</v>
      </c>
      <c r="F15" s="41">
        <v>0</v>
      </c>
      <c r="G15" s="41">
        <v>0</v>
      </c>
      <c r="H15" s="41">
        <v>0</v>
      </c>
      <c r="I15" s="41">
        <v>0</v>
      </c>
      <c r="J15" s="42">
        <v>0</v>
      </c>
    </row>
    <row r="16" spans="1:10">
      <c r="A16" s="24" t="s">
        <v>70</v>
      </c>
      <c r="B16" s="40">
        <v>0</v>
      </c>
      <c r="C16" s="40">
        <v>0</v>
      </c>
      <c r="D16" s="41">
        <v>0</v>
      </c>
      <c r="E16" s="41">
        <v>0</v>
      </c>
      <c r="F16" s="41">
        <v>0</v>
      </c>
      <c r="G16" s="41">
        <v>0</v>
      </c>
      <c r="H16" s="41">
        <v>0</v>
      </c>
      <c r="I16" s="41">
        <v>0</v>
      </c>
      <c r="J16" s="42">
        <v>0</v>
      </c>
    </row>
    <row r="17" spans="1:10">
      <c r="A17" s="21" t="s">
        <v>71</v>
      </c>
      <c r="B17" s="40">
        <v>0</v>
      </c>
      <c r="C17" s="40">
        <v>0</v>
      </c>
      <c r="D17" s="41">
        <v>0</v>
      </c>
      <c r="E17" s="41">
        <v>0</v>
      </c>
      <c r="F17" s="41">
        <v>0</v>
      </c>
      <c r="G17" s="41">
        <v>0</v>
      </c>
      <c r="H17" s="41">
        <v>0</v>
      </c>
      <c r="I17" s="41">
        <v>0</v>
      </c>
      <c r="J17" s="42">
        <v>0</v>
      </c>
    </row>
    <row r="18" spans="1:10">
      <c r="A18" s="24" t="s">
        <v>72</v>
      </c>
      <c r="B18" s="40">
        <v>0</v>
      </c>
      <c r="C18" s="40">
        <v>0</v>
      </c>
      <c r="D18" s="41">
        <v>0</v>
      </c>
      <c r="E18" s="41">
        <v>0</v>
      </c>
      <c r="F18" s="41">
        <v>0</v>
      </c>
      <c r="G18" s="41">
        <v>0</v>
      </c>
      <c r="H18" s="41">
        <v>0</v>
      </c>
      <c r="I18" s="41">
        <v>0</v>
      </c>
      <c r="J18" s="42">
        <v>0</v>
      </c>
    </row>
    <row r="19" spans="1:10">
      <c r="A19" s="20" t="s">
        <v>73</v>
      </c>
      <c r="B19" s="40">
        <v>6447234</v>
      </c>
      <c r="C19" s="40">
        <v>6376500</v>
      </c>
      <c r="D19" s="41">
        <v>6448900</v>
      </c>
      <c r="E19" s="41">
        <v>6405500</v>
      </c>
      <c r="F19" s="41">
        <v>6362500</v>
      </c>
      <c r="G19" s="41">
        <v>6319800</v>
      </c>
      <c r="H19" s="41">
        <v>6277500</v>
      </c>
      <c r="I19" s="41">
        <v>6235500</v>
      </c>
      <c r="J19" s="42">
        <v>6193900</v>
      </c>
    </row>
    <row r="20" spans="1:10">
      <c r="A20" s="21" t="s">
        <v>74</v>
      </c>
      <c r="B20" s="40">
        <v>6447234</v>
      </c>
      <c r="C20" s="40">
        <v>6376500</v>
      </c>
      <c r="D20" s="41">
        <v>6448900</v>
      </c>
      <c r="E20" s="41">
        <v>6405500</v>
      </c>
      <c r="F20" s="41">
        <v>6362500</v>
      </c>
      <c r="G20" s="41">
        <v>6319800</v>
      </c>
      <c r="H20" s="41">
        <v>6277500</v>
      </c>
      <c r="I20" s="41">
        <v>6235500</v>
      </c>
      <c r="J20" s="42">
        <v>6193900</v>
      </c>
    </row>
    <row r="21" spans="1:10">
      <c r="A21" s="21" t="s">
        <v>75</v>
      </c>
      <c r="B21" s="40">
        <v>0</v>
      </c>
      <c r="C21" s="40">
        <v>0</v>
      </c>
      <c r="D21" s="41">
        <v>0</v>
      </c>
      <c r="E21" s="41">
        <v>0</v>
      </c>
      <c r="F21" s="41">
        <v>0</v>
      </c>
      <c r="G21" s="41">
        <v>0</v>
      </c>
      <c r="H21" s="41">
        <v>0</v>
      </c>
      <c r="I21" s="41">
        <v>0</v>
      </c>
      <c r="J21" s="42">
        <v>0</v>
      </c>
    </row>
    <row r="22" spans="1:10">
      <c r="A22" s="20" t="s">
        <v>76</v>
      </c>
      <c r="B22" s="37">
        <v>1626451</v>
      </c>
      <c r="C22" s="37">
        <v>1535700</v>
      </c>
      <c r="D22" s="43">
        <v>1517900</v>
      </c>
      <c r="E22" s="43">
        <v>1515700</v>
      </c>
      <c r="F22" s="43">
        <v>1502200</v>
      </c>
      <c r="G22" s="43">
        <v>1497500</v>
      </c>
      <c r="H22" s="43">
        <v>1486500</v>
      </c>
      <c r="I22" s="43">
        <v>1481000</v>
      </c>
      <c r="J22" s="44">
        <v>1471900</v>
      </c>
    </row>
    <row r="23" spans="1:10">
      <c r="A23" s="21" t="s">
        <v>77</v>
      </c>
      <c r="B23" s="40">
        <v>169312</v>
      </c>
      <c r="C23" s="40">
        <v>141800</v>
      </c>
      <c r="D23" s="41">
        <v>130600</v>
      </c>
      <c r="E23" s="41">
        <v>120500</v>
      </c>
      <c r="F23" s="41">
        <v>111400</v>
      </c>
      <c r="G23" s="41">
        <v>103100</v>
      </c>
      <c r="H23" s="41">
        <v>95600</v>
      </c>
      <c r="I23" s="41">
        <v>88800</v>
      </c>
      <c r="J23" s="42">
        <v>82700</v>
      </c>
    </row>
    <row r="24" spans="1:10">
      <c r="A24" s="21" t="s">
        <v>78</v>
      </c>
      <c r="B24" s="40">
        <v>1457139</v>
      </c>
      <c r="C24" s="40">
        <v>1393900</v>
      </c>
      <c r="D24" s="41">
        <v>1387300</v>
      </c>
      <c r="E24" s="41">
        <v>1395200</v>
      </c>
      <c r="F24" s="41">
        <v>1390900</v>
      </c>
      <c r="G24" s="41">
        <v>1394400</v>
      </c>
      <c r="H24" s="41">
        <v>1390900</v>
      </c>
      <c r="I24" s="41">
        <v>1392100</v>
      </c>
      <c r="J24" s="42">
        <v>1389100</v>
      </c>
    </row>
    <row r="25" spans="1:10">
      <c r="A25" s="20" t="s">
        <v>79</v>
      </c>
      <c r="B25" s="37">
        <v>19106</v>
      </c>
      <c r="C25" s="37">
        <v>0</v>
      </c>
      <c r="D25" s="43">
        <v>0</v>
      </c>
      <c r="E25" s="43">
        <v>0</v>
      </c>
      <c r="F25" s="43">
        <v>0</v>
      </c>
      <c r="G25" s="43">
        <v>0</v>
      </c>
      <c r="H25" s="43">
        <v>0</v>
      </c>
      <c r="I25" s="43">
        <v>0</v>
      </c>
      <c r="J25" s="44">
        <v>0</v>
      </c>
    </row>
    <row r="26" spans="1:10">
      <c r="A26" s="20" t="s">
        <v>80</v>
      </c>
      <c r="B26" s="37">
        <v>2230158</v>
      </c>
      <c r="C26" s="37">
        <v>2204400</v>
      </c>
      <c r="D26" s="43">
        <v>2242400</v>
      </c>
      <c r="E26" s="43">
        <v>2281700</v>
      </c>
      <c r="F26" s="43">
        <v>2322300</v>
      </c>
      <c r="G26" s="43">
        <v>2363300</v>
      </c>
      <c r="H26" s="43">
        <v>2404600</v>
      </c>
      <c r="I26" s="43">
        <v>2446000</v>
      </c>
      <c r="J26" s="44">
        <v>2487400</v>
      </c>
    </row>
    <row r="27" spans="1:10">
      <c r="A27" s="21" t="s">
        <v>81</v>
      </c>
      <c r="B27" s="40">
        <v>93842</v>
      </c>
      <c r="C27" s="40">
        <v>177000</v>
      </c>
      <c r="D27" s="41">
        <v>167200</v>
      </c>
      <c r="E27" s="41">
        <v>159900</v>
      </c>
      <c r="F27" s="41">
        <v>154500</v>
      </c>
      <c r="G27" s="41">
        <v>150500</v>
      </c>
      <c r="H27" s="41">
        <v>147600</v>
      </c>
      <c r="I27" s="41">
        <v>145400</v>
      </c>
      <c r="J27" s="42">
        <v>143800</v>
      </c>
    </row>
    <row r="28" spans="1:10">
      <c r="A28" s="21" t="s">
        <v>82</v>
      </c>
      <c r="B28" s="40">
        <v>2136316</v>
      </c>
      <c r="C28" s="40">
        <v>2027500</v>
      </c>
      <c r="D28" s="41">
        <v>2075300</v>
      </c>
      <c r="E28" s="41">
        <v>2121800</v>
      </c>
      <c r="F28" s="41">
        <v>2167800</v>
      </c>
      <c r="G28" s="41">
        <v>2212700</v>
      </c>
      <c r="H28" s="41">
        <v>2257000</v>
      </c>
      <c r="I28" s="41">
        <v>2300600</v>
      </c>
      <c r="J28" s="42">
        <v>2343600</v>
      </c>
    </row>
    <row r="29" spans="1:10" s="2" customFormat="1" ht="13">
      <c r="A29" s="20" t="s">
        <v>203</v>
      </c>
      <c r="B29" s="37">
        <v>3305472</v>
      </c>
      <c r="C29" s="37">
        <v>3257900</v>
      </c>
      <c r="D29" s="43">
        <v>3255100</v>
      </c>
      <c r="E29" s="43">
        <v>3271700</v>
      </c>
      <c r="F29" s="43">
        <v>3271000</v>
      </c>
      <c r="G29" s="43">
        <v>3284100</v>
      </c>
      <c r="H29" s="43">
        <v>3284900</v>
      </c>
      <c r="I29" s="43">
        <v>3294900</v>
      </c>
      <c r="J29" s="44">
        <v>3296500</v>
      </c>
    </row>
    <row r="30" spans="1:10" s="2" customFormat="1" ht="13">
      <c r="A30" s="17" t="s">
        <v>84</v>
      </c>
      <c r="B30" s="37">
        <v>353678</v>
      </c>
      <c r="C30" s="37">
        <v>403500</v>
      </c>
      <c r="D30" s="43">
        <v>369800</v>
      </c>
      <c r="E30" s="43">
        <v>363900</v>
      </c>
      <c r="F30" s="43">
        <v>340800</v>
      </c>
      <c r="G30" s="43">
        <v>335600</v>
      </c>
      <c r="H30" s="43">
        <v>319600</v>
      </c>
      <c r="I30" s="43">
        <v>315400</v>
      </c>
      <c r="J30" s="44">
        <v>304200</v>
      </c>
    </row>
    <row r="31" spans="1:10" s="2" customFormat="1" ht="13">
      <c r="A31" s="17" t="s">
        <v>85</v>
      </c>
      <c r="B31" s="37">
        <v>2951794</v>
      </c>
      <c r="C31" s="37">
        <v>2854300</v>
      </c>
      <c r="D31" s="43">
        <v>2885300</v>
      </c>
      <c r="E31" s="43">
        <v>2907900</v>
      </c>
      <c r="F31" s="43">
        <v>2930300</v>
      </c>
      <c r="G31" s="43">
        <v>2948400</v>
      </c>
      <c r="H31" s="43">
        <v>2965300</v>
      </c>
      <c r="I31" s="43">
        <v>2979600</v>
      </c>
      <c r="J31" s="44">
        <v>2992300</v>
      </c>
    </row>
    <row r="32" spans="1:10">
      <c r="A32" s="21" t="s">
        <v>86</v>
      </c>
      <c r="B32" s="40">
        <v>808745</v>
      </c>
      <c r="C32" s="40">
        <v>783100</v>
      </c>
      <c r="D32" s="41">
        <v>773400</v>
      </c>
      <c r="E32" s="41">
        <v>761400</v>
      </c>
      <c r="F32" s="41">
        <v>751100</v>
      </c>
      <c r="G32" s="41">
        <v>740300</v>
      </c>
      <c r="H32" s="41">
        <v>730400</v>
      </c>
      <c r="I32" s="41">
        <v>720500</v>
      </c>
      <c r="J32" s="42">
        <v>711000</v>
      </c>
    </row>
    <row r="33" spans="1:10">
      <c r="A33" s="24" t="s">
        <v>87</v>
      </c>
      <c r="B33" s="40">
        <v>95915</v>
      </c>
      <c r="C33" s="40">
        <v>95300</v>
      </c>
      <c r="D33" s="41">
        <v>87000</v>
      </c>
      <c r="E33" s="41">
        <v>79500</v>
      </c>
      <c r="F33" s="41">
        <v>72600</v>
      </c>
      <c r="G33" s="41">
        <v>66500</v>
      </c>
      <c r="H33" s="41">
        <v>60900</v>
      </c>
      <c r="I33" s="41">
        <v>55900</v>
      </c>
      <c r="J33" s="42">
        <v>51300</v>
      </c>
    </row>
    <row r="34" spans="1:10">
      <c r="A34" s="24" t="s">
        <v>88</v>
      </c>
      <c r="B34" s="40">
        <v>712830</v>
      </c>
      <c r="C34" s="40">
        <v>687800</v>
      </c>
      <c r="D34" s="41">
        <v>686400</v>
      </c>
      <c r="E34" s="41">
        <v>682000</v>
      </c>
      <c r="F34" s="41">
        <v>678500</v>
      </c>
      <c r="G34" s="41">
        <v>673900</v>
      </c>
      <c r="H34" s="41">
        <v>669500</v>
      </c>
      <c r="I34" s="41">
        <v>664600</v>
      </c>
      <c r="J34" s="42">
        <v>659700</v>
      </c>
    </row>
    <row r="35" spans="1:10">
      <c r="A35" s="21" t="s">
        <v>89</v>
      </c>
      <c r="B35" s="40">
        <v>0</v>
      </c>
      <c r="C35" s="40">
        <v>0</v>
      </c>
      <c r="D35" s="41">
        <v>0</v>
      </c>
      <c r="E35" s="41">
        <v>0</v>
      </c>
      <c r="F35" s="41">
        <v>0</v>
      </c>
      <c r="G35" s="41">
        <v>0</v>
      </c>
      <c r="H35" s="41">
        <v>0</v>
      </c>
      <c r="I35" s="41">
        <v>0</v>
      </c>
      <c r="J35" s="42">
        <v>0</v>
      </c>
    </row>
    <row r="36" spans="1:10">
      <c r="A36" s="24" t="s">
        <v>90</v>
      </c>
      <c r="B36" s="40">
        <v>0</v>
      </c>
      <c r="C36" s="40">
        <v>0</v>
      </c>
      <c r="D36" s="41">
        <v>0</v>
      </c>
      <c r="E36" s="41">
        <v>0</v>
      </c>
      <c r="F36" s="41">
        <v>0</v>
      </c>
      <c r="G36" s="41">
        <v>0</v>
      </c>
      <c r="H36" s="41">
        <v>0</v>
      </c>
      <c r="I36" s="41">
        <v>0</v>
      </c>
      <c r="J36" s="42">
        <v>0</v>
      </c>
    </row>
    <row r="37" spans="1:10">
      <c r="A37" s="24" t="s">
        <v>91</v>
      </c>
      <c r="B37" s="40">
        <v>0</v>
      </c>
      <c r="C37" s="40">
        <v>0</v>
      </c>
      <c r="D37" s="41">
        <v>0</v>
      </c>
      <c r="E37" s="41">
        <v>0</v>
      </c>
      <c r="F37" s="41">
        <v>0</v>
      </c>
      <c r="G37" s="41">
        <v>0</v>
      </c>
      <c r="H37" s="41">
        <v>0</v>
      </c>
      <c r="I37" s="41">
        <v>0</v>
      </c>
      <c r="J37" s="42">
        <v>0</v>
      </c>
    </row>
    <row r="38" spans="1:10">
      <c r="A38" s="21" t="s">
        <v>92</v>
      </c>
      <c r="B38" s="40">
        <v>0</v>
      </c>
      <c r="C38" s="40">
        <v>0</v>
      </c>
      <c r="D38" s="41">
        <v>0</v>
      </c>
      <c r="E38" s="41">
        <v>0</v>
      </c>
      <c r="F38" s="41">
        <v>0</v>
      </c>
      <c r="G38" s="41">
        <v>0</v>
      </c>
      <c r="H38" s="41">
        <v>0</v>
      </c>
      <c r="I38" s="41">
        <v>0</v>
      </c>
      <c r="J38" s="42">
        <v>0</v>
      </c>
    </row>
    <row r="39" spans="1:10">
      <c r="A39" s="21" t="s">
        <v>93</v>
      </c>
      <c r="B39" s="40">
        <v>126472</v>
      </c>
      <c r="C39" s="40">
        <v>149000</v>
      </c>
      <c r="D39" s="41">
        <v>137100</v>
      </c>
      <c r="E39" s="41">
        <v>150000</v>
      </c>
      <c r="F39" s="41">
        <v>143100</v>
      </c>
      <c r="G39" s="41">
        <v>152000</v>
      </c>
      <c r="H39" s="41">
        <v>148100</v>
      </c>
      <c r="I39" s="41">
        <v>154500</v>
      </c>
      <c r="J39" s="42">
        <v>152600</v>
      </c>
    </row>
    <row r="40" spans="1:10">
      <c r="A40" s="21" t="s">
        <v>94</v>
      </c>
      <c r="B40" s="40">
        <v>4131</v>
      </c>
      <c r="C40" s="40">
        <v>14500</v>
      </c>
      <c r="D40" s="41">
        <v>14600</v>
      </c>
      <c r="E40" s="41">
        <v>14800</v>
      </c>
      <c r="F40" s="41">
        <v>15000</v>
      </c>
      <c r="G40" s="41">
        <v>15200</v>
      </c>
      <c r="H40" s="41">
        <v>15300</v>
      </c>
      <c r="I40" s="41">
        <v>15500</v>
      </c>
      <c r="J40" s="42">
        <v>15700</v>
      </c>
    </row>
    <row r="41" spans="1:10">
      <c r="A41" s="21" t="s">
        <v>95</v>
      </c>
      <c r="B41" s="40">
        <v>2366124</v>
      </c>
      <c r="C41" s="40">
        <v>2311300</v>
      </c>
      <c r="D41" s="41">
        <v>2329900</v>
      </c>
      <c r="E41" s="41">
        <v>2345500</v>
      </c>
      <c r="F41" s="41">
        <v>2361800</v>
      </c>
      <c r="G41" s="41">
        <v>2376600</v>
      </c>
      <c r="H41" s="41">
        <v>2391100</v>
      </c>
      <c r="I41" s="41">
        <v>2404500</v>
      </c>
      <c r="J41" s="42">
        <v>2417200</v>
      </c>
    </row>
    <row r="42" spans="1:10">
      <c r="A42" s="24" t="s">
        <v>204</v>
      </c>
      <c r="B42" s="40">
        <v>127160</v>
      </c>
      <c r="C42" s="40">
        <v>144800</v>
      </c>
      <c r="D42" s="41">
        <v>131100</v>
      </c>
      <c r="E42" s="41">
        <v>119600</v>
      </c>
      <c r="F42" s="41">
        <v>110000</v>
      </c>
      <c r="G42" s="41">
        <v>102000</v>
      </c>
      <c r="H42" s="41">
        <v>95200</v>
      </c>
      <c r="I42" s="41">
        <v>89500</v>
      </c>
      <c r="J42" s="42">
        <v>84700</v>
      </c>
    </row>
    <row r="43" spans="1:10">
      <c r="A43" s="24" t="s">
        <v>205</v>
      </c>
      <c r="B43" s="40">
        <v>2238964</v>
      </c>
      <c r="C43" s="40">
        <v>2166500</v>
      </c>
      <c r="D43" s="41">
        <v>2198900</v>
      </c>
      <c r="E43" s="41">
        <v>2225900</v>
      </c>
      <c r="F43" s="41">
        <v>2251800</v>
      </c>
      <c r="G43" s="41">
        <v>2274600</v>
      </c>
      <c r="H43" s="41">
        <v>2295900</v>
      </c>
      <c r="I43" s="41">
        <v>2315000</v>
      </c>
      <c r="J43" s="42">
        <v>2332600</v>
      </c>
    </row>
    <row r="44" spans="1:10">
      <c r="A44" s="21" t="s">
        <v>206</v>
      </c>
      <c r="B44" s="40">
        <v>0</v>
      </c>
      <c r="C44" s="40">
        <v>0</v>
      </c>
      <c r="D44" s="41">
        <v>0</v>
      </c>
      <c r="E44" s="41">
        <v>0</v>
      </c>
      <c r="F44" s="41">
        <v>0</v>
      </c>
      <c r="G44" s="41">
        <v>0</v>
      </c>
      <c r="H44" s="41">
        <v>0</v>
      </c>
      <c r="I44" s="41">
        <v>0</v>
      </c>
      <c r="J44" s="42">
        <v>0</v>
      </c>
    </row>
    <row r="45" spans="1:10">
      <c r="A45" s="21" t="s">
        <v>99</v>
      </c>
      <c r="B45" s="40">
        <v>0</v>
      </c>
      <c r="C45" s="40">
        <v>0</v>
      </c>
      <c r="D45" s="41">
        <v>0</v>
      </c>
      <c r="E45" s="41">
        <v>0</v>
      </c>
      <c r="F45" s="41">
        <v>0</v>
      </c>
      <c r="G45" s="41">
        <v>0</v>
      </c>
      <c r="H45" s="41">
        <v>0</v>
      </c>
      <c r="I45" s="41">
        <v>0</v>
      </c>
      <c r="J45" s="42">
        <v>0</v>
      </c>
    </row>
    <row r="46" spans="1:10">
      <c r="A46" s="20" t="s">
        <v>100</v>
      </c>
      <c r="B46" s="37">
        <v>227769</v>
      </c>
      <c r="C46" s="37">
        <v>232700</v>
      </c>
      <c r="D46" s="37">
        <v>233500</v>
      </c>
      <c r="E46" s="37">
        <v>234100</v>
      </c>
      <c r="F46" s="37">
        <v>234500</v>
      </c>
      <c r="G46" s="37">
        <v>235000</v>
      </c>
      <c r="H46" s="37">
        <v>235400</v>
      </c>
      <c r="I46" s="37">
        <v>235900</v>
      </c>
      <c r="J46" s="37">
        <v>236400</v>
      </c>
    </row>
    <row r="47" spans="1:10">
      <c r="A47" s="20" t="s">
        <v>101</v>
      </c>
      <c r="B47" s="37">
        <v>0</v>
      </c>
      <c r="C47" s="37">
        <v>0</v>
      </c>
      <c r="D47" s="37">
        <v>0</v>
      </c>
      <c r="E47" s="37">
        <v>0</v>
      </c>
      <c r="F47" s="37">
        <v>0</v>
      </c>
      <c r="G47" s="37">
        <v>0</v>
      </c>
      <c r="H47" s="37">
        <v>0</v>
      </c>
      <c r="I47" s="37">
        <v>0</v>
      </c>
      <c r="J47" s="37">
        <v>0</v>
      </c>
    </row>
    <row r="48" spans="1:10">
      <c r="A48" s="20" t="s">
        <v>102</v>
      </c>
      <c r="B48" s="37">
        <v>30787</v>
      </c>
      <c r="C48" s="37">
        <v>28700</v>
      </c>
      <c r="D48" s="37">
        <v>27100</v>
      </c>
      <c r="E48" s="37">
        <v>25900</v>
      </c>
      <c r="F48" s="37">
        <v>24900</v>
      </c>
      <c r="G48" s="37">
        <v>24100</v>
      </c>
      <c r="H48" s="37">
        <v>23500</v>
      </c>
      <c r="I48" s="37">
        <v>23000</v>
      </c>
      <c r="J48" s="37">
        <v>22600</v>
      </c>
    </row>
    <row r="49" spans="1:10">
      <c r="A49" s="29" t="s">
        <v>103</v>
      </c>
      <c r="B49" s="113">
        <v>308888</v>
      </c>
      <c r="C49" s="113">
        <v>290900</v>
      </c>
      <c r="D49" s="113">
        <v>282900</v>
      </c>
      <c r="E49" s="113">
        <v>280000</v>
      </c>
      <c r="F49" s="113">
        <v>279000</v>
      </c>
      <c r="G49" s="113">
        <v>278600</v>
      </c>
      <c r="H49" s="113">
        <v>278500</v>
      </c>
      <c r="I49" s="113">
        <v>278400</v>
      </c>
      <c r="J49" s="113">
        <v>278400</v>
      </c>
    </row>
    <row r="50" spans="1:10">
      <c r="A50" s="76" t="s">
        <v>29</v>
      </c>
      <c r="B50" s="112"/>
      <c r="C50" s="112"/>
      <c r="D50" s="112"/>
      <c r="E50" s="112"/>
      <c r="F50" s="112"/>
      <c r="G50" s="112"/>
      <c r="H50" s="112"/>
      <c r="I50" s="112"/>
      <c r="J50" s="112"/>
    </row>
    <row r="51" spans="1:10" ht="13.5" thickBot="1">
      <c r="A51" s="145" t="str">
        <f>_xlfn.CONCAT(A1,"—Continued")</f>
        <v>Table 7. Tax Return Volume Projections for the Kansas City IRS Campus—Continued</v>
      </c>
      <c r="B51" s="145"/>
      <c r="C51" s="145"/>
      <c r="D51" s="145"/>
      <c r="E51" s="145"/>
      <c r="F51" s="145"/>
      <c r="G51" s="145"/>
      <c r="H51" s="145"/>
      <c r="I51" s="145"/>
      <c r="J51" s="145"/>
    </row>
    <row r="52" spans="1:10" ht="13" thickTop="1">
      <c r="A52" s="136" t="s">
        <v>53</v>
      </c>
      <c r="B52" s="92" t="s">
        <v>54</v>
      </c>
      <c r="C52" s="142" t="s">
        <v>55</v>
      </c>
      <c r="D52" s="142"/>
      <c r="E52" s="142"/>
      <c r="F52" s="142"/>
      <c r="G52" s="142"/>
      <c r="H52" s="142"/>
      <c r="I52" s="142"/>
      <c r="J52" s="142"/>
    </row>
    <row r="53" spans="1:10">
      <c r="A53" s="137"/>
      <c r="B53" s="8" t="s">
        <v>56</v>
      </c>
      <c r="C53" s="90">
        <v>2025</v>
      </c>
      <c r="D53" s="9">
        <f t="shared" ref="D53:J53" si="1">C53+1</f>
        <v>2026</v>
      </c>
      <c r="E53" s="9">
        <f t="shared" si="1"/>
        <v>2027</v>
      </c>
      <c r="F53" s="10">
        <f t="shared" si="1"/>
        <v>2028</v>
      </c>
      <c r="G53" s="11">
        <f t="shared" si="1"/>
        <v>2029</v>
      </c>
      <c r="H53" s="11">
        <f t="shared" si="1"/>
        <v>2030</v>
      </c>
      <c r="I53" s="11">
        <f t="shared" si="1"/>
        <v>2031</v>
      </c>
      <c r="J53" s="11">
        <f t="shared" si="1"/>
        <v>2032</v>
      </c>
    </row>
    <row r="54" spans="1:10">
      <c r="A54" s="78"/>
      <c r="B54" s="12" t="s">
        <v>13</v>
      </c>
      <c r="C54" s="12" t="s">
        <v>14</v>
      </c>
      <c r="D54" s="13" t="s">
        <v>15</v>
      </c>
      <c r="E54" s="12" t="s">
        <v>16</v>
      </c>
      <c r="F54" s="12" t="s">
        <v>17</v>
      </c>
      <c r="G54" s="12" t="s">
        <v>18</v>
      </c>
      <c r="H54" s="12" t="s">
        <v>19</v>
      </c>
      <c r="I54" s="12" t="s">
        <v>20</v>
      </c>
      <c r="J54" s="14" t="s">
        <v>21</v>
      </c>
    </row>
    <row r="55" spans="1:10" s="2" customFormat="1" ht="13">
      <c r="A55" s="20" t="s">
        <v>104</v>
      </c>
      <c r="B55" s="37">
        <v>17173087</v>
      </c>
      <c r="C55" s="37">
        <v>16292600</v>
      </c>
      <c r="D55" s="43">
        <v>14797800</v>
      </c>
      <c r="E55" s="43">
        <v>14893500</v>
      </c>
      <c r="F55" s="43">
        <v>14989900</v>
      </c>
      <c r="G55" s="43">
        <v>15087200</v>
      </c>
      <c r="H55" s="43">
        <v>15185500</v>
      </c>
      <c r="I55" s="43">
        <v>15284800</v>
      </c>
      <c r="J55" s="44">
        <v>15384900</v>
      </c>
    </row>
    <row r="56" spans="1:10" s="2" customFormat="1" ht="13">
      <c r="A56" s="17" t="s">
        <v>105</v>
      </c>
      <c r="B56" s="37">
        <v>5069053</v>
      </c>
      <c r="C56" s="37">
        <v>4183500</v>
      </c>
      <c r="D56" s="43">
        <v>4111600</v>
      </c>
      <c r="E56" s="43">
        <v>3639900</v>
      </c>
      <c r="F56" s="43">
        <v>3172100</v>
      </c>
      <c r="G56" s="43">
        <v>2707200</v>
      </c>
      <c r="H56" s="43">
        <v>2237300</v>
      </c>
      <c r="I56" s="43">
        <v>1758200</v>
      </c>
      <c r="J56" s="44">
        <v>1265800</v>
      </c>
    </row>
    <row r="57" spans="1:10" s="2" customFormat="1" ht="13">
      <c r="A57" s="17" t="s">
        <v>106</v>
      </c>
      <c r="B57" s="37">
        <v>12104034</v>
      </c>
      <c r="C57" s="37">
        <v>12109100</v>
      </c>
      <c r="D57" s="43">
        <v>10686200</v>
      </c>
      <c r="E57" s="43">
        <v>11253600</v>
      </c>
      <c r="F57" s="43">
        <v>11817700</v>
      </c>
      <c r="G57" s="43">
        <v>12380000</v>
      </c>
      <c r="H57" s="43">
        <v>12948300</v>
      </c>
      <c r="I57" s="43">
        <v>13526600</v>
      </c>
      <c r="J57" s="44">
        <v>14119100</v>
      </c>
    </row>
    <row r="58" spans="1:10">
      <c r="A58" s="21" t="s">
        <v>107</v>
      </c>
      <c r="B58" s="40">
        <v>3252219</v>
      </c>
      <c r="C58" s="40">
        <v>3160300</v>
      </c>
      <c r="D58" s="41">
        <v>2833900</v>
      </c>
      <c r="E58" s="41">
        <v>2862100</v>
      </c>
      <c r="F58" s="41">
        <v>2890800</v>
      </c>
      <c r="G58" s="41">
        <v>2919800</v>
      </c>
      <c r="H58" s="41">
        <v>2949200</v>
      </c>
      <c r="I58" s="41">
        <v>2979100</v>
      </c>
      <c r="J58" s="42">
        <v>3009400</v>
      </c>
    </row>
    <row r="59" spans="1:10">
      <c r="A59" s="24" t="s">
        <v>207</v>
      </c>
      <c r="B59" s="40">
        <v>941669</v>
      </c>
      <c r="C59" s="40">
        <v>751200</v>
      </c>
      <c r="D59" s="41">
        <v>808100</v>
      </c>
      <c r="E59" s="41">
        <v>724200</v>
      </c>
      <c r="F59" s="41">
        <v>640700</v>
      </c>
      <c r="G59" s="41">
        <v>557600</v>
      </c>
      <c r="H59" s="41">
        <v>474900</v>
      </c>
      <c r="I59" s="41">
        <v>392600</v>
      </c>
      <c r="J59" s="42">
        <v>310800</v>
      </c>
    </row>
    <row r="60" spans="1:10">
      <c r="A60" s="21" t="s">
        <v>109</v>
      </c>
      <c r="B60" s="40">
        <v>2310550</v>
      </c>
      <c r="C60" s="40">
        <v>2409100</v>
      </c>
      <c r="D60" s="41">
        <v>2025800</v>
      </c>
      <c r="E60" s="41">
        <v>2137900</v>
      </c>
      <c r="F60" s="41">
        <v>2250100</v>
      </c>
      <c r="G60" s="41">
        <v>2362200</v>
      </c>
      <c r="H60" s="41">
        <v>2474400</v>
      </c>
      <c r="I60" s="41">
        <v>2586500</v>
      </c>
      <c r="J60" s="42">
        <v>2698700</v>
      </c>
    </row>
    <row r="61" spans="1:10">
      <c r="A61" s="21" t="s">
        <v>110</v>
      </c>
      <c r="B61" s="40">
        <v>13819445</v>
      </c>
      <c r="C61" s="40">
        <v>13029500</v>
      </c>
      <c r="D61" s="41">
        <v>11866200</v>
      </c>
      <c r="E61" s="41">
        <v>11937200</v>
      </c>
      <c r="F61" s="41">
        <v>12008900</v>
      </c>
      <c r="G61" s="41">
        <v>12081100</v>
      </c>
      <c r="H61" s="41">
        <v>12153700</v>
      </c>
      <c r="I61" s="41">
        <v>12226600</v>
      </c>
      <c r="J61" s="42">
        <v>12299800</v>
      </c>
    </row>
    <row r="62" spans="1:10">
      <c r="A62" s="24" t="s">
        <v>111</v>
      </c>
      <c r="B62" s="40">
        <v>4057835</v>
      </c>
      <c r="C62" s="40">
        <v>3367900</v>
      </c>
      <c r="D62" s="41">
        <v>3243000</v>
      </c>
      <c r="E62" s="41">
        <v>2863700</v>
      </c>
      <c r="F62" s="41">
        <v>2487800</v>
      </c>
      <c r="G62" s="41">
        <v>2110800</v>
      </c>
      <c r="H62" s="41">
        <v>1728500</v>
      </c>
      <c r="I62" s="41">
        <v>1336500</v>
      </c>
      <c r="J62" s="42">
        <v>930700</v>
      </c>
    </row>
    <row r="63" spans="1:10">
      <c r="A63" s="21" t="s">
        <v>112</v>
      </c>
      <c r="B63" s="40">
        <v>9761610</v>
      </c>
      <c r="C63" s="40">
        <v>9661500</v>
      </c>
      <c r="D63" s="41">
        <v>8623200</v>
      </c>
      <c r="E63" s="41">
        <v>9073500</v>
      </c>
      <c r="F63" s="41">
        <v>9521100</v>
      </c>
      <c r="G63" s="41">
        <v>9970200</v>
      </c>
      <c r="H63" s="41">
        <v>10425200</v>
      </c>
      <c r="I63" s="41">
        <v>10890100</v>
      </c>
      <c r="J63" s="42">
        <v>11369100</v>
      </c>
    </row>
    <row r="64" spans="1:10">
      <c r="A64" s="21" t="s">
        <v>208</v>
      </c>
      <c r="B64" s="40">
        <v>49399</v>
      </c>
      <c r="C64" s="40">
        <v>48700</v>
      </c>
      <c r="D64" s="41">
        <v>43800</v>
      </c>
      <c r="E64" s="41">
        <v>42600</v>
      </c>
      <c r="F64" s="41">
        <v>41400</v>
      </c>
      <c r="G64" s="41">
        <v>40200</v>
      </c>
      <c r="H64" s="41">
        <v>39100</v>
      </c>
      <c r="I64" s="41">
        <v>38000</v>
      </c>
      <c r="J64" s="42">
        <v>36900</v>
      </c>
    </row>
    <row r="65" spans="1:10">
      <c r="A65" s="24" t="s">
        <v>114</v>
      </c>
      <c r="B65" s="40">
        <v>36990</v>
      </c>
      <c r="C65" s="40">
        <v>34400</v>
      </c>
      <c r="D65" s="41">
        <v>31800</v>
      </c>
      <c r="E65" s="41">
        <v>28800</v>
      </c>
      <c r="F65" s="41">
        <v>25900</v>
      </c>
      <c r="G65" s="41">
        <v>23000</v>
      </c>
      <c r="H65" s="41">
        <v>20200</v>
      </c>
      <c r="I65" s="41">
        <v>17400</v>
      </c>
      <c r="J65" s="42">
        <v>14600</v>
      </c>
    </row>
    <row r="66" spans="1:10">
      <c r="A66" s="24" t="s">
        <v>115</v>
      </c>
      <c r="B66" s="40">
        <v>12409</v>
      </c>
      <c r="C66" s="40">
        <v>14400</v>
      </c>
      <c r="D66" s="41">
        <v>12100</v>
      </c>
      <c r="E66" s="41">
        <v>13800</v>
      </c>
      <c r="F66" s="41">
        <v>15500</v>
      </c>
      <c r="G66" s="41">
        <v>17200</v>
      </c>
      <c r="H66" s="41">
        <v>18900</v>
      </c>
      <c r="I66" s="41">
        <v>20600</v>
      </c>
      <c r="J66" s="42">
        <v>22300</v>
      </c>
    </row>
    <row r="67" spans="1:10">
      <c r="A67" s="21" t="s">
        <v>116</v>
      </c>
      <c r="B67" s="40">
        <v>25137</v>
      </c>
      <c r="C67" s="40">
        <v>25400</v>
      </c>
      <c r="D67" s="41">
        <v>27500</v>
      </c>
      <c r="E67" s="41">
        <v>25800</v>
      </c>
      <c r="F67" s="41">
        <v>24000</v>
      </c>
      <c r="G67" s="41">
        <v>22400</v>
      </c>
      <c r="H67" s="41">
        <v>20900</v>
      </c>
      <c r="I67" s="41">
        <v>19400</v>
      </c>
      <c r="J67" s="42">
        <v>18100</v>
      </c>
    </row>
    <row r="68" spans="1:10">
      <c r="A68" s="24" t="s">
        <v>117</v>
      </c>
      <c r="B68" s="40">
        <v>13945</v>
      </c>
      <c r="C68" s="40">
        <v>11300</v>
      </c>
      <c r="D68" s="41">
        <v>8900</v>
      </c>
      <c r="E68" s="41">
        <v>4800</v>
      </c>
      <c r="F68" s="41">
        <v>1100</v>
      </c>
      <c r="G68" s="41">
        <v>1100</v>
      </c>
      <c r="H68" s="41">
        <v>1100</v>
      </c>
      <c r="I68" s="41">
        <v>1100</v>
      </c>
      <c r="J68" s="42">
        <v>1100</v>
      </c>
    </row>
    <row r="69" spans="1:10">
      <c r="A69" s="24" t="s">
        <v>118</v>
      </c>
      <c r="B69" s="40">
        <v>11192</v>
      </c>
      <c r="C69" s="40">
        <v>14200</v>
      </c>
      <c r="D69" s="41">
        <v>18600</v>
      </c>
      <c r="E69" s="41">
        <v>21000</v>
      </c>
      <c r="F69" s="41">
        <v>22900</v>
      </c>
      <c r="G69" s="41">
        <v>21300</v>
      </c>
      <c r="H69" s="41">
        <v>19800</v>
      </c>
      <c r="I69" s="41">
        <v>18400</v>
      </c>
      <c r="J69" s="42">
        <v>17000</v>
      </c>
    </row>
    <row r="70" spans="1:10">
      <c r="A70" s="21" t="s">
        <v>119</v>
      </c>
      <c r="B70" s="40">
        <v>25227</v>
      </c>
      <c r="C70" s="40">
        <v>27000</v>
      </c>
      <c r="D70" s="41">
        <v>24700</v>
      </c>
      <c r="E70" s="41">
        <v>24000</v>
      </c>
      <c r="F70" s="41">
        <v>23100</v>
      </c>
      <c r="G70" s="41">
        <v>22000</v>
      </c>
      <c r="H70" s="41">
        <v>20900</v>
      </c>
      <c r="I70" s="41">
        <v>19900</v>
      </c>
      <c r="J70" s="42">
        <v>18900</v>
      </c>
    </row>
    <row r="71" spans="1:10">
      <c r="A71" s="24" t="s">
        <v>120</v>
      </c>
      <c r="B71" s="40">
        <v>16954</v>
      </c>
      <c r="C71" s="40">
        <v>17000</v>
      </c>
      <c r="D71" s="41">
        <v>18100</v>
      </c>
      <c r="E71" s="41">
        <v>16700</v>
      </c>
      <c r="F71" s="41">
        <v>14900</v>
      </c>
      <c r="G71" s="41">
        <v>12800</v>
      </c>
      <c r="H71" s="41">
        <v>10800</v>
      </c>
      <c r="I71" s="41">
        <v>8800</v>
      </c>
      <c r="J71" s="42">
        <v>6800</v>
      </c>
    </row>
    <row r="72" spans="1:10">
      <c r="A72" s="24" t="s">
        <v>121</v>
      </c>
      <c r="B72" s="40">
        <v>8273</v>
      </c>
      <c r="C72" s="40">
        <v>10000</v>
      </c>
      <c r="D72" s="41">
        <v>6600</v>
      </c>
      <c r="E72" s="41">
        <v>7300</v>
      </c>
      <c r="F72" s="41">
        <v>8200</v>
      </c>
      <c r="G72" s="41">
        <v>9100</v>
      </c>
      <c r="H72" s="41">
        <v>10100</v>
      </c>
      <c r="I72" s="41">
        <v>11100</v>
      </c>
      <c r="J72" s="42">
        <v>12100</v>
      </c>
    </row>
    <row r="73" spans="1:10">
      <c r="A73" s="21" t="s">
        <v>209</v>
      </c>
      <c r="B73" s="40">
        <v>1660</v>
      </c>
      <c r="C73" s="40">
        <v>1700</v>
      </c>
      <c r="D73" s="41">
        <v>1800</v>
      </c>
      <c r="E73" s="41">
        <v>1800</v>
      </c>
      <c r="F73" s="41">
        <v>1800</v>
      </c>
      <c r="G73" s="41">
        <v>1800</v>
      </c>
      <c r="H73" s="41">
        <v>1800</v>
      </c>
      <c r="I73" s="41">
        <v>1800</v>
      </c>
      <c r="J73" s="42">
        <v>1800</v>
      </c>
    </row>
    <row r="74" spans="1:10">
      <c r="A74" s="20" t="s">
        <v>123</v>
      </c>
      <c r="B74" s="37">
        <v>0</v>
      </c>
      <c r="C74" s="37">
        <v>0</v>
      </c>
      <c r="D74" s="43">
        <v>0</v>
      </c>
      <c r="E74" s="43">
        <v>0</v>
      </c>
      <c r="F74" s="43">
        <v>0</v>
      </c>
      <c r="G74" s="43">
        <v>0</v>
      </c>
      <c r="H74" s="43">
        <v>0</v>
      </c>
      <c r="I74" s="43">
        <v>0</v>
      </c>
      <c r="J74" s="44">
        <v>0</v>
      </c>
    </row>
    <row r="75" spans="1:10">
      <c r="A75" s="20" t="s">
        <v>126</v>
      </c>
      <c r="B75" s="37">
        <v>0</v>
      </c>
      <c r="C75" s="37">
        <v>0</v>
      </c>
      <c r="D75" s="43">
        <v>0</v>
      </c>
      <c r="E75" s="43">
        <v>0</v>
      </c>
      <c r="F75" s="43">
        <v>0</v>
      </c>
      <c r="G75" s="43">
        <v>0</v>
      </c>
      <c r="H75" s="43">
        <v>0</v>
      </c>
      <c r="I75" s="43">
        <v>0</v>
      </c>
      <c r="J75" s="44">
        <v>0</v>
      </c>
    </row>
    <row r="76" spans="1:10">
      <c r="A76" s="20" t="s">
        <v>148</v>
      </c>
      <c r="B76" s="37">
        <v>0</v>
      </c>
      <c r="C76" s="37">
        <v>0</v>
      </c>
      <c r="D76" s="37">
        <v>0</v>
      </c>
      <c r="E76" s="37">
        <v>0</v>
      </c>
      <c r="F76" s="37">
        <v>0</v>
      </c>
      <c r="G76" s="37">
        <v>0</v>
      </c>
      <c r="H76" s="37">
        <v>0</v>
      </c>
      <c r="I76" s="37">
        <v>0</v>
      </c>
      <c r="J76" s="37">
        <v>0</v>
      </c>
    </row>
    <row r="77" spans="1:10">
      <c r="A77" s="20" t="s">
        <v>210</v>
      </c>
      <c r="B77" s="37">
        <v>0</v>
      </c>
      <c r="C77" s="37">
        <v>0</v>
      </c>
      <c r="D77" s="43">
        <v>0</v>
      </c>
      <c r="E77" s="43">
        <v>0</v>
      </c>
      <c r="F77" s="43">
        <v>0</v>
      </c>
      <c r="G77" s="43">
        <v>0</v>
      </c>
      <c r="H77" s="43">
        <v>0</v>
      </c>
      <c r="I77" s="43">
        <v>0</v>
      </c>
      <c r="J77" s="44">
        <v>0</v>
      </c>
    </row>
    <row r="78" spans="1:10">
      <c r="A78" s="20" t="s">
        <v>156</v>
      </c>
      <c r="B78" s="37">
        <v>0</v>
      </c>
      <c r="C78" s="37">
        <v>0</v>
      </c>
      <c r="D78" s="43">
        <v>0</v>
      </c>
      <c r="E78" s="43">
        <v>0</v>
      </c>
      <c r="F78" s="43">
        <v>0</v>
      </c>
      <c r="G78" s="43">
        <v>0</v>
      </c>
      <c r="H78" s="43">
        <v>0</v>
      </c>
      <c r="I78" s="43">
        <v>0</v>
      </c>
      <c r="J78" s="44">
        <v>0</v>
      </c>
    </row>
    <row r="79" spans="1:10">
      <c r="A79" s="20" t="s">
        <v>166</v>
      </c>
      <c r="B79" s="37">
        <v>0</v>
      </c>
      <c r="C79" s="37">
        <v>0</v>
      </c>
      <c r="D79" s="37">
        <v>0</v>
      </c>
      <c r="E79" s="37">
        <v>0</v>
      </c>
      <c r="F79" s="37">
        <v>0</v>
      </c>
      <c r="G79" s="37">
        <v>0</v>
      </c>
      <c r="H79" s="37">
        <v>0</v>
      </c>
      <c r="I79" s="37">
        <v>0</v>
      </c>
      <c r="J79" s="37">
        <v>0</v>
      </c>
    </row>
    <row r="80" spans="1:10">
      <c r="A80" s="20" t="s">
        <v>211</v>
      </c>
      <c r="B80" s="37">
        <v>0</v>
      </c>
      <c r="C80" s="37">
        <v>0</v>
      </c>
      <c r="D80" s="37">
        <v>0</v>
      </c>
      <c r="E80" s="37">
        <v>0</v>
      </c>
      <c r="F80" s="37">
        <v>0</v>
      </c>
      <c r="G80" s="37">
        <v>0</v>
      </c>
      <c r="H80" s="37">
        <v>0</v>
      </c>
      <c r="I80" s="37">
        <v>0</v>
      </c>
      <c r="J80" s="37">
        <v>0</v>
      </c>
    </row>
    <row r="81" spans="1:10">
      <c r="A81" s="20" t="s">
        <v>182</v>
      </c>
      <c r="B81" s="37">
        <v>10399</v>
      </c>
      <c r="C81" s="37">
        <v>10100</v>
      </c>
      <c r="D81" s="37">
        <v>9700</v>
      </c>
      <c r="E81" s="37">
        <v>8900</v>
      </c>
      <c r="F81" s="37">
        <v>8100</v>
      </c>
      <c r="G81" s="37">
        <v>7400</v>
      </c>
      <c r="H81" s="37">
        <v>6600</v>
      </c>
      <c r="I81" s="37">
        <v>5800</v>
      </c>
      <c r="J81" s="37">
        <v>5100</v>
      </c>
    </row>
    <row r="82" spans="1:10">
      <c r="A82" s="20" t="s">
        <v>212</v>
      </c>
      <c r="B82" s="37">
        <v>3786170</v>
      </c>
      <c r="C82" s="37">
        <v>3717900</v>
      </c>
      <c r="D82" s="37">
        <v>3813600</v>
      </c>
      <c r="E82" s="37">
        <v>3832600</v>
      </c>
      <c r="F82" s="37">
        <v>3888100</v>
      </c>
      <c r="G82" s="37">
        <v>3928200</v>
      </c>
      <c r="H82" s="37">
        <v>3979700</v>
      </c>
      <c r="I82" s="37">
        <v>4029500</v>
      </c>
      <c r="J82" s="37">
        <v>4081700</v>
      </c>
    </row>
    <row r="83" spans="1:10">
      <c r="A83" s="21" t="s">
        <v>187</v>
      </c>
      <c r="B83" s="40">
        <v>3404880</v>
      </c>
      <c r="C83" s="40">
        <v>3397100</v>
      </c>
      <c r="D83" s="41">
        <v>3458300</v>
      </c>
      <c r="E83" s="41">
        <v>3489100</v>
      </c>
      <c r="F83" s="41">
        <v>3556300</v>
      </c>
      <c r="G83" s="41">
        <v>3607900</v>
      </c>
      <c r="H83" s="41">
        <v>3670600</v>
      </c>
      <c r="I83" s="41">
        <v>3731600</v>
      </c>
      <c r="J83" s="42">
        <v>3794900</v>
      </c>
    </row>
    <row r="84" spans="1:10">
      <c r="A84" s="24" t="s">
        <v>188</v>
      </c>
      <c r="B84" s="40">
        <v>698654</v>
      </c>
      <c r="C84" s="40">
        <v>665100</v>
      </c>
      <c r="D84" s="41">
        <v>587900</v>
      </c>
      <c r="E84" s="41">
        <v>513000</v>
      </c>
      <c r="F84" s="41">
        <v>445700</v>
      </c>
      <c r="G84" s="41">
        <v>380700</v>
      </c>
      <c r="H84" s="41">
        <v>318700</v>
      </c>
      <c r="I84" s="41">
        <v>257400</v>
      </c>
      <c r="J84" s="42">
        <v>197900</v>
      </c>
    </row>
    <row r="85" spans="1:10">
      <c r="A85" s="24" t="s">
        <v>189</v>
      </c>
      <c r="B85" s="40">
        <v>2706226</v>
      </c>
      <c r="C85" s="40">
        <v>2732000</v>
      </c>
      <c r="D85" s="41">
        <v>2870400</v>
      </c>
      <c r="E85" s="41">
        <v>2976100</v>
      </c>
      <c r="F85" s="41">
        <v>3110600</v>
      </c>
      <c r="G85" s="41">
        <v>3227200</v>
      </c>
      <c r="H85" s="41">
        <v>3351800</v>
      </c>
      <c r="I85" s="41">
        <v>3474200</v>
      </c>
      <c r="J85" s="42">
        <v>3597000</v>
      </c>
    </row>
    <row r="86" spans="1:10">
      <c r="A86" s="26" t="s">
        <v>190</v>
      </c>
      <c r="B86" s="40">
        <v>0</v>
      </c>
      <c r="C86" s="40">
        <v>0</v>
      </c>
      <c r="D86" s="41">
        <v>0</v>
      </c>
      <c r="E86" s="41">
        <v>0</v>
      </c>
      <c r="F86" s="41">
        <v>0</v>
      </c>
      <c r="G86" s="41">
        <v>0</v>
      </c>
      <c r="H86" s="41">
        <v>0</v>
      </c>
      <c r="I86" s="41">
        <v>0</v>
      </c>
      <c r="J86" s="42">
        <v>0</v>
      </c>
    </row>
    <row r="87" spans="1:10">
      <c r="A87" s="26" t="s">
        <v>191</v>
      </c>
      <c r="B87" s="40">
        <v>2706226</v>
      </c>
      <c r="C87" s="40">
        <v>2732000</v>
      </c>
      <c r="D87" s="41">
        <v>2870400</v>
      </c>
      <c r="E87" s="41">
        <v>2976100</v>
      </c>
      <c r="F87" s="41">
        <v>3110600</v>
      </c>
      <c r="G87" s="41">
        <v>3227200</v>
      </c>
      <c r="H87" s="41">
        <v>3351800</v>
      </c>
      <c r="I87" s="41">
        <v>3474200</v>
      </c>
      <c r="J87" s="42">
        <v>3597000</v>
      </c>
    </row>
    <row r="88" spans="1:10">
      <c r="A88" s="21" t="s">
        <v>213</v>
      </c>
      <c r="B88" s="40">
        <v>12954</v>
      </c>
      <c r="C88" s="40">
        <v>11000</v>
      </c>
      <c r="D88" s="41">
        <v>11800</v>
      </c>
      <c r="E88" s="41">
        <v>11700</v>
      </c>
      <c r="F88" s="41">
        <v>11500</v>
      </c>
      <c r="G88" s="41">
        <v>11600</v>
      </c>
      <c r="H88" s="41">
        <v>12000</v>
      </c>
      <c r="I88" s="41">
        <v>12400</v>
      </c>
      <c r="J88" s="42">
        <v>12800</v>
      </c>
    </row>
    <row r="89" spans="1:10">
      <c r="A89" s="21" t="s">
        <v>214</v>
      </c>
      <c r="B89" s="40">
        <v>0</v>
      </c>
      <c r="C89" s="40">
        <v>0</v>
      </c>
      <c r="D89" s="41">
        <v>0</v>
      </c>
      <c r="E89" s="41">
        <v>0</v>
      </c>
      <c r="F89" s="41">
        <v>0</v>
      </c>
      <c r="G89" s="41">
        <v>0</v>
      </c>
      <c r="H89" s="41">
        <v>0</v>
      </c>
      <c r="I89" s="41">
        <v>0</v>
      </c>
      <c r="J89" s="42">
        <v>0</v>
      </c>
    </row>
    <row r="90" spans="1:10">
      <c r="A90" s="21" t="s">
        <v>194</v>
      </c>
      <c r="B90" s="40">
        <v>368335</v>
      </c>
      <c r="C90" s="40">
        <v>309800</v>
      </c>
      <c r="D90" s="41">
        <v>343500</v>
      </c>
      <c r="E90" s="41">
        <v>331900</v>
      </c>
      <c r="F90" s="41">
        <v>320300</v>
      </c>
      <c r="G90" s="41">
        <v>308700</v>
      </c>
      <c r="H90" s="41">
        <v>297100</v>
      </c>
      <c r="I90" s="41">
        <v>285600</v>
      </c>
      <c r="J90" s="42">
        <v>274000</v>
      </c>
    </row>
    <row r="91" spans="1:10">
      <c r="A91" s="24" t="s">
        <v>195</v>
      </c>
      <c r="B91" s="40">
        <v>368335</v>
      </c>
      <c r="C91" s="40">
        <v>309800</v>
      </c>
      <c r="D91" s="41">
        <v>343500</v>
      </c>
      <c r="E91" s="41">
        <v>331900</v>
      </c>
      <c r="F91" s="41">
        <v>320300</v>
      </c>
      <c r="G91" s="41">
        <v>308700</v>
      </c>
      <c r="H91" s="41">
        <v>297100</v>
      </c>
      <c r="I91" s="41">
        <v>285600</v>
      </c>
      <c r="J91" s="42">
        <v>274000</v>
      </c>
    </row>
    <row r="92" spans="1:10">
      <c r="A92" s="24" t="s">
        <v>196</v>
      </c>
      <c r="B92" s="40">
        <v>0</v>
      </c>
      <c r="C92" s="40">
        <v>0</v>
      </c>
      <c r="D92" s="41">
        <v>0</v>
      </c>
      <c r="E92" s="41">
        <v>0</v>
      </c>
      <c r="F92" s="41">
        <v>0</v>
      </c>
      <c r="G92" s="41">
        <v>0</v>
      </c>
      <c r="H92" s="41">
        <v>0</v>
      </c>
      <c r="I92" s="41">
        <v>0</v>
      </c>
      <c r="J92" s="42">
        <v>0</v>
      </c>
    </row>
    <row r="93" spans="1:10">
      <c r="A93" s="21" t="s">
        <v>197</v>
      </c>
      <c r="B93" s="40">
        <v>0</v>
      </c>
      <c r="C93" s="40">
        <v>0</v>
      </c>
      <c r="D93" s="41">
        <v>0</v>
      </c>
      <c r="E93" s="41">
        <v>0</v>
      </c>
      <c r="F93" s="41">
        <v>0</v>
      </c>
      <c r="G93" s="41">
        <v>0</v>
      </c>
      <c r="H93" s="41">
        <v>0</v>
      </c>
      <c r="I93" s="41">
        <v>0</v>
      </c>
      <c r="J93" s="42">
        <v>0</v>
      </c>
    </row>
    <row r="94" spans="1:10">
      <c r="A94" s="24" t="s">
        <v>198</v>
      </c>
      <c r="B94" s="40">
        <v>0</v>
      </c>
      <c r="C94" s="40">
        <v>0</v>
      </c>
      <c r="D94" s="41">
        <v>0</v>
      </c>
      <c r="E94" s="41">
        <v>0</v>
      </c>
      <c r="F94" s="41">
        <v>0</v>
      </c>
      <c r="G94" s="41">
        <v>0</v>
      </c>
      <c r="H94" s="41">
        <v>0</v>
      </c>
      <c r="I94" s="41">
        <v>0</v>
      </c>
      <c r="J94" s="42">
        <v>0</v>
      </c>
    </row>
    <row r="95" spans="1:10">
      <c r="A95" s="24" t="s">
        <v>199</v>
      </c>
      <c r="B95" s="40">
        <v>0</v>
      </c>
      <c r="C95" s="40">
        <v>0</v>
      </c>
      <c r="D95" s="41">
        <v>0</v>
      </c>
      <c r="E95" s="41">
        <v>0</v>
      </c>
      <c r="F95" s="41">
        <v>0</v>
      </c>
      <c r="G95" s="41">
        <v>0</v>
      </c>
      <c r="H95" s="41">
        <v>0</v>
      </c>
      <c r="I95" s="41">
        <v>0</v>
      </c>
      <c r="J95" s="42">
        <v>0</v>
      </c>
    </row>
    <row r="96" spans="1:10">
      <c r="A96" s="21" t="s">
        <v>317</v>
      </c>
      <c r="B96" s="40">
        <v>0</v>
      </c>
      <c r="C96" s="40">
        <v>0</v>
      </c>
      <c r="D96" s="41">
        <v>0</v>
      </c>
      <c r="E96" s="41">
        <v>0</v>
      </c>
      <c r="F96" s="41">
        <v>0</v>
      </c>
      <c r="G96" s="41">
        <v>0</v>
      </c>
      <c r="H96" s="41">
        <v>0</v>
      </c>
      <c r="I96" s="41">
        <v>0</v>
      </c>
      <c r="J96" s="42">
        <v>0</v>
      </c>
    </row>
    <row r="97" spans="1:10">
      <c r="A97" s="21" t="s">
        <v>318</v>
      </c>
      <c r="B97" s="40">
        <v>0</v>
      </c>
      <c r="C97" s="40">
        <v>0</v>
      </c>
      <c r="D97" s="41">
        <v>0</v>
      </c>
      <c r="E97" s="41">
        <v>0</v>
      </c>
      <c r="F97" s="41">
        <v>0</v>
      </c>
      <c r="G97" s="41">
        <v>0</v>
      </c>
      <c r="H97" s="41">
        <v>0</v>
      </c>
      <c r="I97" s="41">
        <v>0</v>
      </c>
      <c r="J97" s="42">
        <v>0</v>
      </c>
    </row>
    <row r="98" spans="1:10">
      <c r="A98" s="21" t="s">
        <v>320</v>
      </c>
      <c r="B98" s="40">
        <v>0</v>
      </c>
      <c r="C98" s="40">
        <v>0</v>
      </c>
      <c r="D98" s="41">
        <v>0</v>
      </c>
      <c r="E98" s="41">
        <v>0</v>
      </c>
      <c r="F98" s="41">
        <v>0</v>
      </c>
      <c r="G98" s="41">
        <v>0</v>
      </c>
      <c r="H98" s="41">
        <v>0</v>
      </c>
      <c r="I98" s="41">
        <v>0</v>
      </c>
      <c r="J98" s="42">
        <v>0</v>
      </c>
    </row>
    <row r="99" spans="1:10">
      <c r="A99" s="21" t="s">
        <v>319</v>
      </c>
      <c r="B99" s="40">
        <v>0</v>
      </c>
      <c r="C99" s="40">
        <v>0</v>
      </c>
      <c r="D99" s="41">
        <v>0</v>
      </c>
      <c r="E99" s="41">
        <v>0</v>
      </c>
      <c r="F99" s="41">
        <v>0</v>
      </c>
      <c r="G99" s="41">
        <v>0</v>
      </c>
      <c r="H99" s="41">
        <v>0</v>
      </c>
      <c r="I99" s="41">
        <v>0</v>
      </c>
      <c r="J99" s="42">
        <v>0</v>
      </c>
    </row>
    <row r="100" spans="1:10">
      <c r="A100" s="21" t="s">
        <v>200</v>
      </c>
      <c r="B100" s="40">
        <v>0</v>
      </c>
      <c r="C100" s="40">
        <v>0</v>
      </c>
      <c r="D100" s="41">
        <v>0</v>
      </c>
      <c r="E100" s="41">
        <v>0</v>
      </c>
      <c r="F100" s="41">
        <v>0</v>
      </c>
      <c r="G100" s="41">
        <v>0</v>
      </c>
      <c r="H100" s="41">
        <v>0</v>
      </c>
      <c r="I100" s="41">
        <v>0</v>
      </c>
      <c r="J100" s="42">
        <v>0</v>
      </c>
    </row>
    <row r="101" spans="1:10" s="4" customFormat="1" ht="79" customHeight="1">
      <c r="A101" s="146" t="s">
        <v>324</v>
      </c>
      <c r="B101" s="146"/>
      <c r="C101" s="146"/>
      <c r="D101" s="146"/>
      <c r="E101" s="146"/>
      <c r="F101" s="146"/>
      <c r="G101" s="146"/>
      <c r="H101" s="146"/>
      <c r="I101" s="146"/>
      <c r="J101" s="146"/>
    </row>
    <row r="102" spans="1:10" ht="15.5">
      <c r="A102" s="5"/>
      <c r="B102" s="6"/>
      <c r="C102" s="6"/>
      <c r="D102" s="6"/>
      <c r="E102" s="6"/>
      <c r="F102" s="6"/>
      <c r="G102" s="6"/>
      <c r="H102" s="6"/>
      <c r="I102" s="6"/>
      <c r="J102" s="6"/>
    </row>
    <row r="103" spans="1:10" ht="15.5">
      <c r="A103" s="5"/>
      <c r="B103" s="6"/>
      <c r="C103" s="6"/>
      <c r="D103" s="6"/>
      <c r="E103" s="6"/>
      <c r="F103" s="6"/>
      <c r="G103" s="6"/>
      <c r="H103" s="6"/>
      <c r="I103" s="6"/>
      <c r="J103" s="6"/>
    </row>
    <row r="104" spans="1:10" ht="15.5">
      <c r="A104" s="5"/>
      <c r="B104" s="6"/>
      <c r="C104" s="6"/>
      <c r="D104" s="6"/>
      <c r="E104" s="6"/>
      <c r="F104" s="6"/>
      <c r="G104" s="6"/>
      <c r="H104" s="6"/>
      <c r="I104" s="6"/>
      <c r="J104" s="6"/>
    </row>
    <row r="105" spans="1:10" ht="15.5">
      <c r="A105" s="5"/>
      <c r="B105" s="6"/>
      <c r="C105" s="6"/>
      <c r="D105" s="6"/>
      <c r="E105" s="6"/>
      <c r="F105" s="6"/>
      <c r="G105" s="6"/>
      <c r="H105" s="6"/>
      <c r="I105" s="6"/>
      <c r="J105" s="6"/>
    </row>
    <row r="106" spans="1:10" ht="15.5">
      <c r="A106" s="5"/>
      <c r="B106" s="6"/>
      <c r="C106" s="6"/>
      <c r="D106" s="6"/>
      <c r="E106" s="6"/>
      <c r="F106" s="6"/>
      <c r="G106" s="6"/>
      <c r="H106" s="6"/>
      <c r="I106" s="6"/>
      <c r="J106" s="6"/>
    </row>
    <row r="107" spans="1:10" ht="15.5">
      <c r="A107" s="5"/>
      <c r="B107" s="6"/>
      <c r="C107" s="6"/>
      <c r="D107" s="6"/>
      <c r="E107" s="6"/>
      <c r="F107" s="6"/>
      <c r="G107" s="6"/>
      <c r="H107" s="6"/>
      <c r="I107" s="6"/>
      <c r="J107" s="6"/>
    </row>
    <row r="108" spans="1:10" ht="15.5">
      <c r="A108" s="5"/>
      <c r="B108" s="5"/>
      <c r="C108" s="5"/>
      <c r="D108" s="5"/>
      <c r="E108" s="5"/>
      <c r="F108" s="5"/>
      <c r="G108" s="5"/>
      <c r="H108" s="5"/>
      <c r="I108" s="5"/>
      <c r="J108" s="5"/>
    </row>
    <row r="109" spans="1:10" ht="15.5">
      <c r="A109" s="5"/>
      <c r="B109" s="6"/>
      <c r="C109" s="6"/>
      <c r="D109" s="6"/>
      <c r="E109" s="6"/>
      <c r="F109" s="6"/>
      <c r="G109" s="6"/>
      <c r="H109" s="6"/>
      <c r="I109" s="6"/>
      <c r="J109" s="6"/>
    </row>
    <row r="110" spans="1:10" ht="15.5">
      <c r="A110" s="5"/>
      <c r="B110" s="6"/>
      <c r="C110" s="6"/>
      <c r="D110" s="6"/>
      <c r="E110" s="6"/>
      <c r="F110" s="6"/>
      <c r="G110" s="6"/>
      <c r="H110" s="6"/>
      <c r="I110" s="6"/>
      <c r="J110" s="6"/>
    </row>
    <row r="111" spans="1:10" ht="15.5">
      <c r="A111" s="5"/>
      <c r="B111" s="6"/>
      <c r="C111" s="6"/>
      <c r="D111" s="6"/>
      <c r="E111" s="6"/>
      <c r="F111" s="6"/>
      <c r="G111" s="6"/>
      <c r="H111" s="6"/>
      <c r="I111" s="6"/>
      <c r="J111" s="6"/>
    </row>
    <row r="112" spans="1:10" ht="15.5">
      <c r="A112" s="5"/>
      <c r="B112" s="6"/>
      <c r="C112" s="6"/>
      <c r="D112" s="6"/>
      <c r="E112" s="6"/>
      <c r="F112" s="6"/>
      <c r="G112" s="6"/>
      <c r="H112" s="6"/>
      <c r="I112" s="6"/>
      <c r="J112" s="6"/>
    </row>
    <row r="113" spans="1:10" ht="15.5">
      <c r="A113" s="5"/>
      <c r="B113" s="6"/>
      <c r="C113" s="6"/>
      <c r="D113" s="6"/>
      <c r="E113" s="6"/>
      <c r="F113" s="6"/>
      <c r="G113" s="6"/>
      <c r="H113" s="6"/>
      <c r="I113" s="6"/>
      <c r="J113" s="6"/>
    </row>
    <row r="114" spans="1:10" ht="15.5">
      <c r="A114" s="5"/>
      <c r="B114" s="6"/>
      <c r="C114" s="6"/>
      <c r="D114" s="6"/>
      <c r="E114" s="6"/>
      <c r="F114" s="6"/>
      <c r="G114" s="6"/>
      <c r="H114" s="6"/>
      <c r="I114" s="6"/>
      <c r="J114" s="6"/>
    </row>
    <row r="115" spans="1:10" ht="15.5">
      <c r="A115" s="5"/>
      <c r="B115" s="6"/>
      <c r="C115" s="6"/>
      <c r="D115" s="6"/>
      <c r="E115" s="6"/>
      <c r="F115" s="6"/>
      <c r="G115" s="6"/>
      <c r="H115" s="6"/>
      <c r="I115" s="6"/>
      <c r="J115" s="6"/>
    </row>
    <row r="116" spans="1:10" ht="15.5">
      <c r="A116" s="5"/>
      <c r="B116" s="6"/>
      <c r="C116" s="6"/>
      <c r="D116" s="6"/>
      <c r="E116" s="6"/>
      <c r="F116" s="6"/>
      <c r="G116" s="6"/>
      <c r="H116" s="6"/>
      <c r="I116" s="6"/>
      <c r="J116" s="6"/>
    </row>
    <row r="117" spans="1:10" ht="15.5">
      <c r="A117" s="5"/>
      <c r="B117" s="6"/>
      <c r="C117" s="6"/>
      <c r="D117" s="6"/>
      <c r="E117" s="6"/>
      <c r="F117" s="6"/>
      <c r="G117" s="6"/>
      <c r="H117" s="6"/>
      <c r="I117" s="6"/>
      <c r="J117" s="6"/>
    </row>
    <row r="118" spans="1:10" ht="15.5">
      <c r="A118" s="5"/>
      <c r="B118" s="6"/>
      <c r="C118" s="6"/>
      <c r="D118" s="6"/>
      <c r="E118" s="6"/>
      <c r="F118" s="6"/>
      <c r="G118" s="6"/>
      <c r="H118" s="6"/>
      <c r="I118" s="6"/>
      <c r="J118" s="6"/>
    </row>
    <row r="119" spans="1:10" ht="15.5">
      <c r="A119" s="5"/>
      <c r="B119" s="6"/>
      <c r="C119" s="6"/>
      <c r="D119" s="6"/>
      <c r="E119" s="6"/>
      <c r="F119" s="6"/>
      <c r="G119" s="6"/>
      <c r="H119" s="6"/>
      <c r="I119" s="6"/>
      <c r="J119" s="6"/>
    </row>
    <row r="120" spans="1:10" ht="15.5">
      <c r="A120" s="5"/>
      <c r="B120" s="6"/>
      <c r="C120" s="6"/>
      <c r="D120" s="6"/>
      <c r="E120" s="6"/>
      <c r="F120" s="6"/>
      <c r="G120" s="6"/>
      <c r="H120" s="6"/>
      <c r="I120" s="6"/>
      <c r="J120" s="6"/>
    </row>
    <row r="121" spans="1:10" ht="15.5">
      <c r="A121" s="5"/>
      <c r="B121" s="6"/>
      <c r="C121" s="6"/>
      <c r="D121" s="6"/>
      <c r="E121" s="6"/>
      <c r="F121" s="6"/>
      <c r="G121" s="6"/>
      <c r="H121" s="6"/>
      <c r="I121" s="6"/>
      <c r="J121" s="6"/>
    </row>
    <row r="122" spans="1:10" ht="15.5">
      <c r="A122" s="5"/>
      <c r="B122" s="5"/>
      <c r="C122" s="5"/>
      <c r="D122" s="5"/>
      <c r="E122" s="5"/>
      <c r="F122" s="5"/>
      <c r="G122" s="5"/>
      <c r="H122" s="5"/>
      <c r="I122" s="5"/>
      <c r="J122" s="5"/>
    </row>
    <row r="123" spans="1:10" ht="15.5">
      <c r="A123" s="5"/>
      <c r="B123" s="5"/>
      <c r="C123" s="5"/>
      <c r="D123" s="5"/>
      <c r="E123" s="5"/>
      <c r="F123" s="5"/>
      <c r="G123" s="5"/>
      <c r="H123" s="5"/>
      <c r="I123" s="5"/>
      <c r="J123" s="5"/>
    </row>
    <row r="124" spans="1:10" ht="15.5">
      <c r="A124" s="5"/>
      <c r="B124" s="6"/>
      <c r="C124" s="6"/>
      <c r="D124" s="6"/>
      <c r="E124" s="6"/>
      <c r="F124" s="6"/>
      <c r="G124" s="6"/>
      <c r="H124" s="5"/>
      <c r="I124" s="5"/>
      <c r="J124" s="5"/>
    </row>
    <row r="125" spans="1:10" ht="15.5">
      <c r="A125" s="5"/>
      <c r="B125" s="6"/>
      <c r="C125" s="6"/>
      <c r="D125" s="6"/>
      <c r="E125" s="6"/>
      <c r="F125" s="6"/>
      <c r="G125" s="6"/>
      <c r="H125" s="5"/>
      <c r="I125" s="5"/>
      <c r="J125" s="5"/>
    </row>
    <row r="126" spans="1:10" ht="15.5">
      <c r="A126" s="5"/>
      <c r="B126" s="5"/>
      <c r="C126" s="5"/>
      <c r="D126" s="5"/>
      <c r="E126" s="5"/>
      <c r="F126" s="5"/>
      <c r="G126" s="5"/>
      <c r="H126" s="5"/>
      <c r="I126" s="5"/>
      <c r="J126" s="5"/>
    </row>
    <row r="127" spans="1:10" ht="15.5">
      <c r="A127" s="5"/>
      <c r="B127" s="5"/>
      <c r="C127" s="5"/>
      <c r="D127" s="5"/>
      <c r="E127" s="5"/>
      <c r="F127" s="5"/>
      <c r="G127" s="5"/>
      <c r="H127" s="5"/>
      <c r="I127" s="5"/>
      <c r="J127" s="5"/>
    </row>
    <row r="128" spans="1:10" ht="15.5">
      <c r="A128" s="5"/>
      <c r="B128" s="5"/>
      <c r="C128" s="5"/>
      <c r="D128" s="5"/>
      <c r="E128" s="5"/>
      <c r="F128" s="5"/>
      <c r="G128" s="5"/>
      <c r="H128" s="5"/>
      <c r="I128" s="5"/>
      <c r="J128" s="5"/>
    </row>
    <row r="133" spans="3:3" ht="15.5">
      <c r="C133" s="7"/>
    </row>
    <row r="134" spans="3:3" ht="15.5">
      <c r="C134" s="7"/>
    </row>
    <row r="135" spans="3:3" ht="15.5">
      <c r="C135" s="7"/>
    </row>
    <row r="136" spans="3:3" ht="15.5">
      <c r="C136" s="7"/>
    </row>
    <row r="137" spans="3:3" ht="15.5">
      <c r="C137" s="7"/>
    </row>
    <row r="138" spans="3:3" ht="15.5">
      <c r="C138" s="7"/>
    </row>
  </sheetData>
  <mergeCells count="6">
    <mergeCell ref="A101:J101"/>
    <mergeCell ref="A2:A3"/>
    <mergeCell ref="C2:J2"/>
    <mergeCell ref="A51:J51"/>
    <mergeCell ref="A52:A53"/>
    <mergeCell ref="C52:J52"/>
  </mergeCells>
  <pageMargins left="0.7" right="0.7" top="0.75" bottom="0.75" header="0.3" footer="0.3"/>
  <pageSetup scale="66" fitToHeight="0" orientation="portrait" r:id="rId1"/>
  <headerFooter>
    <oddFooter>&amp;C&amp;P of &amp;N&amp;R&amp;F</oddFooter>
  </headerFooter>
  <rowBreaks count="1" manualBreakCount="1">
    <brk id="50" max="9" man="1"/>
  </rowBreaks>
  <ignoredErrors>
    <ignoredError sqref="B4:J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671CD-A732-4757-97DB-D0665FEA0F3C}">
  <sheetPr>
    <pageSetUpPr fitToPage="1"/>
  </sheetPr>
  <dimension ref="A1:J107"/>
  <sheetViews>
    <sheetView zoomScale="111" zoomScaleNormal="111" zoomScaleSheetLayoutView="100" zoomScalePageLayoutView="120" workbookViewId="0">
      <selection activeCell="K1" sqref="K1"/>
    </sheetView>
  </sheetViews>
  <sheetFormatPr defaultColWidth="9.1796875" defaultRowHeight="12.5"/>
  <cols>
    <col min="1" max="1" width="44.453125" style="1" customWidth="1"/>
    <col min="2" max="10" width="10.54296875" style="1" customWidth="1"/>
    <col min="11" max="16384" width="9.1796875" style="1"/>
  </cols>
  <sheetData>
    <row r="1" spans="1:10" ht="13.5" thickBot="1">
      <c r="A1" s="119" t="s">
        <v>218</v>
      </c>
      <c r="B1" s="119"/>
      <c r="C1" s="119"/>
      <c r="D1" s="119"/>
      <c r="E1" s="119"/>
      <c r="F1" s="119"/>
      <c r="G1" s="119"/>
      <c r="H1" s="119"/>
      <c r="I1" s="119"/>
      <c r="J1" s="119"/>
    </row>
    <row r="2" spans="1:10" ht="13" thickTop="1">
      <c r="A2" s="136" t="s">
        <v>53</v>
      </c>
      <c r="B2" s="92" t="s">
        <v>54</v>
      </c>
      <c r="C2" s="142" t="s">
        <v>55</v>
      </c>
      <c r="D2" s="142"/>
      <c r="E2" s="142"/>
      <c r="F2" s="142"/>
      <c r="G2" s="142"/>
      <c r="H2" s="142"/>
      <c r="I2" s="142"/>
      <c r="J2" s="142"/>
    </row>
    <row r="3" spans="1:10">
      <c r="A3" s="137"/>
      <c r="B3" s="8" t="s">
        <v>56</v>
      </c>
      <c r="C3" s="90">
        <v>2025</v>
      </c>
      <c r="D3" s="9">
        <f t="shared" ref="D3:J3" si="0">C3+1</f>
        <v>2026</v>
      </c>
      <c r="E3" s="9">
        <f t="shared" si="0"/>
        <v>2027</v>
      </c>
      <c r="F3" s="10">
        <f t="shared" si="0"/>
        <v>2028</v>
      </c>
      <c r="G3" s="11">
        <f t="shared" si="0"/>
        <v>2029</v>
      </c>
      <c r="H3" s="11">
        <f t="shared" si="0"/>
        <v>2030</v>
      </c>
      <c r="I3" s="11">
        <f t="shared" si="0"/>
        <v>2031</v>
      </c>
      <c r="J3" s="11">
        <f t="shared" si="0"/>
        <v>2032</v>
      </c>
    </row>
    <row r="4" spans="1:10">
      <c r="A4" s="78"/>
      <c r="B4" s="12" t="s">
        <v>13</v>
      </c>
      <c r="C4" s="12" t="s">
        <v>14</v>
      </c>
      <c r="D4" s="13" t="s">
        <v>15</v>
      </c>
      <c r="E4" s="12" t="s">
        <v>16</v>
      </c>
      <c r="F4" s="12" t="s">
        <v>17</v>
      </c>
      <c r="G4" s="12" t="s">
        <v>18</v>
      </c>
      <c r="H4" s="12" t="s">
        <v>19</v>
      </c>
      <c r="I4" s="12" t="s">
        <v>20</v>
      </c>
      <c r="J4" s="14" t="s">
        <v>21</v>
      </c>
    </row>
    <row r="5" spans="1:10">
      <c r="A5" s="65" t="s">
        <v>2</v>
      </c>
      <c r="B5" s="45">
        <v>47337992</v>
      </c>
      <c r="C5" s="45">
        <v>48424700</v>
      </c>
      <c r="D5" s="45">
        <v>49806200</v>
      </c>
      <c r="E5" s="45">
        <v>50221500</v>
      </c>
      <c r="F5" s="45">
        <v>50697600</v>
      </c>
      <c r="G5" s="45">
        <v>51172600</v>
      </c>
      <c r="H5" s="45">
        <v>51697000</v>
      </c>
      <c r="I5" s="45">
        <v>52226700</v>
      </c>
      <c r="J5" s="45">
        <v>52871700</v>
      </c>
    </row>
    <row r="6" spans="1:10">
      <c r="A6" s="20" t="s">
        <v>60</v>
      </c>
      <c r="B6" s="37">
        <v>34094637</v>
      </c>
      <c r="C6" s="37">
        <v>35530600</v>
      </c>
      <c r="D6" s="37">
        <v>36391800</v>
      </c>
      <c r="E6" s="37">
        <v>36449500</v>
      </c>
      <c r="F6" s="37">
        <v>36559400</v>
      </c>
      <c r="G6" s="37">
        <v>36660800</v>
      </c>
      <c r="H6" s="37">
        <v>36800900</v>
      </c>
      <c r="I6" s="37">
        <v>36938100</v>
      </c>
      <c r="J6" s="37">
        <v>37105100</v>
      </c>
    </row>
    <row r="7" spans="1:10">
      <c r="A7" s="20" t="s">
        <v>61</v>
      </c>
      <c r="B7" s="37">
        <v>3047144</v>
      </c>
      <c r="C7" s="37">
        <v>2769200</v>
      </c>
      <c r="D7" s="37">
        <v>2489900</v>
      </c>
      <c r="E7" s="37">
        <v>2262500</v>
      </c>
      <c r="F7" s="37">
        <v>2056200</v>
      </c>
      <c r="G7" s="37">
        <v>1869000</v>
      </c>
      <c r="H7" s="37">
        <v>1699000</v>
      </c>
      <c r="I7" s="37">
        <v>1544700</v>
      </c>
      <c r="J7" s="37">
        <v>1404700</v>
      </c>
    </row>
    <row r="8" spans="1:10">
      <c r="A8" s="17" t="s">
        <v>62</v>
      </c>
      <c r="B8" s="37">
        <v>3047144</v>
      </c>
      <c r="C8" s="37">
        <v>2769200</v>
      </c>
      <c r="D8" s="37">
        <v>2489900</v>
      </c>
      <c r="E8" s="37">
        <v>2262500</v>
      </c>
      <c r="F8" s="37">
        <v>2056200</v>
      </c>
      <c r="G8" s="37">
        <v>1869000</v>
      </c>
      <c r="H8" s="37">
        <v>1699000</v>
      </c>
      <c r="I8" s="37">
        <v>1544700</v>
      </c>
      <c r="J8" s="37">
        <v>1404700</v>
      </c>
    </row>
    <row r="9" spans="1:10">
      <c r="A9" s="17" t="s">
        <v>63</v>
      </c>
      <c r="B9" s="37">
        <v>0</v>
      </c>
      <c r="C9" s="37">
        <v>0</v>
      </c>
      <c r="D9" s="37">
        <v>0</v>
      </c>
      <c r="E9" s="37">
        <v>0</v>
      </c>
      <c r="F9" s="37">
        <v>0</v>
      </c>
      <c r="G9" s="37">
        <v>0</v>
      </c>
      <c r="H9" s="37">
        <v>0</v>
      </c>
      <c r="I9" s="37">
        <v>0</v>
      </c>
      <c r="J9" s="37">
        <v>0</v>
      </c>
    </row>
    <row r="10" spans="1:10" s="2" customFormat="1" ht="13">
      <c r="A10" s="21" t="s">
        <v>202</v>
      </c>
      <c r="B10" s="38">
        <v>3047144</v>
      </c>
      <c r="C10" s="38">
        <v>2769200</v>
      </c>
      <c r="D10" s="39">
        <v>2489900</v>
      </c>
      <c r="E10" s="39">
        <v>2262500</v>
      </c>
      <c r="F10" s="39">
        <v>2056200</v>
      </c>
      <c r="G10" s="39">
        <v>1869000</v>
      </c>
      <c r="H10" s="39">
        <v>1699000</v>
      </c>
      <c r="I10" s="39">
        <v>1544700</v>
      </c>
      <c r="J10" s="42">
        <v>1404700</v>
      </c>
    </row>
    <row r="11" spans="1:10">
      <c r="A11" s="24" t="s">
        <v>65</v>
      </c>
      <c r="B11" s="40">
        <v>3047144</v>
      </c>
      <c r="C11" s="40">
        <v>2769200</v>
      </c>
      <c r="D11" s="41">
        <v>2489900</v>
      </c>
      <c r="E11" s="41">
        <v>2262500</v>
      </c>
      <c r="F11" s="41">
        <v>2056200</v>
      </c>
      <c r="G11" s="41">
        <v>1869000</v>
      </c>
      <c r="H11" s="41">
        <v>1699000</v>
      </c>
      <c r="I11" s="41">
        <v>1544700</v>
      </c>
      <c r="J11" s="42">
        <v>1404700</v>
      </c>
    </row>
    <row r="12" spans="1:10">
      <c r="A12" s="24" t="s">
        <v>66</v>
      </c>
      <c r="B12" s="40">
        <v>0</v>
      </c>
      <c r="C12" s="40">
        <v>0</v>
      </c>
      <c r="D12" s="41">
        <v>0</v>
      </c>
      <c r="E12" s="41">
        <v>0</v>
      </c>
      <c r="F12" s="41">
        <v>0</v>
      </c>
      <c r="G12" s="41">
        <v>0</v>
      </c>
      <c r="H12" s="41">
        <v>0</v>
      </c>
      <c r="I12" s="41">
        <v>0</v>
      </c>
      <c r="J12" s="42">
        <v>0</v>
      </c>
    </row>
    <row r="13" spans="1:10">
      <c r="A13" s="26" t="s">
        <v>67</v>
      </c>
      <c r="B13" s="40">
        <v>0</v>
      </c>
      <c r="C13" s="40">
        <v>0</v>
      </c>
      <c r="D13" s="40">
        <v>0</v>
      </c>
      <c r="E13" s="40">
        <v>0</v>
      </c>
      <c r="F13" s="40">
        <v>0</v>
      </c>
      <c r="G13" s="40">
        <v>0</v>
      </c>
      <c r="H13" s="40">
        <v>0</v>
      </c>
      <c r="I13" s="40">
        <v>0</v>
      </c>
      <c r="J13" s="40">
        <v>0</v>
      </c>
    </row>
    <row r="14" spans="1:10">
      <c r="A14" s="26" t="s">
        <v>68</v>
      </c>
      <c r="B14" s="40">
        <v>0</v>
      </c>
      <c r="C14" s="40">
        <v>0</v>
      </c>
      <c r="D14" s="40">
        <v>0</v>
      </c>
      <c r="E14" s="40">
        <v>0</v>
      </c>
      <c r="F14" s="40">
        <v>0</v>
      </c>
      <c r="G14" s="40">
        <v>0</v>
      </c>
      <c r="H14" s="40">
        <v>0</v>
      </c>
      <c r="I14" s="40">
        <v>0</v>
      </c>
      <c r="J14" s="40">
        <v>0</v>
      </c>
    </row>
    <row r="15" spans="1:10">
      <c r="A15" s="21" t="s">
        <v>69</v>
      </c>
      <c r="B15" s="40">
        <v>0</v>
      </c>
      <c r="C15" s="40">
        <v>0</v>
      </c>
      <c r="D15" s="41">
        <v>0</v>
      </c>
      <c r="E15" s="41">
        <v>0</v>
      </c>
      <c r="F15" s="41">
        <v>0</v>
      </c>
      <c r="G15" s="41">
        <v>0</v>
      </c>
      <c r="H15" s="41">
        <v>0</v>
      </c>
      <c r="I15" s="41">
        <v>0</v>
      </c>
      <c r="J15" s="42">
        <v>0</v>
      </c>
    </row>
    <row r="16" spans="1:10">
      <c r="A16" s="24" t="s">
        <v>70</v>
      </c>
      <c r="B16" s="40">
        <v>0</v>
      </c>
      <c r="C16" s="40">
        <v>0</v>
      </c>
      <c r="D16" s="41">
        <v>0</v>
      </c>
      <c r="E16" s="41">
        <v>0</v>
      </c>
      <c r="F16" s="41">
        <v>0</v>
      </c>
      <c r="G16" s="41">
        <v>0</v>
      </c>
      <c r="H16" s="41">
        <v>0</v>
      </c>
      <c r="I16" s="41">
        <v>0</v>
      </c>
      <c r="J16" s="42">
        <v>0</v>
      </c>
    </row>
    <row r="17" spans="1:10">
      <c r="A17" s="21" t="s">
        <v>71</v>
      </c>
      <c r="B17" s="40">
        <v>0</v>
      </c>
      <c r="C17" s="40">
        <v>0</v>
      </c>
      <c r="D17" s="41">
        <v>0</v>
      </c>
      <c r="E17" s="41">
        <v>0</v>
      </c>
      <c r="F17" s="41">
        <v>0</v>
      </c>
      <c r="G17" s="41">
        <v>0</v>
      </c>
      <c r="H17" s="41">
        <v>0</v>
      </c>
      <c r="I17" s="41">
        <v>0</v>
      </c>
      <c r="J17" s="42">
        <v>0</v>
      </c>
    </row>
    <row r="18" spans="1:10">
      <c r="A18" s="24" t="s">
        <v>72</v>
      </c>
      <c r="B18" s="40">
        <v>0</v>
      </c>
      <c r="C18" s="40">
        <v>0</v>
      </c>
      <c r="D18" s="41">
        <v>0</v>
      </c>
      <c r="E18" s="41">
        <v>0</v>
      </c>
      <c r="F18" s="41">
        <v>0</v>
      </c>
      <c r="G18" s="41">
        <v>0</v>
      </c>
      <c r="H18" s="41">
        <v>0</v>
      </c>
      <c r="I18" s="41">
        <v>0</v>
      </c>
      <c r="J18" s="42">
        <v>0</v>
      </c>
    </row>
    <row r="19" spans="1:10">
      <c r="A19" s="20" t="s">
        <v>73</v>
      </c>
      <c r="B19" s="40">
        <v>1240663</v>
      </c>
      <c r="C19" s="40">
        <v>1526700</v>
      </c>
      <c r="D19" s="41">
        <v>792800</v>
      </c>
      <c r="E19" s="41">
        <v>835400</v>
      </c>
      <c r="F19" s="41">
        <v>877200</v>
      </c>
      <c r="G19" s="41">
        <v>918200</v>
      </c>
      <c r="H19" s="41">
        <v>958400</v>
      </c>
      <c r="I19" s="41">
        <v>997900</v>
      </c>
      <c r="J19" s="42">
        <v>1036600</v>
      </c>
    </row>
    <row r="20" spans="1:10">
      <c r="A20" s="21" t="s">
        <v>74</v>
      </c>
      <c r="B20" s="40">
        <v>956428</v>
      </c>
      <c r="C20" s="40">
        <v>1175400</v>
      </c>
      <c r="D20" s="41">
        <v>433500</v>
      </c>
      <c r="E20" s="41">
        <v>468100</v>
      </c>
      <c r="F20" s="41">
        <v>501900</v>
      </c>
      <c r="G20" s="41">
        <v>534900</v>
      </c>
      <c r="H20" s="41">
        <v>567100</v>
      </c>
      <c r="I20" s="41">
        <v>598500</v>
      </c>
      <c r="J20" s="42">
        <v>629200</v>
      </c>
    </row>
    <row r="21" spans="1:10">
      <c r="A21" s="21" t="s">
        <v>75</v>
      </c>
      <c r="B21" s="40">
        <v>284235</v>
      </c>
      <c r="C21" s="40">
        <v>351300</v>
      </c>
      <c r="D21" s="41">
        <v>359300</v>
      </c>
      <c r="E21" s="41">
        <v>367300</v>
      </c>
      <c r="F21" s="41">
        <v>375300</v>
      </c>
      <c r="G21" s="41">
        <v>383300</v>
      </c>
      <c r="H21" s="41">
        <v>391300</v>
      </c>
      <c r="I21" s="41">
        <v>399300</v>
      </c>
      <c r="J21" s="42">
        <v>407400</v>
      </c>
    </row>
    <row r="22" spans="1:10">
      <c r="A22" s="20" t="s">
        <v>76</v>
      </c>
      <c r="B22" s="37">
        <v>1535762</v>
      </c>
      <c r="C22" s="37">
        <v>1615700</v>
      </c>
      <c r="D22" s="43">
        <v>1621600</v>
      </c>
      <c r="E22" s="43">
        <v>1611400</v>
      </c>
      <c r="F22" s="43">
        <v>1612600</v>
      </c>
      <c r="G22" s="43">
        <v>1605300</v>
      </c>
      <c r="H22" s="43">
        <v>1604600</v>
      </c>
      <c r="I22" s="43">
        <v>1599100</v>
      </c>
      <c r="J22" s="44">
        <v>1597800</v>
      </c>
    </row>
    <row r="23" spans="1:10">
      <c r="A23" s="21" t="s">
        <v>77</v>
      </c>
      <c r="B23" s="40">
        <v>147599</v>
      </c>
      <c r="C23" s="40">
        <v>149800</v>
      </c>
      <c r="D23" s="41">
        <v>138000</v>
      </c>
      <c r="E23" s="41">
        <v>127300</v>
      </c>
      <c r="F23" s="41">
        <v>117700</v>
      </c>
      <c r="G23" s="41">
        <v>108900</v>
      </c>
      <c r="H23" s="41">
        <v>101000</v>
      </c>
      <c r="I23" s="41">
        <v>93900</v>
      </c>
      <c r="J23" s="42">
        <v>87400</v>
      </c>
    </row>
    <row r="24" spans="1:10">
      <c r="A24" s="21" t="s">
        <v>78</v>
      </c>
      <c r="B24" s="40">
        <v>1388163</v>
      </c>
      <c r="C24" s="40">
        <v>1465900</v>
      </c>
      <c r="D24" s="41">
        <v>1483600</v>
      </c>
      <c r="E24" s="41">
        <v>1484100</v>
      </c>
      <c r="F24" s="41">
        <v>1494900</v>
      </c>
      <c r="G24" s="41">
        <v>1496400</v>
      </c>
      <c r="H24" s="41">
        <v>1503600</v>
      </c>
      <c r="I24" s="41">
        <v>1505200</v>
      </c>
      <c r="J24" s="42">
        <v>1510400</v>
      </c>
    </row>
    <row r="25" spans="1:10">
      <c r="A25" s="20" t="s">
        <v>79</v>
      </c>
      <c r="B25" s="37">
        <v>561953</v>
      </c>
      <c r="C25" s="37">
        <v>583300</v>
      </c>
      <c r="D25" s="43">
        <v>583300</v>
      </c>
      <c r="E25" s="43">
        <v>583300</v>
      </c>
      <c r="F25" s="43">
        <v>583300</v>
      </c>
      <c r="G25" s="43">
        <v>583300</v>
      </c>
      <c r="H25" s="43">
        <v>583300</v>
      </c>
      <c r="I25" s="43">
        <v>583300</v>
      </c>
      <c r="J25" s="44">
        <v>583300</v>
      </c>
    </row>
    <row r="26" spans="1:10">
      <c r="A26" s="20" t="s">
        <v>80</v>
      </c>
      <c r="B26" s="37">
        <v>2810616</v>
      </c>
      <c r="C26" s="37">
        <v>2916300</v>
      </c>
      <c r="D26" s="43">
        <v>2960900</v>
      </c>
      <c r="E26" s="43">
        <v>3005900</v>
      </c>
      <c r="F26" s="43">
        <v>3050900</v>
      </c>
      <c r="G26" s="43">
        <v>3096200</v>
      </c>
      <c r="H26" s="43">
        <v>3141700</v>
      </c>
      <c r="I26" s="43">
        <v>3187400</v>
      </c>
      <c r="J26" s="44">
        <v>3233200</v>
      </c>
    </row>
    <row r="27" spans="1:10">
      <c r="A27" s="21" t="s">
        <v>81</v>
      </c>
      <c r="B27" s="40">
        <v>167789</v>
      </c>
      <c r="C27" s="40">
        <v>66400</v>
      </c>
      <c r="D27" s="41">
        <v>62800</v>
      </c>
      <c r="E27" s="41">
        <v>60000</v>
      </c>
      <c r="F27" s="41">
        <v>58000</v>
      </c>
      <c r="G27" s="41">
        <v>56500</v>
      </c>
      <c r="H27" s="41">
        <v>55400</v>
      </c>
      <c r="I27" s="41">
        <v>54600</v>
      </c>
      <c r="J27" s="42">
        <v>54000</v>
      </c>
    </row>
    <row r="28" spans="1:10">
      <c r="A28" s="21" t="s">
        <v>82</v>
      </c>
      <c r="B28" s="40">
        <v>2642827</v>
      </c>
      <c r="C28" s="40">
        <v>2849800</v>
      </c>
      <c r="D28" s="41">
        <v>2898100</v>
      </c>
      <c r="E28" s="41">
        <v>2945900</v>
      </c>
      <c r="F28" s="41">
        <v>2992900</v>
      </c>
      <c r="G28" s="41">
        <v>3039700</v>
      </c>
      <c r="H28" s="41">
        <v>3086300</v>
      </c>
      <c r="I28" s="41">
        <v>3132800</v>
      </c>
      <c r="J28" s="42">
        <v>3179300</v>
      </c>
    </row>
    <row r="29" spans="1:10" s="2" customFormat="1" ht="13">
      <c r="A29" s="20" t="s">
        <v>203</v>
      </c>
      <c r="B29" s="37">
        <v>4849783</v>
      </c>
      <c r="C29" s="37">
        <v>4953600</v>
      </c>
      <c r="D29" s="43">
        <v>5004200</v>
      </c>
      <c r="E29" s="43">
        <v>5033000</v>
      </c>
      <c r="F29" s="43">
        <v>5076900</v>
      </c>
      <c r="G29" s="43">
        <v>5104600</v>
      </c>
      <c r="H29" s="43">
        <v>5142100</v>
      </c>
      <c r="I29" s="43">
        <v>5168300</v>
      </c>
      <c r="J29" s="44">
        <v>5200700</v>
      </c>
    </row>
    <row r="30" spans="1:10" s="2" customFormat="1" ht="13">
      <c r="A30" s="17" t="s">
        <v>84</v>
      </c>
      <c r="B30" s="37">
        <v>598741</v>
      </c>
      <c r="C30" s="37">
        <v>500300</v>
      </c>
      <c r="D30" s="43">
        <v>487800</v>
      </c>
      <c r="E30" s="43">
        <v>454600</v>
      </c>
      <c r="F30" s="43">
        <v>444500</v>
      </c>
      <c r="G30" s="43">
        <v>421400</v>
      </c>
      <c r="H30" s="43">
        <v>413300</v>
      </c>
      <c r="I30" s="43">
        <v>397000</v>
      </c>
      <c r="J30" s="44">
        <v>390600</v>
      </c>
    </row>
    <row r="31" spans="1:10" s="2" customFormat="1" ht="13">
      <c r="A31" s="17" t="s">
        <v>85</v>
      </c>
      <c r="B31" s="37">
        <v>4251042</v>
      </c>
      <c r="C31" s="37">
        <v>4453300</v>
      </c>
      <c r="D31" s="43">
        <v>4516400</v>
      </c>
      <c r="E31" s="43">
        <v>4578400</v>
      </c>
      <c r="F31" s="43">
        <v>4632400</v>
      </c>
      <c r="G31" s="43">
        <v>4683200</v>
      </c>
      <c r="H31" s="43">
        <v>4728800</v>
      </c>
      <c r="I31" s="43">
        <v>4771300</v>
      </c>
      <c r="J31" s="44">
        <v>4810000</v>
      </c>
    </row>
    <row r="32" spans="1:10">
      <c r="A32" s="21" t="s">
        <v>86</v>
      </c>
      <c r="B32" s="40">
        <v>1001831</v>
      </c>
      <c r="C32" s="40">
        <v>1011000</v>
      </c>
      <c r="D32" s="41">
        <v>1004800</v>
      </c>
      <c r="E32" s="41">
        <v>1001600</v>
      </c>
      <c r="F32" s="41">
        <v>997700</v>
      </c>
      <c r="G32" s="41">
        <v>995400</v>
      </c>
      <c r="H32" s="41">
        <v>993200</v>
      </c>
      <c r="I32" s="41">
        <v>992000</v>
      </c>
      <c r="J32" s="42">
        <v>991300</v>
      </c>
    </row>
    <row r="33" spans="1:10">
      <c r="A33" s="24" t="s">
        <v>87</v>
      </c>
      <c r="B33" s="40">
        <v>142874</v>
      </c>
      <c r="C33" s="40">
        <v>122500</v>
      </c>
      <c r="D33" s="41">
        <v>111800</v>
      </c>
      <c r="E33" s="41">
        <v>102100</v>
      </c>
      <c r="F33" s="41">
        <v>93400</v>
      </c>
      <c r="G33" s="41">
        <v>85500</v>
      </c>
      <c r="H33" s="41">
        <v>78300</v>
      </c>
      <c r="I33" s="41">
        <v>71800</v>
      </c>
      <c r="J33" s="42">
        <v>66000</v>
      </c>
    </row>
    <row r="34" spans="1:10">
      <c r="A34" s="24" t="s">
        <v>88</v>
      </c>
      <c r="B34" s="40">
        <v>858957</v>
      </c>
      <c r="C34" s="40">
        <v>888500</v>
      </c>
      <c r="D34" s="41">
        <v>893000</v>
      </c>
      <c r="E34" s="41">
        <v>899500</v>
      </c>
      <c r="F34" s="41">
        <v>904300</v>
      </c>
      <c r="G34" s="41">
        <v>909900</v>
      </c>
      <c r="H34" s="41">
        <v>914900</v>
      </c>
      <c r="I34" s="41">
        <v>920200</v>
      </c>
      <c r="J34" s="42">
        <v>925300</v>
      </c>
    </row>
    <row r="35" spans="1:10">
      <c r="A35" s="21" t="s">
        <v>89</v>
      </c>
      <c r="B35" s="40">
        <v>59975</v>
      </c>
      <c r="C35" s="40">
        <v>60900</v>
      </c>
      <c r="D35" s="41">
        <v>61700</v>
      </c>
      <c r="E35" s="41">
        <v>62500</v>
      </c>
      <c r="F35" s="41">
        <v>63300</v>
      </c>
      <c r="G35" s="41">
        <v>64100</v>
      </c>
      <c r="H35" s="41">
        <v>64700</v>
      </c>
      <c r="I35" s="41">
        <v>65400</v>
      </c>
      <c r="J35" s="42">
        <v>66000</v>
      </c>
    </row>
    <row r="36" spans="1:10">
      <c r="A36" s="24" t="s">
        <v>90</v>
      </c>
      <c r="B36" s="40">
        <v>13548</v>
      </c>
      <c r="C36" s="40">
        <v>12900</v>
      </c>
      <c r="D36" s="41">
        <v>12400</v>
      </c>
      <c r="E36" s="41">
        <v>12000</v>
      </c>
      <c r="F36" s="41">
        <v>11600</v>
      </c>
      <c r="G36" s="41">
        <v>11300</v>
      </c>
      <c r="H36" s="41">
        <v>11100</v>
      </c>
      <c r="I36" s="41">
        <v>10900</v>
      </c>
      <c r="J36" s="42">
        <v>10800</v>
      </c>
    </row>
    <row r="37" spans="1:10">
      <c r="A37" s="24" t="s">
        <v>91</v>
      </c>
      <c r="B37" s="40">
        <v>46427</v>
      </c>
      <c r="C37" s="40">
        <v>47900</v>
      </c>
      <c r="D37" s="41">
        <v>49300</v>
      </c>
      <c r="E37" s="41">
        <v>50600</v>
      </c>
      <c r="F37" s="41">
        <v>51700</v>
      </c>
      <c r="G37" s="41">
        <v>52700</v>
      </c>
      <c r="H37" s="41">
        <v>53600</v>
      </c>
      <c r="I37" s="41">
        <v>54500</v>
      </c>
      <c r="J37" s="42">
        <v>55200</v>
      </c>
    </row>
    <row r="38" spans="1:10">
      <c r="A38" s="21" t="s">
        <v>92</v>
      </c>
      <c r="B38" s="40">
        <v>19</v>
      </c>
      <c r="C38" s="40">
        <v>0</v>
      </c>
      <c r="D38" s="41">
        <v>0</v>
      </c>
      <c r="E38" s="41">
        <v>0</v>
      </c>
      <c r="F38" s="41">
        <v>0</v>
      </c>
      <c r="G38" s="41">
        <v>0</v>
      </c>
      <c r="H38" s="41">
        <v>0</v>
      </c>
      <c r="I38" s="41">
        <v>0</v>
      </c>
      <c r="J38" s="42">
        <v>0</v>
      </c>
    </row>
    <row r="39" spans="1:10">
      <c r="A39" s="21" t="s">
        <v>93</v>
      </c>
      <c r="B39" s="40">
        <v>150343</v>
      </c>
      <c r="C39" s="40">
        <v>136800</v>
      </c>
      <c r="D39" s="41">
        <v>151500</v>
      </c>
      <c r="E39" s="41">
        <v>141500</v>
      </c>
      <c r="F39" s="41">
        <v>151300</v>
      </c>
      <c r="G39" s="41">
        <v>145400</v>
      </c>
      <c r="H39" s="41">
        <v>152100</v>
      </c>
      <c r="I39" s="41">
        <v>148700</v>
      </c>
      <c r="J39" s="42">
        <v>153500</v>
      </c>
    </row>
    <row r="40" spans="1:10">
      <c r="A40" s="21" t="s">
        <v>94</v>
      </c>
      <c r="B40" s="40">
        <v>13474</v>
      </c>
      <c r="C40" s="40">
        <v>3300</v>
      </c>
      <c r="D40" s="41">
        <v>3300</v>
      </c>
      <c r="E40" s="41">
        <v>3400</v>
      </c>
      <c r="F40" s="41">
        <v>3400</v>
      </c>
      <c r="G40" s="41">
        <v>3400</v>
      </c>
      <c r="H40" s="41">
        <v>3500</v>
      </c>
      <c r="I40" s="41">
        <v>3500</v>
      </c>
      <c r="J40" s="42">
        <v>3600</v>
      </c>
    </row>
    <row r="41" spans="1:10">
      <c r="A41" s="21" t="s">
        <v>95</v>
      </c>
      <c r="B41" s="40">
        <v>3578406</v>
      </c>
      <c r="C41" s="40">
        <v>3695200</v>
      </c>
      <c r="D41" s="41">
        <v>3735700</v>
      </c>
      <c r="E41" s="41">
        <v>3776100</v>
      </c>
      <c r="F41" s="41">
        <v>3812400</v>
      </c>
      <c r="G41" s="41">
        <v>3847000</v>
      </c>
      <c r="H41" s="41">
        <v>3878500</v>
      </c>
      <c r="I41" s="41">
        <v>3907900</v>
      </c>
      <c r="J41" s="42">
        <v>3934800</v>
      </c>
    </row>
    <row r="42" spans="1:10">
      <c r="A42" s="24" t="s">
        <v>204</v>
      </c>
      <c r="B42" s="40">
        <v>232748</v>
      </c>
      <c r="C42" s="40">
        <v>178300</v>
      </c>
      <c r="D42" s="41">
        <v>161600</v>
      </c>
      <c r="E42" s="41">
        <v>147700</v>
      </c>
      <c r="F42" s="41">
        <v>136100</v>
      </c>
      <c r="G42" s="41">
        <v>126400</v>
      </c>
      <c r="H42" s="41">
        <v>118200</v>
      </c>
      <c r="I42" s="41">
        <v>111200</v>
      </c>
      <c r="J42" s="42">
        <v>105300</v>
      </c>
    </row>
    <row r="43" spans="1:10">
      <c r="A43" s="24" t="s">
        <v>205</v>
      </c>
      <c r="B43" s="40">
        <v>3345658</v>
      </c>
      <c r="C43" s="40">
        <v>3516900</v>
      </c>
      <c r="D43" s="41">
        <v>3574100</v>
      </c>
      <c r="E43" s="41">
        <v>3628400</v>
      </c>
      <c r="F43" s="41">
        <v>3676300</v>
      </c>
      <c r="G43" s="41">
        <v>3720600</v>
      </c>
      <c r="H43" s="41">
        <v>3760300</v>
      </c>
      <c r="I43" s="41">
        <v>3796700</v>
      </c>
      <c r="J43" s="42">
        <v>3829500</v>
      </c>
    </row>
    <row r="44" spans="1:10">
      <c r="A44" s="21" t="s">
        <v>206</v>
      </c>
      <c r="B44" s="40">
        <v>37021</v>
      </c>
      <c r="C44" s="40">
        <v>37700</v>
      </c>
      <c r="D44" s="41">
        <v>38400</v>
      </c>
      <c r="E44" s="41">
        <v>39100</v>
      </c>
      <c r="F44" s="41">
        <v>39900</v>
      </c>
      <c r="G44" s="41">
        <v>40600</v>
      </c>
      <c r="H44" s="41">
        <v>41300</v>
      </c>
      <c r="I44" s="41">
        <v>42000</v>
      </c>
      <c r="J44" s="42">
        <v>42800</v>
      </c>
    </row>
    <row r="45" spans="1:10">
      <c r="A45" s="21" t="s">
        <v>99</v>
      </c>
      <c r="B45" s="40">
        <v>8714</v>
      </c>
      <c r="C45" s="40">
        <v>8800</v>
      </c>
      <c r="D45" s="41">
        <v>8700</v>
      </c>
      <c r="E45" s="41">
        <v>8800</v>
      </c>
      <c r="F45" s="41">
        <v>8800</v>
      </c>
      <c r="G45" s="41">
        <v>8800</v>
      </c>
      <c r="H45" s="41">
        <v>8800</v>
      </c>
      <c r="I45" s="41">
        <v>8800</v>
      </c>
      <c r="J45" s="42">
        <v>8800</v>
      </c>
    </row>
    <row r="46" spans="1:10">
      <c r="A46" s="20" t="s">
        <v>100</v>
      </c>
      <c r="B46" s="37">
        <v>342564</v>
      </c>
      <c r="C46" s="37">
        <v>337700</v>
      </c>
      <c r="D46" s="37">
        <v>336900</v>
      </c>
      <c r="E46" s="37">
        <v>336400</v>
      </c>
      <c r="F46" s="37">
        <v>335900</v>
      </c>
      <c r="G46" s="37">
        <v>335400</v>
      </c>
      <c r="H46" s="37">
        <v>335000</v>
      </c>
      <c r="I46" s="37">
        <v>334500</v>
      </c>
      <c r="J46" s="37">
        <v>334100</v>
      </c>
    </row>
    <row r="47" spans="1:10">
      <c r="A47" s="20" t="s">
        <v>101</v>
      </c>
      <c r="B47" s="37">
        <v>47244</v>
      </c>
      <c r="C47" s="37">
        <v>48200</v>
      </c>
      <c r="D47" s="37">
        <v>48800</v>
      </c>
      <c r="E47" s="37">
        <v>49500</v>
      </c>
      <c r="F47" s="37">
        <v>50200</v>
      </c>
      <c r="G47" s="37">
        <v>50900</v>
      </c>
      <c r="H47" s="37">
        <v>51600</v>
      </c>
      <c r="I47" s="37">
        <v>52300</v>
      </c>
      <c r="J47" s="37">
        <v>53000</v>
      </c>
    </row>
    <row r="48" spans="1:10">
      <c r="A48" s="20" t="s">
        <v>102</v>
      </c>
      <c r="B48" s="37">
        <v>0</v>
      </c>
      <c r="C48" s="37">
        <v>0</v>
      </c>
      <c r="D48" s="37">
        <v>0</v>
      </c>
      <c r="E48" s="37">
        <v>0</v>
      </c>
      <c r="F48" s="37">
        <v>0</v>
      </c>
      <c r="G48" s="37">
        <v>0</v>
      </c>
      <c r="H48" s="37">
        <v>0</v>
      </c>
      <c r="I48" s="37">
        <v>0</v>
      </c>
      <c r="J48" s="37">
        <v>0</v>
      </c>
    </row>
    <row r="49" spans="1:10">
      <c r="A49" s="29" t="s">
        <v>103</v>
      </c>
      <c r="B49" s="113">
        <v>0</v>
      </c>
      <c r="C49" s="113">
        <v>0</v>
      </c>
      <c r="D49" s="113">
        <v>0</v>
      </c>
      <c r="E49" s="113">
        <v>0</v>
      </c>
      <c r="F49" s="113">
        <v>0</v>
      </c>
      <c r="G49" s="113">
        <v>0</v>
      </c>
      <c r="H49" s="113">
        <v>0</v>
      </c>
      <c r="I49" s="113">
        <v>0</v>
      </c>
      <c r="J49" s="113">
        <v>0</v>
      </c>
    </row>
    <row r="50" spans="1:10">
      <c r="A50" s="76" t="s">
        <v>29</v>
      </c>
      <c r="B50" s="112"/>
      <c r="C50" s="112"/>
      <c r="D50" s="112"/>
      <c r="E50" s="112"/>
      <c r="F50" s="112"/>
      <c r="G50" s="112"/>
      <c r="H50" s="112"/>
      <c r="I50" s="112"/>
      <c r="J50" s="112"/>
    </row>
    <row r="51" spans="1:10" ht="13.5" thickBot="1">
      <c r="A51" s="145" t="str">
        <f>_xlfn.CONCAT(A1,"—Continued")</f>
        <v>Table 8. Tax Return Volume Projections for the Ogden IRS Campus—Continued</v>
      </c>
      <c r="B51" s="145"/>
      <c r="C51" s="145"/>
      <c r="D51" s="145"/>
      <c r="E51" s="145"/>
      <c r="F51" s="145"/>
      <c r="G51" s="145"/>
      <c r="H51" s="145"/>
      <c r="I51" s="145"/>
      <c r="J51" s="145"/>
    </row>
    <row r="52" spans="1:10" ht="13" thickTop="1">
      <c r="A52" s="136" t="s">
        <v>53</v>
      </c>
      <c r="B52" s="92" t="s">
        <v>54</v>
      </c>
      <c r="C52" s="142" t="s">
        <v>55</v>
      </c>
      <c r="D52" s="142"/>
      <c r="E52" s="142"/>
      <c r="F52" s="142"/>
      <c r="G52" s="142"/>
      <c r="H52" s="142"/>
      <c r="I52" s="142"/>
      <c r="J52" s="142"/>
    </row>
    <row r="53" spans="1:10">
      <c r="A53" s="137"/>
      <c r="B53" s="8" t="s">
        <v>56</v>
      </c>
      <c r="C53" s="90">
        <v>2025</v>
      </c>
      <c r="D53" s="9">
        <f t="shared" ref="D53:J53" si="1">C53+1</f>
        <v>2026</v>
      </c>
      <c r="E53" s="9">
        <f t="shared" si="1"/>
        <v>2027</v>
      </c>
      <c r="F53" s="10">
        <f t="shared" si="1"/>
        <v>2028</v>
      </c>
      <c r="G53" s="11">
        <f t="shared" si="1"/>
        <v>2029</v>
      </c>
      <c r="H53" s="11">
        <f t="shared" si="1"/>
        <v>2030</v>
      </c>
      <c r="I53" s="11">
        <f t="shared" si="1"/>
        <v>2031</v>
      </c>
      <c r="J53" s="11">
        <f t="shared" si="1"/>
        <v>2032</v>
      </c>
    </row>
    <row r="54" spans="1:10">
      <c r="A54" s="78"/>
      <c r="B54" s="12" t="s">
        <v>13</v>
      </c>
      <c r="C54" s="12" t="s">
        <v>14</v>
      </c>
      <c r="D54" s="13" t="s">
        <v>15</v>
      </c>
      <c r="E54" s="12" t="s">
        <v>16</v>
      </c>
      <c r="F54" s="12" t="s">
        <v>17</v>
      </c>
      <c r="G54" s="12" t="s">
        <v>18</v>
      </c>
      <c r="H54" s="12" t="s">
        <v>19</v>
      </c>
      <c r="I54" s="12" t="s">
        <v>20</v>
      </c>
      <c r="J54" s="14" t="s">
        <v>21</v>
      </c>
    </row>
    <row r="55" spans="1:10" s="2" customFormat="1" ht="13">
      <c r="A55" s="20" t="s">
        <v>104</v>
      </c>
      <c r="B55" s="37">
        <v>16631867</v>
      </c>
      <c r="C55" s="37">
        <v>17748100</v>
      </c>
      <c r="D55" s="43">
        <v>19490300</v>
      </c>
      <c r="E55" s="43">
        <v>19642900</v>
      </c>
      <c r="F55" s="43">
        <v>19796200</v>
      </c>
      <c r="G55" s="43">
        <v>19950600</v>
      </c>
      <c r="H55" s="43">
        <v>20106500</v>
      </c>
      <c r="I55" s="43">
        <v>20264200</v>
      </c>
      <c r="J55" s="44">
        <v>20423800</v>
      </c>
    </row>
    <row r="56" spans="1:10" s="2" customFormat="1" ht="13">
      <c r="A56" s="17" t="s">
        <v>105</v>
      </c>
      <c r="B56" s="37">
        <v>6528739</v>
      </c>
      <c r="C56" s="37">
        <v>6258100</v>
      </c>
      <c r="D56" s="43">
        <v>5266900</v>
      </c>
      <c r="E56" s="43">
        <v>4662800</v>
      </c>
      <c r="F56" s="43">
        <v>4063800</v>
      </c>
      <c r="G56" s="43">
        <v>3469000</v>
      </c>
      <c r="H56" s="43">
        <v>2867900</v>
      </c>
      <c r="I56" s="43">
        <v>2255200</v>
      </c>
      <c r="J56" s="44">
        <v>1625700</v>
      </c>
    </row>
    <row r="57" spans="1:10" s="2" customFormat="1" ht="13">
      <c r="A57" s="17" t="s">
        <v>106</v>
      </c>
      <c r="B57" s="37">
        <v>10103128</v>
      </c>
      <c r="C57" s="37">
        <v>11490000</v>
      </c>
      <c r="D57" s="43">
        <v>14223500</v>
      </c>
      <c r="E57" s="43">
        <v>14980100</v>
      </c>
      <c r="F57" s="43">
        <v>15732400</v>
      </c>
      <c r="G57" s="43">
        <v>16481600</v>
      </c>
      <c r="H57" s="43">
        <v>17238600</v>
      </c>
      <c r="I57" s="43">
        <v>18009000</v>
      </c>
      <c r="J57" s="44">
        <v>18798100</v>
      </c>
    </row>
    <row r="58" spans="1:10">
      <c r="A58" s="21" t="s">
        <v>107</v>
      </c>
      <c r="B58" s="40">
        <v>3250821</v>
      </c>
      <c r="C58" s="40">
        <v>3379600</v>
      </c>
      <c r="D58" s="41">
        <v>3776900</v>
      </c>
      <c r="E58" s="41">
        <v>3820600</v>
      </c>
      <c r="F58" s="41">
        <v>3864800</v>
      </c>
      <c r="G58" s="41">
        <v>3909500</v>
      </c>
      <c r="H58" s="41">
        <v>3954800</v>
      </c>
      <c r="I58" s="41">
        <v>4000600</v>
      </c>
      <c r="J58" s="42">
        <v>4046900</v>
      </c>
    </row>
    <row r="59" spans="1:10">
      <c r="A59" s="24" t="s">
        <v>207</v>
      </c>
      <c r="B59" s="40">
        <v>1323437</v>
      </c>
      <c r="C59" s="40">
        <v>1288700</v>
      </c>
      <c r="D59" s="41">
        <v>1039000</v>
      </c>
      <c r="E59" s="41">
        <v>931100</v>
      </c>
      <c r="F59" s="41">
        <v>823700</v>
      </c>
      <c r="G59" s="41">
        <v>716800</v>
      </c>
      <c r="H59" s="41">
        <v>610500</v>
      </c>
      <c r="I59" s="41">
        <v>504800</v>
      </c>
      <c r="J59" s="42">
        <v>399500</v>
      </c>
    </row>
    <row r="60" spans="1:10">
      <c r="A60" s="21" t="s">
        <v>109</v>
      </c>
      <c r="B60" s="40">
        <v>1927384</v>
      </c>
      <c r="C60" s="40">
        <v>2090900</v>
      </c>
      <c r="D60" s="41">
        <v>2738000</v>
      </c>
      <c r="E60" s="41">
        <v>2889500</v>
      </c>
      <c r="F60" s="41">
        <v>3041100</v>
      </c>
      <c r="G60" s="41">
        <v>3192700</v>
      </c>
      <c r="H60" s="41">
        <v>3344200</v>
      </c>
      <c r="I60" s="41">
        <v>3495800</v>
      </c>
      <c r="J60" s="42">
        <v>3647400</v>
      </c>
    </row>
    <row r="61" spans="1:10">
      <c r="A61" s="21" t="s">
        <v>110</v>
      </c>
      <c r="B61" s="40">
        <v>13202788</v>
      </c>
      <c r="C61" s="40">
        <v>14193900</v>
      </c>
      <c r="D61" s="41">
        <v>15541300</v>
      </c>
      <c r="E61" s="41">
        <v>15655700</v>
      </c>
      <c r="F61" s="41">
        <v>15770800</v>
      </c>
      <c r="G61" s="41">
        <v>15886600</v>
      </c>
      <c r="H61" s="41">
        <v>16003200</v>
      </c>
      <c r="I61" s="41">
        <v>16120800</v>
      </c>
      <c r="J61" s="42">
        <v>16239500</v>
      </c>
    </row>
    <row r="62" spans="1:10">
      <c r="A62" s="24" t="s">
        <v>111</v>
      </c>
      <c r="B62" s="40">
        <v>5069183</v>
      </c>
      <c r="C62" s="40">
        <v>4844600</v>
      </c>
      <c r="D62" s="41">
        <v>4121100</v>
      </c>
      <c r="E62" s="41">
        <v>3639100</v>
      </c>
      <c r="F62" s="41">
        <v>3161400</v>
      </c>
      <c r="G62" s="41">
        <v>2682400</v>
      </c>
      <c r="H62" s="41">
        <v>2196600</v>
      </c>
      <c r="I62" s="41">
        <v>1698400</v>
      </c>
      <c r="J62" s="42">
        <v>1182800</v>
      </c>
    </row>
    <row r="63" spans="1:10">
      <c r="A63" s="21" t="s">
        <v>112</v>
      </c>
      <c r="B63" s="40">
        <v>8133605</v>
      </c>
      <c r="C63" s="40">
        <v>9349200</v>
      </c>
      <c r="D63" s="41">
        <v>11420200</v>
      </c>
      <c r="E63" s="41">
        <v>12016600</v>
      </c>
      <c r="F63" s="41">
        <v>12609400</v>
      </c>
      <c r="G63" s="41">
        <v>13204200</v>
      </c>
      <c r="H63" s="41">
        <v>13806700</v>
      </c>
      <c r="I63" s="41">
        <v>14422500</v>
      </c>
      <c r="J63" s="42">
        <v>15056800</v>
      </c>
    </row>
    <row r="64" spans="1:10">
      <c r="A64" s="21" t="s">
        <v>208</v>
      </c>
      <c r="B64" s="40">
        <v>107537</v>
      </c>
      <c r="C64" s="40">
        <v>105000</v>
      </c>
      <c r="D64" s="41">
        <v>105600</v>
      </c>
      <c r="E64" s="41">
        <v>102700</v>
      </c>
      <c r="F64" s="41">
        <v>99800</v>
      </c>
      <c r="G64" s="41">
        <v>97100</v>
      </c>
      <c r="H64" s="41">
        <v>94400</v>
      </c>
      <c r="I64" s="41">
        <v>91800</v>
      </c>
      <c r="J64" s="42">
        <v>89300</v>
      </c>
    </row>
    <row r="65" spans="1:10">
      <c r="A65" s="24" t="s">
        <v>114</v>
      </c>
      <c r="B65" s="40">
        <v>90447</v>
      </c>
      <c r="C65" s="40">
        <v>83400</v>
      </c>
      <c r="D65" s="41">
        <v>76300</v>
      </c>
      <c r="E65" s="41">
        <v>69200</v>
      </c>
      <c r="F65" s="41">
        <v>62200</v>
      </c>
      <c r="G65" s="41">
        <v>55300</v>
      </c>
      <c r="H65" s="41">
        <v>48500</v>
      </c>
      <c r="I65" s="41">
        <v>41700</v>
      </c>
      <c r="J65" s="42">
        <v>35100</v>
      </c>
    </row>
    <row r="66" spans="1:10">
      <c r="A66" s="24" t="s">
        <v>115</v>
      </c>
      <c r="B66" s="40">
        <v>17090</v>
      </c>
      <c r="C66" s="40">
        <v>21600</v>
      </c>
      <c r="D66" s="41">
        <v>29300</v>
      </c>
      <c r="E66" s="41">
        <v>33500</v>
      </c>
      <c r="F66" s="41">
        <v>37600</v>
      </c>
      <c r="G66" s="41">
        <v>41800</v>
      </c>
      <c r="H66" s="41">
        <v>45900</v>
      </c>
      <c r="I66" s="41">
        <v>50100</v>
      </c>
      <c r="J66" s="42">
        <v>54200</v>
      </c>
    </row>
    <row r="67" spans="1:10">
      <c r="A67" s="21" t="s">
        <v>116</v>
      </c>
      <c r="B67" s="40">
        <v>43909</v>
      </c>
      <c r="C67" s="40">
        <v>45500</v>
      </c>
      <c r="D67" s="41">
        <v>40800</v>
      </c>
      <c r="E67" s="41">
        <v>38700</v>
      </c>
      <c r="F67" s="41">
        <v>36500</v>
      </c>
      <c r="G67" s="41">
        <v>34100</v>
      </c>
      <c r="H67" s="41">
        <v>31800</v>
      </c>
      <c r="I67" s="41">
        <v>29600</v>
      </c>
      <c r="J67" s="42">
        <v>27500</v>
      </c>
    </row>
    <row r="68" spans="1:10">
      <c r="A68" s="24" t="s">
        <v>117</v>
      </c>
      <c r="B68" s="40">
        <v>20199</v>
      </c>
      <c r="C68" s="40">
        <v>18700</v>
      </c>
      <c r="D68" s="41">
        <v>12400</v>
      </c>
      <c r="E68" s="41">
        <v>6600</v>
      </c>
      <c r="F68" s="41">
        <v>1500</v>
      </c>
      <c r="G68" s="41">
        <v>1500</v>
      </c>
      <c r="H68" s="41">
        <v>1500</v>
      </c>
      <c r="I68" s="41">
        <v>1500</v>
      </c>
      <c r="J68" s="42">
        <v>1500</v>
      </c>
    </row>
    <row r="69" spans="1:10">
      <c r="A69" s="24" t="s">
        <v>118</v>
      </c>
      <c r="B69" s="40">
        <v>23710</v>
      </c>
      <c r="C69" s="40">
        <v>26800</v>
      </c>
      <c r="D69" s="41">
        <v>28400</v>
      </c>
      <c r="E69" s="41">
        <v>32100</v>
      </c>
      <c r="F69" s="41">
        <v>35000</v>
      </c>
      <c r="G69" s="41">
        <v>32600</v>
      </c>
      <c r="H69" s="41">
        <v>30300</v>
      </c>
      <c r="I69" s="41">
        <v>28100</v>
      </c>
      <c r="J69" s="42">
        <v>26000</v>
      </c>
    </row>
    <row r="70" spans="1:10">
      <c r="A70" s="21" t="s">
        <v>119</v>
      </c>
      <c r="B70" s="40">
        <v>26812</v>
      </c>
      <c r="C70" s="40">
        <v>24200</v>
      </c>
      <c r="D70" s="41">
        <v>25700</v>
      </c>
      <c r="E70" s="41">
        <v>25100</v>
      </c>
      <c r="F70" s="41">
        <v>24300</v>
      </c>
      <c r="G70" s="41">
        <v>23300</v>
      </c>
      <c r="H70" s="41">
        <v>22300</v>
      </c>
      <c r="I70" s="41">
        <v>21400</v>
      </c>
      <c r="J70" s="42">
        <v>20600</v>
      </c>
    </row>
    <row r="71" spans="1:10">
      <c r="A71" s="24" t="s">
        <v>120</v>
      </c>
      <c r="B71" s="40">
        <v>25473</v>
      </c>
      <c r="C71" s="40">
        <v>22700</v>
      </c>
      <c r="D71" s="41">
        <v>18100</v>
      </c>
      <c r="E71" s="41">
        <v>16800</v>
      </c>
      <c r="F71" s="41">
        <v>14900</v>
      </c>
      <c r="G71" s="41">
        <v>12900</v>
      </c>
      <c r="H71" s="41">
        <v>10900</v>
      </c>
      <c r="I71" s="41">
        <v>8800</v>
      </c>
      <c r="J71" s="42">
        <v>6800</v>
      </c>
    </row>
    <row r="72" spans="1:10">
      <c r="A72" s="24" t="s">
        <v>121</v>
      </c>
      <c r="B72" s="40">
        <v>1339</v>
      </c>
      <c r="C72" s="40">
        <v>1500</v>
      </c>
      <c r="D72" s="41">
        <v>7500</v>
      </c>
      <c r="E72" s="41">
        <v>8300</v>
      </c>
      <c r="F72" s="41">
        <v>9300</v>
      </c>
      <c r="G72" s="41">
        <v>10400</v>
      </c>
      <c r="H72" s="41">
        <v>11500</v>
      </c>
      <c r="I72" s="41">
        <v>12600</v>
      </c>
      <c r="J72" s="42">
        <v>13700</v>
      </c>
    </row>
    <row r="73" spans="1:10">
      <c r="A73" s="21" t="s">
        <v>209</v>
      </c>
      <c r="B73" s="40">
        <v>0</v>
      </c>
      <c r="C73" s="40">
        <v>0</v>
      </c>
      <c r="D73" s="41">
        <v>0</v>
      </c>
      <c r="E73" s="41">
        <v>0</v>
      </c>
      <c r="F73" s="41">
        <v>0</v>
      </c>
      <c r="G73" s="41">
        <v>0</v>
      </c>
      <c r="H73" s="41">
        <v>0</v>
      </c>
      <c r="I73" s="41">
        <v>0</v>
      </c>
      <c r="J73" s="42">
        <v>0</v>
      </c>
    </row>
    <row r="74" spans="1:10">
      <c r="A74" s="20" t="s">
        <v>123</v>
      </c>
      <c r="B74" s="37">
        <v>64940</v>
      </c>
      <c r="C74" s="37">
        <v>69900</v>
      </c>
      <c r="D74" s="43">
        <v>72000</v>
      </c>
      <c r="E74" s="43">
        <v>74200</v>
      </c>
      <c r="F74" s="43">
        <v>76400</v>
      </c>
      <c r="G74" s="43">
        <v>78700</v>
      </c>
      <c r="H74" s="43">
        <v>81100</v>
      </c>
      <c r="I74" s="43">
        <v>83600</v>
      </c>
      <c r="J74" s="44">
        <v>86100</v>
      </c>
    </row>
    <row r="75" spans="1:10">
      <c r="A75" s="20" t="s">
        <v>126</v>
      </c>
      <c r="B75" s="37">
        <v>1747287</v>
      </c>
      <c r="C75" s="37">
        <v>1756100</v>
      </c>
      <c r="D75" s="43">
        <v>1777800</v>
      </c>
      <c r="E75" s="43">
        <v>1796400</v>
      </c>
      <c r="F75" s="43">
        <v>1814800</v>
      </c>
      <c r="G75" s="43">
        <v>1832600</v>
      </c>
      <c r="H75" s="43">
        <v>1849900</v>
      </c>
      <c r="I75" s="43">
        <v>1866700</v>
      </c>
      <c r="J75" s="44">
        <v>1882900</v>
      </c>
    </row>
    <row r="76" spans="1:10">
      <c r="A76" s="20" t="s">
        <v>148</v>
      </c>
      <c r="B76" s="37">
        <v>6712</v>
      </c>
      <c r="C76" s="37">
        <v>6600</v>
      </c>
      <c r="D76" s="37">
        <v>6500</v>
      </c>
      <c r="E76" s="37">
        <v>6400</v>
      </c>
      <c r="F76" s="37">
        <v>6200</v>
      </c>
      <c r="G76" s="37">
        <v>6100</v>
      </c>
      <c r="H76" s="37">
        <v>6000</v>
      </c>
      <c r="I76" s="37">
        <v>5900</v>
      </c>
      <c r="J76" s="37">
        <v>5800</v>
      </c>
    </row>
    <row r="77" spans="1:10">
      <c r="A77" s="20" t="s">
        <v>210</v>
      </c>
      <c r="B77" s="37">
        <v>30870</v>
      </c>
      <c r="C77" s="37">
        <v>28200</v>
      </c>
      <c r="D77" s="43">
        <v>27400</v>
      </c>
      <c r="E77" s="43">
        <v>26600</v>
      </c>
      <c r="F77" s="43">
        <v>25800</v>
      </c>
      <c r="G77" s="43">
        <v>25000</v>
      </c>
      <c r="H77" s="43">
        <v>24200</v>
      </c>
      <c r="I77" s="43">
        <v>23500</v>
      </c>
      <c r="J77" s="44">
        <v>22800</v>
      </c>
    </row>
    <row r="78" spans="1:10">
      <c r="A78" s="20" t="s">
        <v>156</v>
      </c>
      <c r="B78" s="37">
        <v>11086</v>
      </c>
      <c r="C78" s="37">
        <v>9600</v>
      </c>
      <c r="D78" s="43">
        <v>11500</v>
      </c>
      <c r="E78" s="43">
        <v>9500</v>
      </c>
      <c r="F78" s="43">
        <v>11400</v>
      </c>
      <c r="G78" s="43">
        <v>9400</v>
      </c>
      <c r="H78" s="43">
        <v>11400</v>
      </c>
      <c r="I78" s="43">
        <v>9400</v>
      </c>
      <c r="J78" s="44">
        <v>11300</v>
      </c>
    </row>
    <row r="79" spans="1:10">
      <c r="A79" s="20" t="s">
        <v>166</v>
      </c>
      <c r="B79" s="37">
        <v>1127460</v>
      </c>
      <c r="C79" s="37">
        <v>1127900</v>
      </c>
      <c r="D79" s="37">
        <v>1137500</v>
      </c>
      <c r="E79" s="37">
        <v>1147800</v>
      </c>
      <c r="F79" s="37">
        <v>1158700</v>
      </c>
      <c r="G79" s="37">
        <v>1170000</v>
      </c>
      <c r="H79" s="37">
        <v>1181600</v>
      </c>
      <c r="I79" s="37">
        <v>1193600</v>
      </c>
      <c r="J79" s="37">
        <v>1205900</v>
      </c>
    </row>
    <row r="80" spans="1:10">
      <c r="A80" s="20" t="s">
        <v>211</v>
      </c>
      <c r="B80" s="37">
        <v>31196</v>
      </c>
      <c r="C80" s="37">
        <v>27000</v>
      </c>
      <c r="D80" s="37">
        <v>24400</v>
      </c>
      <c r="E80" s="37">
        <v>22700</v>
      </c>
      <c r="F80" s="37">
        <v>21600</v>
      </c>
      <c r="G80" s="37">
        <v>20800</v>
      </c>
      <c r="H80" s="37">
        <v>20400</v>
      </c>
      <c r="I80" s="37">
        <v>20100</v>
      </c>
      <c r="J80" s="37">
        <v>19900</v>
      </c>
    </row>
    <row r="81" spans="1:10">
      <c r="A81" s="20" t="s">
        <v>182</v>
      </c>
      <c r="B81" s="37">
        <v>7490</v>
      </c>
      <c r="C81" s="37">
        <v>6300</v>
      </c>
      <c r="D81" s="37">
        <v>6000</v>
      </c>
      <c r="E81" s="37">
        <v>5500</v>
      </c>
      <c r="F81" s="37">
        <v>5100</v>
      </c>
      <c r="G81" s="37">
        <v>4600</v>
      </c>
      <c r="H81" s="37">
        <v>4100</v>
      </c>
      <c r="I81" s="37">
        <v>3600</v>
      </c>
      <c r="J81" s="37">
        <v>3100</v>
      </c>
    </row>
    <row r="82" spans="1:10">
      <c r="A82" s="20" t="s">
        <v>212</v>
      </c>
      <c r="B82" s="37">
        <v>13243355</v>
      </c>
      <c r="C82" s="37">
        <v>12894200</v>
      </c>
      <c r="D82" s="37">
        <v>13414300</v>
      </c>
      <c r="E82" s="37">
        <v>13772000</v>
      </c>
      <c r="F82" s="37">
        <v>14138200</v>
      </c>
      <c r="G82" s="37">
        <v>14511800</v>
      </c>
      <c r="H82" s="37">
        <v>14896100</v>
      </c>
      <c r="I82" s="37">
        <v>15288600</v>
      </c>
      <c r="J82" s="37">
        <v>15766600</v>
      </c>
    </row>
    <row r="83" spans="1:10">
      <c r="A83" s="21" t="s">
        <v>187</v>
      </c>
      <c r="B83" s="40">
        <v>969428</v>
      </c>
      <c r="C83" s="40">
        <v>891600</v>
      </c>
      <c r="D83" s="41">
        <v>880700</v>
      </c>
      <c r="E83" s="41">
        <v>878700</v>
      </c>
      <c r="F83" s="41">
        <v>886100</v>
      </c>
      <c r="G83" s="41">
        <v>901600</v>
      </c>
      <c r="H83" s="41">
        <v>928400</v>
      </c>
      <c r="I83" s="41">
        <v>964500</v>
      </c>
      <c r="J83" s="42">
        <v>1012500</v>
      </c>
    </row>
    <row r="84" spans="1:10">
      <c r="A84" s="24" t="s">
        <v>188</v>
      </c>
      <c r="B84" s="40">
        <v>529161</v>
      </c>
      <c r="C84" s="40">
        <v>450100</v>
      </c>
      <c r="D84" s="41">
        <v>397800</v>
      </c>
      <c r="E84" s="41">
        <v>347100</v>
      </c>
      <c r="F84" s="41">
        <v>301600</v>
      </c>
      <c r="G84" s="41">
        <v>257600</v>
      </c>
      <c r="H84" s="41">
        <v>215700</v>
      </c>
      <c r="I84" s="41">
        <v>174100</v>
      </c>
      <c r="J84" s="42">
        <v>133900</v>
      </c>
    </row>
    <row r="85" spans="1:10">
      <c r="A85" s="24" t="s">
        <v>189</v>
      </c>
      <c r="B85" s="40">
        <v>440267</v>
      </c>
      <c r="C85" s="40">
        <v>441500</v>
      </c>
      <c r="D85" s="41">
        <v>482900</v>
      </c>
      <c r="E85" s="41">
        <v>531600</v>
      </c>
      <c r="F85" s="41">
        <v>584500</v>
      </c>
      <c r="G85" s="41">
        <v>643900</v>
      </c>
      <c r="H85" s="41">
        <v>712700</v>
      </c>
      <c r="I85" s="41">
        <v>790400</v>
      </c>
      <c r="J85" s="42">
        <v>878600</v>
      </c>
    </row>
    <row r="86" spans="1:10">
      <c r="A86" s="26" t="s">
        <v>190</v>
      </c>
      <c r="B86" s="40">
        <v>440267</v>
      </c>
      <c r="C86" s="40">
        <v>441500</v>
      </c>
      <c r="D86" s="41">
        <v>482900</v>
      </c>
      <c r="E86" s="41">
        <v>531600</v>
      </c>
      <c r="F86" s="41">
        <v>584500</v>
      </c>
      <c r="G86" s="41">
        <v>643900</v>
      </c>
      <c r="H86" s="41">
        <v>712700</v>
      </c>
      <c r="I86" s="41">
        <v>790400</v>
      </c>
      <c r="J86" s="42">
        <v>878600</v>
      </c>
    </row>
    <row r="87" spans="1:10">
      <c r="A87" s="26" t="s">
        <v>191</v>
      </c>
      <c r="B87" s="40">
        <v>0</v>
      </c>
      <c r="C87" s="40">
        <v>0</v>
      </c>
      <c r="D87" s="41">
        <v>0</v>
      </c>
      <c r="E87" s="41">
        <v>0</v>
      </c>
      <c r="F87" s="41">
        <v>0</v>
      </c>
      <c r="G87" s="41">
        <v>0</v>
      </c>
      <c r="H87" s="41">
        <v>0</v>
      </c>
      <c r="I87" s="41">
        <v>0</v>
      </c>
      <c r="J87" s="42">
        <v>0</v>
      </c>
    </row>
    <row r="88" spans="1:10">
      <c r="A88" s="21" t="s">
        <v>213</v>
      </c>
      <c r="B88" s="40">
        <v>17665</v>
      </c>
      <c r="C88" s="40">
        <v>15600</v>
      </c>
      <c r="D88" s="41">
        <v>14900</v>
      </c>
      <c r="E88" s="41">
        <v>14600</v>
      </c>
      <c r="F88" s="41">
        <v>14400</v>
      </c>
      <c r="G88" s="41">
        <v>14400</v>
      </c>
      <c r="H88" s="41">
        <v>14700</v>
      </c>
      <c r="I88" s="41">
        <v>15100</v>
      </c>
      <c r="J88" s="42">
        <v>15400</v>
      </c>
    </row>
    <row r="89" spans="1:10">
      <c r="A89" s="21" t="s">
        <v>214</v>
      </c>
      <c r="B89" s="40">
        <v>667106</v>
      </c>
      <c r="C89" s="40">
        <v>223000</v>
      </c>
      <c r="D89" s="41">
        <v>222200</v>
      </c>
      <c r="E89" s="41">
        <v>221400</v>
      </c>
      <c r="F89" s="41">
        <v>220500</v>
      </c>
      <c r="G89" s="41">
        <v>219600</v>
      </c>
      <c r="H89" s="41">
        <v>218600</v>
      </c>
      <c r="I89" s="41">
        <v>217500</v>
      </c>
      <c r="J89" s="42">
        <v>216400</v>
      </c>
    </row>
    <row r="90" spans="1:10">
      <c r="A90" s="21" t="s">
        <v>194</v>
      </c>
      <c r="B90" s="40">
        <v>9897291</v>
      </c>
      <c r="C90" s="40">
        <v>9978700</v>
      </c>
      <c r="D90" s="41">
        <v>10318700</v>
      </c>
      <c r="E90" s="41">
        <v>10704100</v>
      </c>
      <c r="F90" s="41">
        <v>11089500</v>
      </c>
      <c r="G90" s="41">
        <v>11474900</v>
      </c>
      <c r="H90" s="41">
        <v>11860300</v>
      </c>
      <c r="I90" s="41">
        <v>12245600</v>
      </c>
      <c r="J90" s="42">
        <v>12630900</v>
      </c>
    </row>
    <row r="91" spans="1:10">
      <c r="A91" s="24" t="s">
        <v>195</v>
      </c>
      <c r="B91" s="40">
        <v>809654</v>
      </c>
      <c r="C91" s="40">
        <v>691700</v>
      </c>
      <c r="D91" s="41">
        <v>626000</v>
      </c>
      <c r="E91" s="41">
        <v>605600</v>
      </c>
      <c r="F91" s="41">
        <v>585200</v>
      </c>
      <c r="G91" s="41">
        <v>564800</v>
      </c>
      <c r="H91" s="41">
        <v>544400</v>
      </c>
      <c r="I91" s="41">
        <v>523900</v>
      </c>
      <c r="J91" s="42">
        <v>503400</v>
      </c>
    </row>
    <row r="92" spans="1:10">
      <c r="A92" s="24" t="s">
        <v>196</v>
      </c>
      <c r="B92" s="40">
        <v>9087637</v>
      </c>
      <c r="C92" s="40">
        <v>9286900</v>
      </c>
      <c r="D92" s="41">
        <v>9692700</v>
      </c>
      <c r="E92" s="41">
        <v>10098500</v>
      </c>
      <c r="F92" s="41">
        <v>10504300</v>
      </c>
      <c r="G92" s="41">
        <v>10910100</v>
      </c>
      <c r="H92" s="41">
        <v>11315900</v>
      </c>
      <c r="I92" s="41">
        <v>11721700</v>
      </c>
      <c r="J92" s="42">
        <v>12127500</v>
      </c>
    </row>
    <row r="93" spans="1:10">
      <c r="A93" s="21" t="s">
        <v>197</v>
      </c>
      <c r="B93" s="40">
        <v>1301260</v>
      </c>
      <c r="C93" s="40">
        <v>1214400</v>
      </c>
      <c r="D93" s="41">
        <v>1258300</v>
      </c>
      <c r="E93" s="41">
        <v>1301400</v>
      </c>
      <c r="F93" s="41">
        <v>1344500</v>
      </c>
      <c r="G93" s="41">
        <v>1387600</v>
      </c>
      <c r="H93" s="41">
        <v>1430700</v>
      </c>
      <c r="I93" s="41">
        <v>1473800</v>
      </c>
      <c r="J93" s="42">
        <v>1516900</v>
      </c>
    </row>
    <row r="94" spans="1:10">
      <c r="A94" s="24" t="s">
        <v>198</v>
      </c>
      <c r="B94" s="40">
        <v>461700</v>
      </c>
      <c r="C94" s="40">
        <v>237200</v>
      </c>
      <c r="D94" s="41">
        <v>231200</v>
      </c>
      <c r="E94" s="41">
        <v>224400</v>
      </c>
      <c r="F94" s="41">
        <v>217700</v>
      </c>
      <c r="G94" s="41">
        <v>210700</v>
      </c>
      <c r="H94" s="41">
        <v>203900</v>
      </c>
      <c r="I94" s="41">
        <v>197100</v>
      </c>
      <c r="J94" s="42">
        <v>190300</v>
      </c>
    </row>
    <row r="95" spans="1:10">
      <c r="A95" s="24" t="s">
        <v>199</v>
      </c>
      <c r="B95" s="40">
        <v>839560</v>
      </c>
      <c r="C95" s="40">
        <v>977200</v>
      </c>
      <c r="D95" s="41">
        <v>1027100</v>
      </c>
      <c r="E95" s="41">
        <v>1077000</v>
      </c>
      <c r="F95" s="41">
        <v>1126800</v>
      </c>
      <c r="G95" s="41">
        <v>1176900</v>
      </c>
      <c r="H95" s="41">
        <v>1226800</v>
      </c>
      <c r="I95" s="41">
        <v>1276700</v>
      </c>
      <c r="J95" s="42">
        <v>1326700</v>
      </c>
    </row>
    <row r="96" spans="1:10">
      <c r="A96" s="21" t="s">
        <v>317</v>
      </c>
      <c r="B96" s="40">
        <v>386623</v>
      </c>
      <c r="C96" s="40">
        <v>564100</v>
      </c>
      <c r="D96" s="41">
        <v>712800</v>
      </c>
      <c r="E96" s="41">
        <v>645900</v>
      </c>
      <c r="F96" s="41">
        <v>578000</v>
      </c>
      <c r="G96" s="41">
        <v>509200</v>
      </c>
      <c r="H96" s="41">
        <v>439400</v>
      </c>
      <c r="I96" s="41">
        <v>368600</v>
      </c>
      <c r="J96" s="42">
        <v>371100</v>
      </c>
    </row>
    <row r="97" spans="1:10">
      <c r="A97" s="21" t="s">
        <v>318</v>
      </c>
      <c r="B97" s="40">
        <v>1675</v>
      </c>
      <c r="C97" s="40">
        <v>3800</v>
      </c>
      <c r="D97" s="41">
        <v>3900</v>
      </c>
      <c r="E97" s="41">
        <v>3300</v>
      </c>
      <c r="F97" s="41">
        <v>2800</v>
      </c>
      <c r="G97" s="41">
        <v>2400</v>
      </c>
      <c r="H97" s="41">
        <v>1900</v>
      </c>
      <c r="I97" s="41">
        <v>1500</v>
      </c>
      <c r="J97" s="42">
        <v>1500</v>
      </c>
    </row>
    <row r="98" spans="1:10">
      <c r="A98" s="21" t="s">
        <v>320</v>
      </c>
      <c r="B98" s="40">
        <v>914</v>
      </c>
      <c r="C98" s="40">
        <v>1400</v>
      </c>
      <c r="D98" s="41">
        <v>1400</v>
      </c>
      <c r="E98" s="41">
        <v>1100</v>
      </c>
      <c r="F98" s="41">
        <v>1000</v>
      </c>
      <c r="G98" s="41">
        <v>900</v>
      </c>
      <c r="H98" s="41">
        <v>900</v>
      </c>
      <c r="I98" s="41">
        <v>800</v>
      </c>
      <c r="J98" s="42">
        <v>800</v>
      </c>
    </row>
    <row r="99" spans="1:10">
      <c r="A99" s="21" t="s">
        <v>319</v>
      </c>
      <c r="B99" s="40">
        <v>1391</v>
      </c>
      <c r="C99" s="40">
        <v>1700</v>
      </c>
      <c r="D99" s="41">
        <v>1400</v>
      </c>
      <c r="E99" s="41">
        <v>1400</v>
      </c>
      <c r="F99" s="41">
        <v>1400</v>
      </c>
      <c r="G99" s="41">
        <v>1300</v>
      </c>
      <c r="H99" s="41">
        <v>1200</v>
      </c>
      <c r="I99" s="41">
        <v>1200</v>
      </c>
      <c r="J99" s="42">
        <v>1100</v>
      </c>
    </row>
    <row r="100" spans="1:10">
      <c r="A100" s="21" t="s">
        <v>200</v>
      </c>
      <c r="B100" s="40">
        <v>0</v>
      </c>
      <c r="C100" s="40">
        <v>0</v>
      </c>
      <c r="D100" s="41">
        <v>0</v>
      </c>
      <c r="E100" s="41">
        <v>0</v>
      </c>
      <c r="F100" s="41">
        <v>0</v>
      </c>
      <c r="G100" s="41">
        <v>0</v>
      </c>
      <c r="H100" s="41">
        <v>0</v>
      </c>
      <c r="I100" s="41">
        <v>0</v>
      </c>
      <c r="J100" s="42">
        <v>0</v>
      </c>
    </row>
    <row r="101" spans="1:10" s="4" customFormat="1" ht="79" customHeight="1">
      <c r="A101" s="146" t="s">
        <v>324</v>
      </c>
      <c r="B101" s="146"/>
      <c r="C101" s="146"/>
      <c r="D101" s="146"/>
      <c r="E101" s="146"/>
      <c r="F101" s="146"/>
      <c r="G101" s="146"/>
      <c r="H101" s="146"/>
      <c r="I101" s="146"/>
      <c r="J101" s="146"/>
    </row>
    <row r="102" spans="1:10" ht="15.5">
      <c r="A102" s="5"/>
      <c r="B102" s="6"/>
      <c r="C102" s="6"/>
      <c r="D102" s="6"/>
      <c r="E102" s="6"/>
      <c r="F102" s="6"/>
      <c r="G102" s="6"/>
      <c r="H102" s="6"/>
      <c r="I102" s="6"/>
      <c r="J102" s="6"/>
    </row>
    <row r="103" spans="1:10" ht="15.5">
      <c r="A103" s="5"/>
      <c r="B103" s="6"/>
      <c r="C103" s="6"/>
      <c r="D103" s="6"/>
      <c r="E103" s="6"/>
      <c r="F103" s="6"/>
      <c r="G103" s="6"/>
      <c r="H103" s="6"/>
      <c r="I103" s="6"/>
      <c r="J103" s="6"/>
    </row>
    <row r="104" spans="1:10" ht="15.5">
      <c r="A104" s="5"/>
      <c r="B104" s="6"/>
      <c r="C104" s="6"/>
      <c r="D104" s="6"/>
      <c r="E104" s="6"/>
      <c r="F104" s="6"/>
      <c r="G104" s="6"/>
      <c r="H104" s="6"/>
      <c r="I104" s="6"/>
      <c r="J104" s="6"/>
    </row>
    <row r="105" spans="1:10" ht="15.5">
      <c r="A105" s="5"/>
      <c r="B105" s="6"/>
      <c r="C105" s="6"/>
      <c r="D105" s="6"/>
      <c r="E105" s="6"/>
      <c r="F105" s="6"/>
      <c r="G105" s="6"/>
      <c r="H105" s="6"/>
      <c r="I105" s="6"/>
      <c r="J105" s="6"/>
    </row>
    <row r="106" spans="1:10" ht="15.5">
      <c r="A106" s="5"/>
      <c r="B106" s="6"/>
      <c r="C106" s="6"/>
      <c r="D106" s="6"/>
      <c r="E106" s="6"/>
      <c r="F106" s="6"/>
      <c r="G106" s="6"/>
      <c r="H106" s="6"/>
      <c r="I106" s="6"/>
      <c r="J106" s="6"/>
    </row>
    <row r="107" spans="1:10" ht="15.5">
      <c r="A107" s="5"/>
      <c r="B107" s="6"/>
      <c r="C107" s="6"/>
      <c r="D107" s="6"/>
      <c r="E107" s="6"/>
      <c r="F107" s="6"/>
      <c r="G107" s="6"/>
      <c r="H107" s="6"/>
      <c r="I107" s="6"/>
      <c r="J107" s="6"/>
    </row>
  </sheetData>
  <mergeCells count="6">
    <mergeCell ref="A101:J101"/>
    <mergeCell ref="A2:A3"/>
    <mergeCell ref="C2:J2"/>
    <mergeCell ref="A51:J51"/>
    <mergeCell ref="A52:A53"/>
    <mergeCell ref="C52:J52"/>
  </mergeCells>
  <pageMargins left="0.7" right="0.7" top="0.75" bottom="0.75" header="0.3" footer="0.3"/>
  <pageSetup scale="66" fitToHeight="0" orientation="portrait" r:id="rId1"/>
  <headerFooter>
    <oddFooter>&amp;C&amp;P of &amp;N&amp;R&amp;F</oddFooter>
  </headerFooter>
  <rowBreaks count="1" manualBreakCount="1">
    <brk id="50" max="9" man="1"/>
  </rowBreaks>
  <ignoredErrors>
    <ignoredError sqref="B4:J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178B5-2A50-4E34-8A99-817DF28D96A9}">
  <sheetPr>
    <pageSetUpPr fitToPage="1"/>
  </sheetPr>
  <dimension ref="A1:J128"/>
  <sheetViews>
    <sheetView zoomScale="111" zoomScaleNormal="111" zoomScaleSheetLayoutView="100" workbookViewId="0">
      <selection activeCell="K1" sqref="K1"/>
    </sheetView>
  </sheetViews>
  <sheetFormatPr defaultColWidth="9.1796875" defaultRowHeight="12.5"/>
  <cols>
    <col min="1" max="1" width="44.453125" style="1" customWidth="1"/>
    <col min="2" max="10" width="10.54296875" style="1" customWidth="1"/>
    <col min="11" max="16384" width="9.1796875" style="1"/>
  </cols>
  <sheetData>
    <row r="1" spans="1:10" ht="13.5" thickBot="1">
      <c r="A1" s="119" t="s">
        <v>219</v>
      </c>
      <c r="B1" s="119"/>
      <c r="C1" s="119"/>
      <c r="D1" s="119"/>
      <c r="E1" s="119"/>
      <c r="F1" s="119"/>
      <c r="G1" s="119"/>
      <c r="H1" s="119"/>
      <c r="I1" s="119"/>
      <c r="J1" s="119"/>
    </row>
    <row r="2" spans="1:10" ht="13" thickTop="1">
      <c r="A2" s="136" t="s">
        <v>53</v>
      </c>
      <c r="B2" s="92" t="s">
        <v>54</v>
      </c>
      <c r="C2" s="142" t="s">
        <v>55</v>
      </c>
      <c r="D2" s="142"/>
      <c r="E2" s="142"/>
      <c r="F2" s="142"/>
      <c r="G2" s="142"/>
      <c r="H2" s="142"/>
      <c r="I2" s="142"/>
      <c r="J2" s="142"/>
    </row>
    <row r="3" spans="1:10">
      <c r="A3" s="137"/>
      <c r="B3" s="8" t="s">
        <v>56</v>
      </c>
      <c r="C3" s="90">
        <v>2025</v>
      </c>
      <c r="D3" s="9">
        <f t="shared" ref="D3:J3" si="0">C3+1</f>
        <v>2026</v>
      </c>
      <c r="E3" s="9">
        <f t="shared" si="0"/>
        <v>2027</v>
      </c>
      <c r="F3" s="10">
        <f t="shared" si="0"/>
        <v>2028</v>
      </c>
      <c r="G3" s="11">
        <f t="shared" si="0"/>
        <v>2029</v>
      </c>
      <c r="H3" s="11">
        <f t="shared" si="0"/>
        <v>2030</v>
      </c>
      <c r="I3" s="11">
        <f t="shared" si="0"/>
        <v>2031</v>
      </c>
      <c r="J3" s="11">
        <f t="shared" si="0"/>
        <v>2032</v>
      </c>
    </row>
    <row r="4" spans="1:10">
      <c r="A4" s="78"/>
      <c r="B4" s="12" t="s">
        <v>13</v>
      </c>
      <c r="C4" s="12" t="s">
        <v>14</v>
      </c>
      <c r="D4" s="13" t="s">
        <v>15</v>
      </c>
      <c r="E4" s="12" t="s">
        <v>16</v>
      </c>
      <c r="F4" s="12" t="s">
        <v>17</v>
      </c>
      <c r="G4" s="12" t="s">
        <v>18</v>
      </c>
      <c r="H4" s="12" t="s">
        <v>19</v>
      </c>
      <c r="I4" s="12" t="s">
        <v>20</v>
      </c>
      <c r="J4" s="14" t="s">
        <v>21</v>
      </c>
    </row>
    <row r="5" spans="1:10">
      <c r="A5" s="65" t="s">
        <v>2</v>
      </c>
      <c r="B5" s="45">
        <v>29536721</v>
      </c>
      <c r="C5" s="45">
        <v>29725400</v>
      </c>
      <c r="D5" s="45">
        <v>30199600</v>
      </c>
      <c r="E5" s="45">
        <v>30606700</v>
      </c>
      <c r="F5" s="45">
        <v>31040500</v>
      </c>
      <c r="G5" s="45">
        <v>31432400</v>
      </c>
      <c r="H5" s="45">
        <v>31827000</v>
      </c>
      <c r="I5" s="45">
        <v>32187100</v>
      </c>
      <c r="J5" s="45">
        <v>32603500</v>
      </c>
    </row>
    <row r="6" spans="1:10">
      <c r="A6" s="20" t="s">
        <v>60</v>
      </c>
      <c r="B6" s="37">
        <v>26283898</v>
      </c>
      <c r="C6" s="37">
        <v>26492600</v>
      </c>
      <c r="D6" s="37">
        <v>26802000</v>
      </c>
      <c r="E6" s="37">
        <v>27087500</v>
      </c>
      <c r="F6" s="37">
        <v>27365900</v>
      </c>
      <c r="G6" s="37">
        <v>27623600</v>
      </c>
      <c r="H6" s="37">
        <v>27874400</v>
      </c>
      <c r="I6" s="37">
        <v>28093500</v>
      </c>
      <c r="J6" s="37">
        <v>28365800</v>
      </c>
    </row>
    <row r="7" spans="1:10">
      <c r="A7" s="20" t="s">
        <v>61</v>
      </c>
      <c r="B7" s="37">
        <v>26283898</v>
      </c>
      <c r="C7" s="37">
        <v>26492600</v>
      </c>
      <c r="D7" s="37">
        <v>26802000</v>
      </c>
      <c r="E7" s="37">
        <v>27087500</v>
      </c>
      <c r="F7" s="37">
        <v>27365900</v>
      </c>
      <c r="G7" s="37">
        <v>27623600</v>
      </c>
      <c r="H7" s="37">
        <v>27874400</v>
      </c>
      <c r="I7" s="37">
        <v>28093500</v>
      </c>
      <c r="J7" s="37">
        <v>28365800</v>
      </c>
    </row>
    <row r="8" spans="1:10">
      <c r="A8" s="17" t="s">
        <v>62</v>
      </c>
      <c r="B8" s="37">
        <v>0</v>
      </c>
      <c r="C8" s="37">
        <v>0</v>
      </c>
      <c r="D8" s="37">
        <v>0</v>
      </c>
      <c r="E8" s="37">
        <v>0</v>
      </c>
      <c r="F8" s="37">
        <v>0</v>
      </c>
      <c r="G8" s="37">
        <v>0</v>
      </c>
      <c r="H8" s="37">
        <v>0</v>
      </c>
      <c r="I8" s="37">
        <v>0</v>
      </c>
      <c r="J8" s="37">
        <v>0</v>
      </c>
    </row>
    <row r="9" spans="1:10">
      <c r="A9" s="17" t="s">
        <v>63</v>
      </c>
      <c r="B9" s="37">
        <v>26283898</v>
      </c>
      <c r="C9" s="37">
        <v>26492600</v>
      </c>
      <c r="D9" s="37">
        <v>26802000</v>
      </c>
      <c r="E9" s="37">
        <v>27087500</v>
      </c>
      <c r="F9" s="37">
        <v>27365900</v>
      </c>
      <c r="G9" s="37">
        <v>27623600</v>
      </c>
      <c r="H9" s="37">
        <v>27874400</v>
      </c>
      <c r="I9" s="37">
        <v>28093500</v>
      </c>
      <c r="J9" s="37">
        <v>28365800</v>
      </c>
    </row>
    <row r="10" spans="1:10" s="2" customFormat="1" ht="13">
      <c r="A10" s="21" t="s">
        <v>202</v>
      </c>
      <c r="B10" s="38">
        <v>26283898</v>
      </c>
      <c r="C10" s="38">
        <v>26492600</v>
      </c>
      <c r="D10" s="39">
        <v>26802000</v>
      </c>
      <c r="E10" s="39">
        <v>27087500</v>
      </c>
      <c r="F10" s="39">
        <v>27365900</v>
      </c>
      <c r="G10" s="39">
        <v>27623600</v>
      </c>
      <c r="H10" s="39">
        <v>27874400</v>
      </c>
      <c r="I10" s="39">
        <v>28093500</v>
      </c>
      <c r="J10" s="42">
        <v>28365800</v>
      </c>
    </row>
    <row r="11" spans="1:10">
      <c r="A11" s="24" t="s">
        <v>65</v>
      </c>
      <c r="B11" s="40">
        <v>0</v>
      </c>
      <c r="C11" s="40">
        <v>0</v>
      </c>
      <c r="D11" s="41">
        <v>0</v>
      </c>
      <c r="E11" s="41">
        <v>0</v>
      </c>
      <c r="F11" s="41">
        <v>0</v>
      </c>
      <c r="G11" s="41">
        <v>0</v>
      </c>
      <c r="H11" s="41">
        <v>0</v>
      </c>
      <c r="I11" s="41">
        <v>0</v>
      </c>
      <c r="J11" s="42">
        <v>0</v>
      </c>
    </row>
    <row r="12" spans="1:10">
      <c r="A12" s="24" t="s">
        <v>66</v>
      </c>
      <c r="B12" s="40">
        <v>26283898</v>
      </c>
      <c r="C12" s="40">
        <v>26492600</v>
      </c>
      <c r="D12" s="41">
        <v>26802000</v>
      </c>
      <c r="E12" s="41">
        <v>27087500</v>
      </c>
      <c r="F12" s="41">
        <v>27365900</v>
      </c>
      <c r="G12" s="41">
        <v>27623600</v>
      </c>
      <c r="H12" s="41">
        <v>27874400</v>
      </c>
      <c r="I12" s="41">
        <v>28093500</v>
      </c>
      <c r="J12" s="42">
        <v>28365800</v>
      </c>
    </row>
    <row r="13" spans="1:10">
      <c r="A13" s="26" t="s">
        <v>67</v>
      </c>
      <c r="B13" s="40">
        <v>12002282</v>
      </c>
      <c r="C13" s="40">
        <v>12179000</v>
      </c>
      <c r="D13" s="40">
        <v>12439800</v>
      </c>
      <c r="E13" s="40">
        <v>12629000</v>
      </c>
      <c r="F13" s="40">
        <v>12829300</v>
      </c>
      <c r="G13" s="40">
        <v>13007200</v>
      </c>
      <c r="H13" s="40">
        <v>13174800</v>
      </c>
      <c r="I13" s="40">
        <v>13315700</v>
      </c>
      <c r="J13" s="40">
        <v>13492100</v>
      </c>
    </row>
    <row r="14" spans="1:10">
      <c r="A14" s="26" t="s">
        <v>68</v>
      </c>
      <c r="B14" s="40">
        <v>14281616</v>
      </c>
      <c r="C14" s="40">
        <v>14313600</v>
      </c>
      <c r="D14" s="40">
        <v>14362300</v>
      </c>
      <c r="E14" s="40">
        <v>14458500</v>
      </c>
      <c r="F14" s="40">
        <v>14536700</v>
      </c>
      <c r="G14" s="40">
        <v>14616300</v>
      </c>
      <c r="H14" s="40">
        <v>14699600</v>
      </c>
      <c r="I14" s="40">
        <v>14777800</v>
      </c>
      <c r="J14" s="40">
        <v>14873800</v>
      </c>
    </row>
    <row r="15" spans="1:10">
      <c r="A15" s="21" t="s">
        <v>69</v>
      </c>
      <c r="B15" s="40">
        <v>0</v>
      </c>
      <c r="C15" s="40">
        <v>0</v>
      </c>
      <c r="D15" s="41">
        <v>0</v>
      </c>
      <c r="E15" s="41">
        <v>0</v>
      </c>
      <c r="F15" s="41">
        <v>0</v>
      </c>
      <c r="G15" s="41">
        <v>0</v>
      </c>
      <c r="H15" s="41">
        <v>0</v>
      </c>
      <c r="I15" s="41">
        <v>0</v>
      </c>
      <c r="J15" s="42">
        <v>0</v>
      </c>
    </row>
    <row r="16" spans="1:10">
      <c r="A16" s="24" t="s">
        <v>70</v>
      </c>
      <c r="B16" s="40">
        <v>0</v>
      </c>
      <c r="C16" s="40">
        <v>0</v>
      </c>
      <c r="D16" s="41">
        <v>0</v>
      </c>
      <c r="E16" s="41">
        <v>0</v>
      </c>
      <c r="F16" s="41">
        <v>0</v>
      </c>
      <c r="G16" s="41">
        <v>0</v>
      </c>
      <c r="H16" s="41">
        <v>0</v>
      </c>
      <c r="I16" s="41">
        <v>0</v>
      </c>
      <c r="J16" s="42">
        <v>0</v>
      </c>
    </row>
    <row r="17" spans="1:10">
      <c r="A17" s="21" t="s">
        <v>71</v>
      </c>
      <c r="B17" s="40">
        <v>0</v>
      </c>
      <c r="C17" s="40">
        <v>0</v>
      </c>
      <c r="D17" s="41">
        <v>0</v>
      </c>
      <c r="E17" s="41">
        <v>0</v>
      </c>
      <c r="F17" s="41">
        <v>0</v>
      </c>
      <c r="G17" s="41">
        <v>0</v>
      </c>
      <c r="H17" s="41">
        <v>0</v>
      </c>
      <c r="I17" s="41">
        <v>0</v>
      </c>
      <c r="J17" s="42">
        <v>0</v>
      </c>
    </row>
    <row r="18" spans="1:10">
      <c r="A18" s="24" t="s">
        <v>72</v>
      </c>
      <c r="B18" s="40">
        <v>0</v>
      </c>
      <c r="C18" s="40">
        <v>0</v>
      </c>
      <c r="D18" s="41">
        <v>0</v>
      </c>
      <c r="E18" s="41">
        <v>0</v>
      </c>
      <c r="F18" s="41">
        <v>0</v>
      </c>
      <c r="G18" s="41">
        <v>0</v>
      </c>
      <c r="H18" s="41">
        <v>0</v>
      </c>
      <c r="I18" s="41">
        <v>0</v>
      </c>
      <c r="J18" s="42">
        <v>0</v>
      </c>
    </row>
    <row r="19" spans="1:10">
      <c r="A19" s="20" t="s">
        <v>73</v>
      </c>
      <c r="B19" s="40">
        <v>0</v>
      </c>
      <c r="C19" s="40">
        <v>0</v>
      </c>
      <c r="D19" s="41">
        <v>0</v>
      </c>
      <c r="E19" s="41">
        <v>0</v>
      </c>
      <c r="F19" s="41">
        <v>0</v>
      </c>
      <c r="G19" s="41">
        <v>0</v>
      </c>
      <c r="H19" s="41">
        <v>0</v>
      </c>
      <c r="I19" s="41">
        <v>0</v>
      </c>
      <c r="J19" s="42">
        <v>0</v>
      </c>
    </row>
    <row r="20" spans="1:10">
      <c r="A20" s="21" t="s">
        <v>74</v>
      </c>
      <c r="B20" s="40">
        <v>0</v>
      </c>
      <c r="C20" s="40">
        <v>0</v>
      </c>
      <c r="D20" s="41">
        <v>0</v>
      </c>
      <c r="E20" s="41">
        <v>0</v>
      </c>
      <c r="F20" s="41">
        <v>0</v>
      </c>
      <c r="G20" s="41">
        <v>0</v>
      </c>
      <c r="H20" s="41">
        <v>0</v>
      </c>
      <c r="I20" s="41">
        <v>0</v>
      </c>
      <c r="J20" s="42">
        <v>0</v>
      </c>
    </row>
    <row r="21" spans="1:10">
      <c r="A21" s="21" t="s">
        <v>75</v>
      </c>
      <c r="B21" s="40">
        <v>0</v>
      </c>
      <c r="C21" s="40">
        <v>0</v>
      </c>
      <c r="D21" s="41">
        <v>0</v>
      </c>
      <c r="E21" s="41">
        <v>0</v>
      </c>
      <c r="F21" s="41">
        <v>0</v>
      </c>
      <c r="G21" s="41">
        <v>0</v>
      </c>
      <c r="H21" s="41">
        <v>0</v>
      </c>
      <c r="I21" s="41">
        <v>0</v>
      </c>
      <c r="J21" s="42">
        <v>0</v>
      </c>
    </row>
    <row r="22" spans="1:10">
      <c r="A22" s="20" t="s">
        <v>76</v>
      </c>
      <c r="B22" s="37">
        <v>0</v>
      </c>
      <c r="C22" s="37">
        <v>0</v>
      </c>
      <c r="D22" s="43">
        <v>0</v>
      </c>
      <c r="E22" s="43">
        <v>0</v>
      </c>
      <c r="F22" s="43">
        <v>0</v>
      </c>
      <c r="G22" s="43">
        <v>0</v>
      </c>
      <c r="H22" s="43">
        <v>0</v>
      </c>
      <c r="I22" s="43">
        <v>0</v>
      </c>
      <c r="J22" s="44">
        <v>0</v>
      </c>
    </row>
    <row r="23" spans="1:10">
      <c r="A23" s="21" t="s">
        <v>77</v>
      </c>
      <c r="B23" s="40">
        <v>0</v>
      </c>
      <c r="C23" s="40">
        <v>0</v>
      </c>
      <c r="D23" s="41">
        <v>0</v>
      </c>
      <c r="E23" s="41">
        <v>0</v>
      </c>
      <c r="F23" s="41">
        <v>0</v>
      </c>
      <c r="G23" s="41">
        <v>0</v>
      </c>
      <c r="H23" s="41">
        <v>0</v>
      </c>
      <c r="I23" s="41">
        <v>0</v>
      </c>
      <c r="J23" s="42">
        <v>0</v>
      </c>
    </row>
    <row r="24" spans="1:10">
      <c r="A24" s="21" t="s">
        <v>78</v>
      </c>
      <c r="B24" s="40">
        <v>0</v>
      </c>
      <c r="C24" s="40">
        <v>0</v>
      </c>
      <c r="D24" s="41">
        <v>0</v>
      </c>
      <c r="E24" s="41">
        <v>0</v>
      </c>
      <c r="F24" s="41">
        <v>0</v>
      </c>
      <c r="G24" s="41">
        <v>0</v>
      </c>
      <c r="H24" s="41">
        <v>0</v>
      </c>
      <c r="I24" s="41">
        <v>0</v>
      </c>
      <c r="J24" s="42">
        <v>0</v>
      </c>
    </row>
    <row r="25" spans="1:10">
      <c r="A25" s="20" t="s">
        <v>79</v>
      </c>
      <c r="B25" s="37">
        <v>0</v>
      </c>
      <c r="C25" s="37">
        <v>0</v>
      </c>
      <c r="D25" s="43">
        <v>0</v>
      </c>
      <c r="E25" s="43">
        <v>0</v>
      </c>
      <c r="F25" s="43">
        <v>0</v>
      </c>
      <c r="G25" s="43">
        <v>0</v>
      </c>
      <c r="H25" s="43">
        <v>0</v>
      </c>
      <c r="I25" s="43">
        <v>0</v>
      </c>
      <c r="J25" s="44">
        <v>0</v>
      </c>
    </row>
    <row r="26" spans="1:10">
      <c r="A26" s="20" t="s">
        <v>80</v>
      </c>
      <c r="B26" s="37">
        <v>0</v>
      </c>
      <c r="C26" s="37">
        <v>0</v>
      </c>
      <c r="D26" s="43">
        <v>0</v>
      </c>
      <c r="E26" s="43">
        <v>0</v>
      </c>
      <c r="F26" s="43">
        <v>0</v>
      </c>
      <c r="G26" s="43">
        <v>0</v>
      </c>
      <c r="H26" s="43">
        <v>0</v>
      </c>
      <c r="I26" s="43">
        <v>0</v>
      </c>
      <c r="J26" s="44">
        <v>0</v>
      </c>
    </row>
    <row r="27" spans="1:10">
      <c r="A27" s="21" t="s">
        <v>81</v>
      </c>
      <c r="B27" s="40">
        <v>0</v>
      </c>
      <c r="C27" s="40">
        <v>0</v>
      </c>
      <c r="D27" s="41">
        <v>0</v>
      </c>
      <c r="E27" s="41">
        <v>0</v>
      </c>
      <c r="F27" s="41">
        <v>0</v>
      </c>
      <c r="G27" s="41">
        <v>0</v>
      </c>
      <c r="H27" s="41">
        <v>0</v>
      </c>
      <c r="I27" s="41">
        <v>0</v>
      </c>
      <c r="J27" s="42">
        <v>0</v>
      </c>
    </row>
    <row r="28" spans="1:10">
      <c r="A28" s="21" t="s">
        <v>82</v>
      </c>
      <c r="B28" s="40">
        <v>0</v>
      </c>
      <c r="C28" s="40">
        <v>0</v>
      </c>
      <c r="D28" s="41">
        <v>0</v>
      </c>
      <c r="E28" s="41">
        <v>0</v>
      </c>
      <c r="F28" s="41">
        <v>0</v>
      </c>
      <c r="G28" s="41">
        <v>0</v>
      </c>
      <c r="H28" s="41">
        <v>0</v>
      </c>
      <c r="I28" s="41">
        <v>0</v>
      </c>
      <c r="J28" s="42">
        <v>0</v>
      </c>
    </row>
    <row r="29" spans="1:10" s="2" customFormat="1" ht="13">
      <c r="A29" s="20" t="s">
        <v>203</v>
      </c>
      <c r="B29" s="37">
        <v>0</v>
      </c>
      <c r="C29" s="37">
        <v>0</v>
      </c>
      <c r="D29" s="43">
        <v>0</v>
      </c>
      <c r="E29" s="43">
        <v>0</v>
      </c>
      <c r="F29" s="43">
        <v>0</v>
      </c>
      <c r="G29" s="43">
        <v>0</v>
      </c>
      <c r="H29" s="43">
        <v>0</v>
      </c>
      <c r="I29" s="43">
        <v>0</v>
      </c>
      <c r="J29" s="44">
        <v>0</v>
      </c>
    </row>
    <row r="30" spans="1:10" s="2" customFormat="1" ht="13">
      <c r="A30" s="17" t="s">
        <v>84</v>
      </c>
      <c r="B30" s="37">
        <v>0</v>
      </c>
      <c r="C30" s="37">
        <v>0</v>
      </c>
      <c r="D30" s="43">
        <v>0</v>
      </c>
      <c r="E30" s="43">
        <v>0</v>
      </c>
      <c r="F30" s="43">
        <v>0</v>
      </c>
      <c r="G30" s="43">
        <v>0</v>
      </c>
      <c r="H30" s="43">
        <v>0</v>
      </c>
      <c r="I30" s="43">
        <v>0</v>
      </c>
      <c r="J30" s="44">
        <v>0</v>
      </c>
    </row>
    <row r="31" spans="1:10" s="2" customFormat="1" ht="13">
      <c r="A31" s="17" t="s">
        <v>85</v>
      </c>
      <c r="B31" s="37">
        <v>0</v>
      </c>
      <c r="C31" s="37">
        <v>0</v>
      </c>
      <c r="D31" s="43">
        <v>0</v>
      </c>
      <c r="E31" s="43">
        <v>0</v>
      </c>
      <c r="F31" s="43">
        <v>0</v>
      </c>
      <c r="G31" s="43">
        <v>0</v>
      </c>
      <c r="H31" s="43">
        <v>0</v>
      </c>
      <c r="I31" s="43">
        <v>0</v>
      </c>
      <c r="J31" s="44">
        <v>0</v>
      </c>
    </row>
    <row r="32" spans="1:10">
      <c r="A32" s="21" t="s">
        <v>86</v>
      </c>
      <c r="B32" s="40">
        <v>0</v>
      </c>
      <c r="C32" s="40">
        <v>0</v>
      </c>
      <c r="D32" s="41">
        <v>0</v>
      </c>
      <c r="E32" s="41">
        <v>0</v>
      </c>
      <c r="F32" s="41">
        <v>0</v>
      </c>
      <c r="G32" s="41">
        <v>0</v>
      </c>
      <c r="H32" s="41">
        <v>0</v>
      </c>
      <c r="I32" s="41">
        <v>0</v>
      </c>
      <c r="J32" s="42">
        <v>0</v>
      </c>
    </row>
    <row r="33" spans="1:10">
      <c r="A33" s="24" t="s">
        <v>87</v>
      </c>
      <c r="B33" s="40">
        <v>0</v>
      </c>
      <c r="C33" s="40">
        <v>0</v>
      </c>
      <c r="D33" s="41">
        <v>0</v>
      </c>
      <c r="E33" s="41">
        <v>0</v>
      </c>
      <c r="F33" s="41">
        <v>0</v>
      </c>
      <c r="G33" s="41">
        <v>0</v>
      </c>
      <c r="H33" s="41">
        <v>0</v>
      </c>
      <c r="I33" s="41">
        <v>0</v>
      </c>
      <c r="J33" s="42">
        <v>0</v>
      </c>
    </row>
    <row r="34" spans="1:10">
      <c r="A34" s="24" t="s">
        <v>88</v>
      </c>
      <c r="B34" s="40">
        <v>0</v>
      </c>
      <c r="C34" s="40">
        <v>0</v>
      </c>
      <c r="D34" s="41">
        <v>0</v>
      </c>
      <c r="E34" s="41">
        <v>0</v>
      </c>
      <c r="F34" s="41">
        <v>0</v>
      </c>
      <c r="G34" s="41">
        <v>0</v>
      </c>
      <c r="H34" s="41">
        <v>0</v>
      </c>
      <c r="I34" s="41">
        <v>0</v>
      </c>
      <c r="J34" s="42">
        <v>0</v>
      </c>
    </row>
    <row r="35" spans="1:10">
      <c r="A35" s="21" t="s">
        <v>89</v>
      </c>
      <c r="B35" s="40">
        <v>0</v>
      </c>
      <c r="C35" s="40">
        <v>0</v>
      </c>
      <c r="D35" s="41">
        <v>0</v>
      </c>
      <c r="E35" s="41">
        <v>0</v>
      </c>
      <c r="F35" s="41">
        <v>0</v>
      </c>
      <c r="G35" s="41">
        <v>0</v>
      </c>
      <c r="H35" s="41">
        <v>0</v>
      </c>
      <c r="I35" s="41">
        <v>0</v>
      </c>
      <c r="J35" s="42">
        <v>0</v>
      </c>
    </row>
    <row r="36" spans="1:10">
      <c r="A36" s="24" t="s">
        <v>90</v>
      </c>
      <c r="B36" s="40">
        <v>0</v>
      </c>
      <c r="C36" s="40">
        <v>0</v>
      </c>
      <c r="D36" s="41">
        <v>0</v>
      </c>
      <c r="E36" s="41">
        <v>0</v>
      </c>
      <c r="F36" s="41">
        <v>0</v>
      </c>
      <c r="G36" s="41">
        <v>0</v>
      </c>
      <c r="H36" s="41">
        <v>0</v>
      </c>
      <c r="I36" s="41">
        <v>0</v>
      </c>
      <c r="J36" s="42">
        <v>0</v>
      </c>
    </row>
    <row r="37" spans="1:10">
      <c r="A37" s="24" t="s">
        <v>91</v>
      </c>
      <c r="B37" s="40">
        <v>0</v>
      </c>
      <c r="C37" s="40">
        <v>0</v>
      </c>
      <c r="D37" s="41">
        <v>0</v>
      </c>
      <c r="E37" s="41">
        <v>0</v>
      </c>
      <c r="F37" s="41">
        <v>0</v>
      </c>
      <c r="G37" s="41">
        <v>0</v>
      </c>
      <c r="H37" s="41">
        <v>0</v>
      </c>
      <c r="I37" s="41">
        <v>0</v>
      </c>
      <c r="J37" s="42">
        <v>0</v>
      </c>
    </row>
    <row r="38" spans="1:10">
      <c r="A38" s="21" t="s">
        <v>92</v>
      </c>
      <c r="B38" s="40">
        <v>0</v>
      </c>
      <c r="C38" s="40">
        <v>0</v>
      </c>
      <c r="D38" s="41">
        <v>0</v>
      </c>
      <c r="E38" s="41">
        <v>0</v>
      </c>
      <c r="F38" s="41">
        <v>0</v>
      </c>
      <c r="G38" s="41">
        <v>0</v>
      </c>
      <c r="H38" s="41">
        <v>0</v>
      </c>
      <c r="I38" s="41">
        <v>0</v>
      </c>
      <c r="J38" s="42">
        <v>0</v>
      </c>
    </row>
    <row r="39" spans="1:10">
      <c r="A39" s="21" t="s">
        <v>93</v>
      </c>
      <c r="B39" s="40">
        <v>0</v>
      </c>
      <c r="C39" s="40">
        <v>0</v>
      </c>
      <c r="D39" s="41">
        <v>0</v>
      </c>
      <c r="E39" s="41">
        <v>0</v>
      </c>
      <c r="F39" s="41">
        <v>0</v>
      </c>
      <c r="G39" s="41">
        <v>0</v>
      </c>
      <c r="H39" s="41">
        <v>0</v>
      </c>
      <c r="I39" s="41">
        <v>0</v>
      </c>
      <c r="J39" s="42">
        <v>0</v>
      </c>
    </row>
    <row r="40" spans="1:10">
      <c r="A40" s="21" t="s">
        <v>94</v>
      </c>
      <c r="B40" s="40">
        <v>0</v>
      </c>
      <c r="C40" s="40">
        <v>0</v>
      </c>
      <c r="D40" s="41">
        <v>0</v>
      </c>
      <c r="E40" s="41">
        <v>0</v>
      </c>
      <c r="F40" s="41">
        <v>0</v>
      </c>
      <c r="G40" s="41">
        <v>0</v>
      </c>
      <c r="H40" s="41">
        <v>0</v>
      </c>
      <c r="I40" s="41">
        <v>0</v>
      </c>
      <c r="J40" s="42">
        <v>0</v>
      </c>
    </row>
    <row r="41" spans="1:10">
      <c r="A41" s="21" t="s">
        <v>95</v>
      </c>
      <c r="B41" s="40">
        <v>0</v>
      </c>
      <c r="C41" s="40">
        <v>0</v>
      </c>
      <c r="D41" s="41">
        <v>0</v>
      </c>
      <c r="E41" s="41">
        <v>0</v>
      </c>
      <c r="F41" s="41">
        <v>0</v>
      </c>
      <c r="G41" s="41">
        <v>0</v>
      </c>
      <c r="H41" s="41">
        <v>0</v>
      </c>
      <c r="I41" s="41">
        <v>0</v>
      </c>
      <c r="J41" s="42">
        <v>0</v>
      </c>
    </row>
    <row r="42" spans="1:10">
      <c r="A42" s="24" t="s">
        <v>204</v>
      </c>
      <c r="B42" s="40">
        <v>0</v>
      </c>
      <c r="C42" s="40">
        <v>0</v>
      </c>
      <c r="D42" s="41">
        <v>0</v>
      </c>
      <c r="E42" s="41">
        <v>0</v>
      </c>
      <c r="F42" s="41">
        <v>0</v>
      </c>
      <c r="G42" s="41">
        <v>0</v>
      </c>
      <c r="H42" s="41">
        <v>0</v>
      </c>
      <c r="I42" s="41">
        <v>0</v>
      </c>
      <c r="J42" s="42">
        <v>0</v>
      </c>
    </row>
    <row r="43" spans="1:10">
      <c r="A43" s="24" t="s">
        <v>205</v>
      </c>
      <c r="B43" s="40">
        <v>0</v>
      </c>
      <c r="C43" s="40">
        <v>0</v>
      </c>
      <c r="D43" s="41">
        <v>0</v>
      </c>
      <c r="E43" s="41">
        <v>0</v>
      </c>
      <c r="F43" s="41">
        <v>0</v>
      </c>
      <c r="G43" s="41">
        <v>0</v>
      </c>
      <c r="H43" s="41">
        <v>0</v>
      </c>
      <c r="I43" s="41">
        <v>0</v>
      </c>
      <c r="J43" s="42">
        <v>0</v>
      </c>
    </row>
    <row r="44" spans="1:10">
      <c r="A44" s="21" t="s">
        <v>206</v>
      </c>
      <c r="B44" s="40">
        <v>0</v>
      </c>
      <c r="C44" s="40">
        <v>0</v>
      </c>
      <c r="D44" s="41">
        <v>0</v>
      </c>
      <c r="E44" s="41">
        <v>0</v>
      </c>
      <c r="F44" s="41">
        <v>0</v>
      </c>
      <c r="G44" s="41">
        <v>0</v>
      </c>
      <c r="H44" s="41">
        <v>0</v>
      </c>
      <c r="I44" s="41">
        <v>0</v>
      </c>
      <c r="J44" s="42">
        <v>0</v>
      </c>
    </row>
    <row r="45" spans="1:10">
      <c r="A45" s="21" t="s">
        <v>99</v>
      </c>
      <c r="B45" s="40">
        <v>0</v>
      </c>
      <c r="C45" s="40">
        <v>0</v>
      </c>
      <c r="D45" s="41">
        <v>0</v>
      </c>
      <c r="E45" s="41">
        <v>0</v>
      </c>
      <c r="F45" s="41">
        <v>0</v>
      </c>
      <c r="G45" s="41">
        <v>0</v>
      </c>
      <c r="H45" s="41">
        <v>0</v>
      </c>
      <c r="I45" s="41">
        <v>0</v>
      </c>
      <c r="J45" s="42">
        <v>0</v>
      </c>
    </row>
    <row r="46" spans="1:10">
      <c r="A46" s="20" t="s">
        <v>100</v>
      </c>
      <c r="B46" s="37">
        <v>0</v>
      </c>
      <c r="C46" s="37">
        <v>0</v>
      </c>
      <c r="D46" s="37">
        <v>0</v>
      </c>
      <c r="E46" s="37">
        <v>0</v>
      </c>
      <c r="F46" s="37">
        <v>0</v>
      </c>
      <c r="G46" s="37">
        <v>0</v>
      </c>
      <c r="H46" s="37">
        <v>0</v>
      </c>
      <c r="I46" s="37">
        <v>0</v>
      </c>
      <c r="J46" s="37">
        <v>0</v>
      </c>
    </row>
    <row r="47" spans="1:10">
      <c r="A47" s="20" t="s">
        <v>101</v>
      </c>
      <c r="B47" s="37">
        <v>0</v>
      </c>
      <c r="C47" s="37">
        <v>0</v>
      </c>
      <c r="D47" s="37">
        <v>0</v>
      </c>
      <c r="E47" s="37">
        <v>0</v>
      </c>
      <c r="F47" s="37">
        <v>0</v>
      </c>
      <c r="G47" s="37">
        <v>0</v>
      </c>
      <c r="H47" s="37">
        <v>0</v>
      </c>
      <c r="I47" s="37">
        <v>0</v>
      </c>
      <c r="J47" s="37">
        <v>0</v>
      </c>
    </row>
    <row r="48" spans="1:10">
      <c r="A48" s="20" t="s">
        <v>102</v>
      </c>
      <c r="B48" s="37">
        <v>0</v>
      </c>
      <c r="C48" s="37">
        <v>0</v>
      </c>
      <c r="D48" s="37">
        <v>0</v>
      </c>
      <c r="E48" s="37">
        <v>0</v>
      </c>
      <c r="F48" s="37">
        <v>0</v>
      </c>
      <c r="G48" s="37">
        <v>0</v>
      </c>
      <c r="H48" s="37">
        <v>0</v>
      </c>
      <c r="I48" s="37">
        <v>0</v>
      </c>
      <c r="J48" s="37">
        <v>0</v>
      </c>
    </row>
    <row r="49" spans="1:10">
      <c r="A49" s="29" t="s">
        <v>103</v>
      </c>
      <c r="B49" s="113">
        <v>0</v>
      </c>
      <c r="C49" s="113">
        <v>0</v>
      </c>
      <c r="D49" s="113">
        <v>0</v>
      </c>
      <c r="E49" s="113">
        <v>0</v>
      </c>
      <c r="F49" s="113">
        <v>0</v>
      </c>
      <c r="G49" s="113">
        <v>0</v>
      </c>
      <c r="H49" s="113">
        <v>0</v>
      </c>
      <c r="I49" s="113">
        <v>0</v>
      </c>
      <c r="J49" s="113">
        <v>0</v>
      </c>
    </row>
    <row r="50" spans="1:10">
      <c r="A50" s="76" t="s">
        <v>29</v>
      </c>
      <c r="B50" s="112"/>
      <c r="C50" s="112"/>
      <c r="D50" s="112"/>
      <c r="E50" s="112"/>
      <c r="F50" s="112"/>
      <c r="G50" s="112"/>
      <c r="H50" s="112"/>
      <c r="I50" s="112"/>
      <c r="J50" s="112"/>
    </row>
    <row r="51" spans="1:10" ht="13.5" thickBot="1">
      <c r="A51" s="145" t="str">
        <f>_xlfn.CONCAT(A1,"—Continued")</f>
        <v>Table 9. Tax Return Volume Projections for the Philadelphia IRS Campus—Continued</v>
      </c>
      <c r="B51" s="145"/>
      <c r="C51" s="145"/>
      <c r="D51" s="145"/>
      <c r="E51" s="145"/>
      <c r="F51" s="145"/>
      <c r="G51" s="145"/>
      <c r="H51" s="145"/>
      <c r="I51" s="145"/>
      <c r="J51" s="145"/>
    </row>
    <row r="52" spans="1:10" ht="13" thickTop="1">
      <c r="A52" s="136" t="s">
        <v>53</v>
      </c>
      <c r="B52" s="92" t="s">
        <v>54</v>
      </c>
      <c r="C52" s="142" t="s">
        <v>55</v>
      </c>
      <c r="D52" s="142"/>
      <c r="E52" s="142"/>
      <c r="F52" s="142"/>
      <c r="G52" s="142"/>
      <c r="H52" s="142"/>
      <c r="I52" s="142"/>
      <c r="J52" s="142"/>
    </row>
    <row r="53" spans="1:10">
      <c r="A53" s="137"/>
      <c r="B53" s="8" t="s">
        <v>56</v>
      </c>
      <c r="C53" s="90">
        <v>2025</v>
      </c>
      <c r="D53" s="9">
        <f t="shared" ref="D53:J53" si="1">C53+1</f>
        <v>2026</v>
      </c>
      <c r="E53" s="9">
        <f t="shared" si="1"/>
        <v>2027</v>
      </c>
      <c r="F53" s="10">
        <f t="shared" si="1"/>
        <v>2028</v>
      </c>
      <c r="G53" s="11">
        <f t="shared" si="1"/>
        <v>2029</v>
      </c>
      <c r="H53" s="11">
        <f t="shared" si="1"/>
        <v>2030</v>
      </c>
      <c r="I53" s="11">
        <f t="shared" si="1"/>
        <v>2031</v>
      </c>
      <c r="J53" s="11">
        <f t="shared" si="1"/>
        <v>2032</v>
      </c>
    </row>
    <row r="54" spans="1:10">
      <c r="A54" s="78"/>
      <c r="B54" s="12" t="s">
        <v>13</v>
      </c>
      <c r="C54" s="12" t="s">
        <v>14</v>
      </c>
      <c r="D54" s="13" t="s">
        <v>15</v>
      </c>
      <c r="E54" s="12" t="s">
        <v>16</v>
      </c>
      <c r="F54" s="12" t="s">
        <v>17</v>
      </c>
      <c r="G54" s="12" t="s">
        <v>18</v>
      </c>
      <c r="H54" s="12" t="s">
        <v>19</v>
      </c>
      <c r="I54" s="12" t="s">
        <v>20</v>
      </c>
      <c r="J54" s="14" t="s">
        <v>21</v>
      </c>
    </row>
    <row r="55" spans="1:10" s="2" customFormat="1" ht="13">
      <c r="A55" s="20" t="s">
        <v>104</v>
      </c>
      <c r="B55" s="37">
        <v>0</v>
      </c>
      <c r="C55" s="37">
        <v>0</v>
      </c>
      <c r="D55" s="43">
        <v>0</v>
      </c>
      <c r="E55" s="43">
        <v>0</v>
      </c>
      <c r="F55" s="43">
        <v>0</v>
      </c>
      <c r="G55" s="43">
        <v>0</v>
      </c>
      <c r="H55" s="43">
        <v>0</v>
      </c>
      <c r="I55" s="43">
        <v>0</v>
      </c>
      <c r="J55" s="44">
        <v>0</v>
      </c>
    </row>
    <row r="56" spans="1:10" s="2" customFormat="1" ht="13">
      <c r="A56" s="17" t="s">
        <v>105</v>
      </c>
      <c r="B56" s="37">
        <v>0</v>
      </c>
      <c r="C56" s="37">
        <v>0</v>
      </c>
      <c r="D56" s="43">
        <v>0</v>
      </c>
      <c r="E56" s="43">
        <v>0</v>
      </c>
      <c r="F56" s="43">
        <v>0</v>
      </c>
      <c r="G56" s="43">
        <v>0</v>
      </c>
      <c r="H56" s="43">
        <v>0</v>
      </c>
      <c r="I56" s="43">
        <v>0</v>
      </c>
      <c r="J56" s="44">
        <v>0</v>
      </c>
    </row>
    <row r="57" spans="1:10" s="2" customFormat="1" ht="13">
      <c r="A57" s="17" t="s">
        <v>106</v>
      </c>
      <c r="B57" s="37">
        <v>0</v>
      </c>
      <c r="C57" s="37">
        <v>0</v>
      </c>
      <c r="D57" s="43">
        <v>0</v>
      </c>
      <c r="E57" s="43">
        <v>0</v>
      </c>
      <c r="F57" s="43">
        <v>0</v>
      </c>
      <c r="G57" s="43">
        <v>0</v>
      </c>
      <c r="H57" s="43">
        <v>0</v>
      </c>
      <c r="I57" s="43">
        <v>0</v>
      </c>
      <c r="J57" s="44">
        <v>0</v>
      </c>
    </row>
    <row r="58" spans="1:10">
      <c r="A58" s="21" t="s">
        <v>107</v>
      </c>
      <c r="B58" s="40">
        <v>0</v>
      </c>
      <c r="C58" s="40">
        <v>0</v>
      </c>
      <c r="D58" s="41">
        <v>0</v>
      </c>
      <c r="E58" s="41">
        <v>0</v>
      </c>
      <c r="F58" s="41">
        <v>0</v>
      </c>
      <c r="G58" s="41">
        <v>0</v>
      </c>
      <c r="H58" s="41">
        <v>0</v>
      </c>
      <c r="I58" s="41">
        <v>0</v>
      </c>
      <c r="J58" s="42">
        <v>0</v>
      </c>
    </row>
    <row r="59" spans="1:10">
      <c r="A59" s="24" t="s">
        <v>207</v>
      </c>
      <c r="B59" s="40">
        <v>0</v>
      </c>
      <c r="C59" s="40">
        <v>0</v>
      </c>
      <c r="D59" s="41">
        <v>0</v>
      </c>
      <c r="E59" s="41">
        <v>0</v>
      </c>
      <c r="F59" s="41">
        <v>0</v>
      </c>
      <c r="G59" s="41">
        <v>0</v>
      </c>
      <c r="H59" s="41">
        <v>0</v>
      </c>
      <c r="I59" s="41">
        <v>0</v>
      </c>
      <c r="J59" s="42">
        <v>0</v>
      </c>
    </row>
    <row r="60" spans="1:10">
      <c r="A60" s="21" t="s">
        <v>109</v>
      </c>
      <c r="B60" s="40">
        <v>0</v>
      </c>
      <c r="C60" s="40">
        <v>0</v>
      </c>
      <c r="D60" s="41">
        <v>0</v>
      </c>
      <c r="E60" s="41">
        <v>0</v>
      </c>
      <c r="F60" s="41">
        <v>0</v>
      </c>
      <c r="G60" s="41">
        <v>0</v>
      </c>
      <c r="H60" s="41">
        <v>0</v>
      </c>
      <c r="I60" s="41">
        <v>0</v>
      </c>
      <c r="J60" s="42">
        <v>0</v>
      </c>
    </row>
    <row r="61" spans="1:10">
      <c r="A61" s="21" t="s">
        <v>110</v>
      </c>
      <c r="B61" s="40">
        <v>0</v>
      </c>
      <c r="C61" s="40">
        <v>0</v>
      </c>
      <c r="D61" s="41">
        <v>0</v>
      </c>
      <c r="E61" s="41">
        <v>0</v>
      </c>
      <c r="F61" s="41">
        <v>0</v>
      </c>
      <c r="G61" s="41">
        <v>0</v>
      </c>
      <c r="H61" s="41">
        <v>0</v>
      </c>
      <c r="I61" s="41">
        <v>0</v>
      </c>
      <c r="J61" s="42">
        <v>0</v>
      </c>
    </row>
    <row r="62" spans="1:10">
      <c r="A62" s="24" t="s">
        <v>111</v>
      </c>
      <c r="B62" s="40">
        <v>0</v>
      </c>
      <c r="C62" s="40">
        <v>0</v>
      </c>
      <c r="D62" s="41">
        <v>0</v>
      </c>
      <c r="E62" s="41">
        <v>0</v>
      </c>
      <c r="F62" s="41">
        <v>0</v>
      </c>
      <c r="G62" s="41">
        <v>0</v>
      </c>
      <c r="H62" s="41">
        <v>0</v>
      </c>
      <c r="I62" s="41">
        <v>0</v>
      </c>
      <c r="J62" s="42">
        <v>0</v>
      </c>
    </row>
    <row r="63" spans="1:10">
      <c r="A63" s="21" t="s">
        <v>112</v>
      </c>
      <c r="B63" s="40">
        <v>0</v>
      </c>
      <c r="C63" s="40">
        <v>0</v>
      </c>
      <c r="D63" s="41">
        <v>0</v>
      </c>
      <c r="E63" s="41">
        <v>0</v>
      </c>
      <c r="F63" s="41">
        <v>0</v>
      </c>
      <c r="G63" s="41">
        <v>0</v>
      </c>
      <c r="H63" s="41">
        <v>0</v>
      </c>
      <c r="I63" s="41">
        <v>0</v>
      </c>
      <c r="J63" s="42">
        <v>0</v>
      </c>
    </row>
    <row r="64" spans="1:10">
      <c r="A64" s="21" t="s">
        <v>208</v>
      </c>
      <c r="B64" s="40">
        <v>0</v>
      </c>
      <c r="C64" s="40">
        <v>0</v>
      </c>
      <c r="D64" s="41">
        <v>0</v>
      </c>
      <c r="E64" s="41">
        <v>0</v>
      </c>
      <c r="F64" s="41">
        <v>0</v>
      </c>
      <c r="G64" s="41">
        <v>0</v>
      </c>
      <c r="H64" s="41">
        <v>0</v>
      </c>
      <c r="I64" s="41">
        <v>0</v>
      </c>
      <c r="J64" s="42">
        <v>0</v>
      </c>
    </row>
    <row r="65" spans="1:10">
      <c r="A65" s="24" t="s">
        <v>114</v>
      </c>
      <c r="B65" s="40">
        <v>0</v>
      </c>
      <c r="C65" s="40">
        <v>0</v>
      </c>
      <c r="D65" s="41">
        <v>0</v>
      </c>
      <c r="E65" s="41">
        <v>0</v>
      </c>
      <c r="F65" s="41">
        <v>0</v>
      </c>
      <c r="G65" s="41">
        <v>0</v>
      </c>
      <c r="H65" s="41">
        <v>0</v>
      </c>
      <c r="I65" s="41">
        <v>0</v>
      </c>
      <c r="J65" s="42">
        <v>0</v>
      </c>
    </row>
    <row r="66" spans="1:10">
      <c r="A66" s="24" t="s">
        <v>115</v>
      </c>
      <c r="B66" s="40">
        <v>0</v>
      </c>
      <c r="C66" s="40">
        <v>0</v>
      </c>
      <c r="D66" s="41">
        <v>0</v>
      </c>
      <c r="E66" s="41">
        <v>0</v>
      </c>
      <c r="F66" s="41">
        <v>0</v>
      </c>
      <c r="G66" s="41">
        <v>0</v>
      </c>
      <c r="H66" s="41">
        <v>0</v>
      </c>
      <c r="I66" s="41">
        <v>0</v>
      </c>
      <c r="J66" s="42">
        <v>0</v>
      </c>
    </row>
    <row r="67" spans="1:10">
      <c r="A67" s="21" t="s">
        <v>116</v>
      </c>
      <c r="B67" s="40">
        <v>0</v>
      </c>
      <c r="C67" s="40">
        <v>0</v>
      </c>
      <c r="D67" s="41">
        <v>0</v>
      </c>
      <c r="E67" s="41">
        <v>0</v>
      </c>
      <c r="F67" s="41">
        <v>0</v>
      </c>
      <c r="G67" s="41">
        <v>0</v>
      </c>
      <c r="H67" s="41">
        <v>0</v>
      </c>
      <c r="I67" s="41">
        <v>0</v>
      </c>
      <c r="J67" s="42">
        <v>0</v>
      </c>
    </row>
    <row r="68" spans="1:10">
      <c r="A68" s="24" t="s">
        <v>117</v>
      </c>
      <c r="B68" s="40">
        <v>0</v>
      </c>
      <c r="C68" s="40">
        <v>0</v>
      </c>
      <c r="D68" s="41">
        <v>0</v>
      </c>
      <c r="E68" s="41">
        <v>0</v>
      </c>
      <c r="F68" s="41">
        <v>0</v>
      </c>
      <c r="G68" s="41">
        <v>0</v>
      </c>
      <c r="H68" s="41">
        <v>0</v>
      </c>
      <c r="I68" s="41">
        <v>0</v>
      </c>
      <c r="J68" s="42">
        <v>0</v>
      </c>
    </row>
    <row r="69" spans="1:10">
      <c r="A69" s="24" t="s">
        <v>118</v>
      </c>
      <c r="B69" s="40">
        <v>0</v>
      </c>
      <c r="C69" s="40">
        <v>0</v>
      </c>
      <c r="D69" s="41">
        <v>0</v>
      </c>
      <c r="E69" s="41">
        <v>0</v>
      </c>
      <c r="F69" s="41">
        <v>0</v>
      </c>
      <c r="G69" s="41">
        <v>0</v>
      </c>
      <c r="H69" s="41">
        <v>0</v>
      </c>
      <c r="I69" s="41">
        <v>0</v>
      </c>
      <c r="J69" s="42">
        <v>0</v>
      </c>
    </row>
    <row r="70" spans="1:10">
      <c r="A70" s="21" t="s">
        <v>119</v>
      </c>
      <c r="B70" s="40">
        <v>0</v>
      </c>
      <c r="C70" s="40">
        <v>0</v>
      </c>
      <c r="D70" s="41">
        <v>0</v>
      </c>
      <c r="E70" s="41">
        <v>0</v>
      </c>
      <c r="F70" s="41">
        <v>0</v>
      </c>
      <c r="G70" s="41">
        <v>0</v>
      </c>
      <c r="H70" s="41">
        <v>0</v>
      </c>
      <c r="I70" s="41">
        <v>0</v>
      </c>
      <c r="J70" s="42">
        <v>0</v>
      </c>
    </row>
    <row r="71" spans="1:10">
      <c r="A71" s="24" t="s">
        <v>120</v>
      </c>
      <c r="B71" s="40">
        <v>0</v>
      </c>
      <c r="C71" s="40">
        <v>0</v>
      </c>
      <c r="D71" s="41">
        <v>0</v>
      </c>
      <c r="E71" s="41">
        <v>0</v>
      </c>
      <c r="F71" s="41">
        <v>0</v>
      </c>
      <c r="G71" s="41">
        <v>0</v>
      </c>
      <c r="H71" s="41">
        <v>0</v>
      </c>
      <c r="I71" s="41">
        <v>0</v>
      </c>
      <c r="J71" s="42">
        <v>0</v>
      </c>
    </row>
    <row r="72" spans="1:10">
      <c r="A72" s="24" t="s">
        <v>121</v>
      </c>
      <c r="B72" s="40">
        <v>0</v>
      </c>
      <c r="C72" s="40">
        <v>0</v>
      </c>
      <c r="D72" s="41">
        <v>0</v>
      </c>
      <c r="E72" s="41">
        <v>0</v>
      </c>
      <c r="F72" s="41">
        <v>0</v>
      </c>
      <c r="G72" s="41">
        <v>0</v>
      </c>
      <c r="H72" s="41">
        <v>0</v>
      </c>
      <c r="I72" s="41">
        <v>0</v>
      </c>
      <c r="J72" s="42">
        <v>0</v>
      </c>
    </row>
    <row r="73" spans="1:10">
      <c r="A73" s="21" t="s">
        <v>209</v>
      </c>
      <c r="B73" s="40">
        <v>0</v>
      </c>
      <c r="C73" s="40">
        <v>0</v>
      </c>
      <c r="D73" s="41">
        <v>0</v>
      </c>
      <c r="E73" s="41">
        <v>0</v>
      </c>
      <c r="F73" s="41">
        <v>0</v>
      </c>
      <c r="G73" s="41">
        <v>0</v>
      </c>
      <c r="H73" s="41">
        <v>0</v>
      </c>
      <c r="I73" s="41">
        <v>0</v>
      </c>
      <c r="J73" s="42">
        <v>0</v>
      </c>
    </row>
    <row r="74" spans="1:10">
      <c r="A74" s="20" t="s">
        <v>123</v>
      </c>
      <c r="B74" s="37">
        <v>0</v>
      </c>
      <c r="C74" s="37">
        <v>0</v>
      </c>
      <c r="D74" s="43">
        <v>0</v>
      </c>
      <c r="E74" s="43">
        <v>0</v>
      </c>
      <c r="F74" s="43">
        <v>0</v>
      </c>
      <c r="G74" s="43">
        <v>0</v>
      </c>
      <c r="H74" s="43">
        <v>0</v>
      </c>
      <c r="I74" s="43">
        <v>0</v>
      </c>
      <c r="J74" s="44">
        <v>0</v>
      </c>
    </row>
    <row r="75" spans="1:10">
      <c r="A75" s="20" t="s">
        <v>126</v>
      </c>
      <c r="B75" s="37">
        <v>0</v>
      </c>
      <c r="C75" s="37">
        <v>0</v>
      </c>
      <c r="D75" s="43">
        <v>0</v>
      </c>
      <c r="E75" s="43">
        <v>0</v>
      </c>
      <c r="F75" s="43">
        <v>0</v>
      </c>
      <c r="G75" s="43">
        <v>0</v>
      </c>
      <c r="H75" s="43">
        <v>0</v>
      </c>
      <c r="I75" s="43">
        <v>0</v>
      </c>
      <c r="J75" s="44">
        <v>0</v>
      </c>
    </row>
    <row r="76" spans="1:10">
      <c r="A76" s="20" t="s">
        <v>148</v>
      </c>
      <c r="B76" s="37">
        <v>0</v>
      </c>
      <c r="C76" s="37">
        <v>0</v>
      </c>
      <c r="D76" s="37">
        <v>0</v>
      </c>
      <c r="E76" s="37">
        <v>0</v>
      </c>
      <c r="F76" s="37">
        <v>0</v>
      </c>
      <c r="G76" s="37">
        <v>0</v>
      </c>
      <c r="H76" s="37">
        <v>0</v>
      </c>
      <c r="I76" s="37">
        <v>0</v>
      </c>
      <c r="J76" s="37">
        <v>0</v>
      </c>
    </row>
    <row r="77" spans="1:10">
      <c r="A77" s="20" t="s">
        <v>210</v>
      </c>
      <c r="B77" s="37">
        <v>0</v>
      </c>
      <c r="C77" s="37">
        <v>0</v>
      </c>
      <c r="D77" s="43">
        <v>0</v>
      </c>
      <c r="E77" s="43">
        <v>0</v>
      </c>
      <c r="F77" s="43">
        <v>0</v>
      </c>
      <c r="G77" s="43">
        <v>0</v>
      </c>
      <c r="H77" s="43">
        <v>0</v>
      </c>
      <c r="I77" s="43">
        <v>0</v>
      </c>
      <c r="J77" s="44">
        <v>0</v>
      </c>
    </row>
    <row r="78" spans="1:10">
      <c r="A78" s="20" t="s">
        <v>156</v>
      </c>
      <c r="B78" s="37">
        <v>0</v>
      </c>
      <c r="C78" s="37">
        <v>0</v>
      </c>
      <c r="D78" s="43">
        <v>0</v>
      </c>
      <c r="E78" s="43">
        <v>0</v>
      </c>
      <c r="F78" s="43">
        <v>0</v>
      </c>
      <c r="G78" s="43">
        <v>0</v>
      </c>
      <c r="H78" s="43">
        <v>0</v>
      </c>
      <c r="I78" s="43">
        <v>0</v>
      </c>
      <c r="J78" s="44">
        <v>0</v>
      </c>
    </row>
    <row r="79" spans="1:10">
      <c r="A79" s="20" t="s">
        <v>166</v>
      </c>
      <c r="B79" s="37">
        <v>0</v>
      </c>
      <c r="C79" s="37">
        <v>0</v>
      </c>
      <c r="D79" s="37">
        <v>0</v>
      </c>
      <c r="E79" s="37">
        <v>0</v>
      </c>
      <c r="F79" s="37">
        <v>0</v>
      </c>
      <c r="G79" s="37">
        <v>0</v>
      </c>
      <c r="H79" s="37">
        <v>0</v>
      </c>
      <c r="I79" s="37">
        <v>0</v>
      </c>
      <c r="J79" s="37">
        <v>0</v>
      </c>
    </row>
    <row r="80" spans="1:10">
      <c r="A80" s="20" t="s">
        <v>211</v>
      </c>
      <c r="B80" s="37">
        <v>0</v>
      </c>
      <c r="C80" s="37">
        <v>0</v>
      </c>
      <c r="D80" s="37">
        <v>0</v>
      </c>
      <c r="E80" s="37">
        <v>0</v>
      </c>
      <c r="F80" s="37">
        <v>0</v>
      </c>
      <c r="G80" s="37">
        <v>0</v>
      </c>
      <c r="H80" s="37">
        <v>0</v>
      </c>
      <c r="I80" s="37">
        <v>0</v>
      </c>
      <c r="J80" s="37">
        <v>0</v>
      </c>
    </row>
    <row r="81" spans="1:10">
      <c r="A81" s="20" t="s">
        <v>182</v>
      </c>
      <c r="B81" s="37">
        <v>0</v>
      </c>
      <c r="C81" s="37">
        <v>0</v>
      </c>
      <c r="D81" s="37">
        <v>0</v>
      </c>
      <c r="E81" s="37">
        <v>0</v>
      </c>
      <c r="F81" s="37">
        <v>0</v>
      </c>
      <c r="G81" s="37">
        <v>0</v>
      </c>
      <c r="H81" s="37">
        <v>0</v>
      </c>
      <c r="I81" s="37">
        <v>0</v>
      </c>
      <c r="J81" s="37">
        <v>0</v>
      </c>
    </row>
    <row r="82" spans="1:10">
      <c r="A82" s="20" t="s">
        <v>212</v>
      </c>
      <c r="B82" s="37">
        <v>3252823</v>
      </c>
      <c r="C82" s="37">
        <v>3232700</v>
      </c>
      <c r="D82" s="37">
        <v>3397600</v>
      </c>
      <c r="E82" s="37">
        <v>3519200</v>
      </c>
      <c r="F82" s="37">
        <v>3674500</v>
      </c>
      <c r="G82" s="37">
        <v>3808800</v>
      </c>
      <c r="H82" s="37">
        <v>3952600</v>
      </c>
      <c r="I82" s="37">
        <v>4093600</v>
      </c>
      <c r="J82" s="37">
        <v>4237700</v>
      </c>
    </row>
    <row r="83" spans="1:10">
      <c r="A83" s="21" t="s">
        <v>187</v>
      </c>
      <c r="B83" s="40">
        <v>3239184</v>
      </c>
      <c r="C83" s="40">
        <v>3210200</v>
      </c>
      <c r="D83" s="41">
        <v>3372500</v>
      </c>
      <c r="E83" s="41">
        <v>3496400</v>
      </c>
      <c r="F83" s="41">
        <v>3654200</v>
      </c>
      <c r="G83" s="41">
        <v>3790900</v>
      </c>
      <c r="H83" s="41">
        <v>3937100</v>
      </c>
      <c r="I83" s="41">
        <v>4080600</v>
      </c>
      <c r="J83" s="42">
        <v>4224600</v>
      </c>
    </row>
    <row r="84" spans="1:10">
      <c r="A84" s="24" t="s">
        <v>188</v>
      </c>
      <c r="B84" s="40">
        <v>1972</v>
      </c>
      <c r="C84" s="40">
        <v>1900</v>
      </c>
      <c r="D84" s="41">
        <v>1700</v>
      </c>
      <c r="E84" s="41">
        <v>1500</v>
      </c>
      <c r="F84" s="41">
        <v>1300</v>
      </c>
      <c r="G84" s="41">
        <v>1100</v>
      </c>
      <c r="H84" s="41">
        <v>900</v>
      </c>
      <c r="I84" s="41">
        <v>800</v>
      </c>
      <c r="J84" s="42">
        <v>600</v>
      </c>
    </row>
    <row r="85" spans="1:10">
      <c r="A85" s="24" t="s">
        <v>189</v>
      </c>
      <c r="B85" s="40">
        <v>3237212</v>
      </c>
      <c r="C85" s="40">
        <v>3208200</v>
      </c>
      <c r="D85" s="41">
        <v>3370800</v>
      </c>
      <c r="E85" s="41">
        <v>3494900</v>
      </c>
      <c r="F85" s="41">
        <v>3652900</v>
      </c>
      <c r="G85" s="41">
        <v>3789800</v>
      </c>
      <c r="H85" s="41">
        <v>3936200</v>
      </c>
      <c r="I85" s="41">
        <v>4079900</v>
      </c>
      <c r="J85" s="42">
        <v>4224000</v>
      </c>
    </row>
    <row r="86" spans="1:10">
      <c r="A86" s="26" t="s">
        <v>190</v>
      </c>
      <c r="B86" s="40">
        <v>0</v>
      </c>
      <c r="C86" s="40">
        <v>0</v>
      </c>
      <c r="D86" s="41">
        <v>0</v>
      </c>
      <c r="E86" s="41">
        <v>0</v>
      </c>
      <c r="F86" s="41">
        <v>0</v>
      </c>
      <c r="G86" s="41">
        <v>0</v>
      </c>
      <c r="H86" s="41">
        <v>0</v>
      </c>
      <c r="I86" s="41">
        <v>0</v>
      </c>
      <c r="J86" s="42">
        <v>0</v>
      </c>
    </row>
    <row r="87" spans="1:10">
      <c r="A87" s="26" t="s">
        <v>191</v>
      </c>
      <c r="B87" s="40">
        <v>3237212</v>
      </c>
      <c r="C87" s="40">
        <v>3208200</v>
      </c>
      <c r="D87" s="41">
        <v>3370800</v>
      </c>
      <c r="E87" s="41">
        <v>3494900</v>
      </c>
      <c r="F87" s="41">
        <v>3652900</v>
      </c>
      <c r="G87" s="41">
        <v>3789800</v>
      </c>
      <c r="H87" s="41">
        <v>3936200</v>
      </c>
      <c r="I87" s="41">
        <v>4079900</v>
      </c>
      <c r="J87" s="42">
        <v>4224000</v>
      </c>
    </row>
    <row r="88" spans="1:10">
      <c r="A88" s="21" t="s">
        <v>213</v>
      </c>
      <c r="B88" s="40">
        <v>0</v>
      </c>
      <c r="C88" s="40">
        <v>0</v>
      </c>
      <c r="D88" s="41">
        <v>0</v>
      </c>
      <c r="E88" s="41">
        <v>0</v>
      </c>
      <c r="F88" s="41">
        <v>0</v>
      </c>
      <c r="G88" s="41">
        <v>0</v>
      </c>
      <c r="H88" s="41">
        <v>0</v>
      </c>
      <c r="I88" s="41">
        <v>0</v>
      </c>
      <c r="J88" s="42">
        <v>0</v>
      </c>
    </row>
    <row r="89" spans="1:10">
      <c r="A89" s="21" t="s">
        <v>214</v>
      </c>
      <c r="B89" s="40">
        <v>0</v>
      </c>
      <c r="C89" s="40">
        <v>0</v>
      </c>
      <c r="D89" s="41">
        <v>0</v>
      </c>
      <c r="E89" s="41">
        <v>0</v>
      </c>
      <c r="F89" s="41">
        <v>0</v>
      </c>
      <c r="G89" s="41">
        <v>0</v>
      </c>
      <c r="H89" s="41">
        <v>0</v>
      </c>
      <c r="I89" s="41">
        <v>0</v>
      </c>
      <c r="J89" s="42">
        <v>0</v>
      </c>
    </row>
    <row r="90" spans="1:10">
      <c r="A90" s="21" t="s">
        <v>194</v>
      </c>
      <c r="B90" s="40">
        <v>0</v>
      </c>
      <c r="C90" s="40">
        <v>0</v>
      </c>
      <c r="D90" s="41">
        <v>0</v>
      </c>
      <c r="E90" s="41">
        <v>0</v>
      </c>
      <c r="F90" s="41">
        <v>0</v>
      </c>
      <c r="G90" s="41">
        <v>0</v>
      </c>
      <c r="H90" s="41">
        <v>0</v>
      </c>
      <c r="I90" s="41">
        <v>0</v>
      </c>
      <c r="J90" s="42">
        <v>0</v>
      </c>
    </row>
    <row r="91" spans="1:10">
      <c r="A91" s="24" t="s">
        <v>195</v>
      </c>
      <c r="B91" s="40">
        <v>0</v>
      </c>
      <c r="C91" s="40">
        <v>0</v>
      </c>
      <c r="D91" s="41">
        <v>0</v>
      </c>
      <c r="E91" s="41">
        <v>0</v>
      </c>
      <c r="F91" s="41">
        <v>0</v>
      </c>
      <c r="G91" s="41">
        <v>0</v>
      </c>
      <c r="H91" s="41">
        <v>0</v>
      </c>
      <c r="I91" s="41">
        <v>0</v>
      </c>
      <c r="J91" s="42">
        <v>0</v>
      </c>
    </row>
    <row r="92" spans="1:10">
      <c r="A92" s="24" t="s">
        <v>196</v>
      </c>
      <c r="B92" s="40">
        <v>0</v>
      </c>
      <c r="C92" s="40">
        <v>0</v>
      </c>
      <c r="D92" s="41">
        <v>0</v>
      </c>
      <c r="E92" s="41">
        <v>0</v>
      </c>
      <c r="F92" s="41">
        <v>0</v>
      </c>
      <c r="G92" s="41">
        <v>0</v>
      </c>
      <c r="H92" s="41">
        <v>0</v>
      </c>
      <c r="I92" s="41">
        <v>0</v>
      </c>
      <c r="J92" s="42">
        <v>0</v>
      </c>
    </row>
    <row r="93" spans="1:10">
      <c r="A93" s="21" t="s">
        <v>197</v>
      </c>
      <c r="B93" s="40">
        <v>0</v>
      </c>
      <c r="C93" s="40">
        <v>0</v>
      </c>
      <c r="D93" s="41">
        <v>0</v>
      </c>
      <c r="E93" s="41">
        <v>0</v>
      </c>
      <c r="F93" s="41">
        <v>0</v>
      </c>
      <c r="G93" s="41">
        <v>0</v>
      </c>
      <c r="H93" s="41">
        <v>0</v>
      </c>
      <c r="I93" s="41">
        <v>0</v>
      </c>
      <c r="J93" s="42">
        <v>0</v>
      </c>
    </row>
    <row r="94" spans="1:10">
      <c r="A94" s="24" t="s">
        <v>198</v>
      </c>
      <c r="B94" s="40">
        <v>0</v>
      </c>
      <c r="C94" s="40">
        <v>0</v>
      </c>
      <c r="D94" s="41">
        <v>0</v>
      </c>
      <c r="E94" s="41">
        <v>0</v>
      </c>
      <c r="F94" s="41">
        <v>0</v>
      </c>
      <c r="G94" s="41">
        <v>0</v>
      </c>
      <c r="H94" s="41">
        <v>0</v>
      </c>
      <c r="I94" s="41">
        <v>0</v>
      </c>
      <c r="J94" s="42">
        <v>0</v>
      </c>
    </row>
    <row r="95" spans="1:10">
      <c r="A95" s="24" t="s">
        <v>199</v>
      </c>
      <c r="B95" s="40">
        <v>0</v>
      </c>
      <c r="C95" s="40">
        <v>0</v>
      </c>
      <c r="D95" s="41">
        <v>0</v>
      </c>
      <c r="E95" s="41">
        <v>0</v>
      </c>
      <c r="F95" s="41">
        <v>0</v>
      </c>
      <c r="G95" s="41">
        <v>0</v>
      </c>
      <c r="H95" s="41">
        <v>0</v>
      </c>
      <c r="I95" s="41">
        <v>0</v>
      </c>
      <c r="J95" s="42">
        <v>0</v>
      </c>
    </row>
    <row r="96" spans="1:10">
      <c r="A96" s="21" t="s">
        <v>317</v>
      </c>
      <c r="B96" s="40">
        <v>13411</v>
      </c>
      <c r="C96" s="40">
        <v>22300</v>
      </c>
      <c r="D96" s="41">
        <v>24700</v>
      </c>
      <c r="E96" s="41">
        <v>22400</v>
      </c>
      <c r="F96" s="41">
        <v>20000</v>
      </c>
      <c r="G96" s="41">
        <v>17700</v>
      </c>
      <c r="H96" s="41">
        <v>15200</v>
      </c>
      <c r="I96" s="41">
        <v>12800</v>
      </c>
      <c r="J96" s="42">
        <v>12900</v>
      </c>
    </row>
    <row r="97" spans="1:10">
      <c r="A97" s="21" t="s">
        <v>318</v>
      </c>
      <c r="B97" s="40">
        <v>87</v>
      </c>
      <c r="C97" s="40">
        <v>100</v>
      </c>
      <c r="D97" s="41">
        <v>200</v>
      </c>
      <c r="E97" s="41">
        <v>200</v>
      </c>
      <c r="F97" s="41">
        <v>100</v>
      </c>
      <c r="G97" s="41">
        <v>100</v>
      </c>
      <c r="H97" s="41">
        <v>100</v>
      </c>
      <c r="I97" s="41">
        <v>100</v>
      </c>
      <c r="J97" s="42">
        <v>100</v>
      </c>
    </row>
    <row r="98" spans="1:10">
      <c r="A98" s="21" t="s">
        <v>320</v>
      </c>
      <c r="B98" s="40">
        <v>81</v>
      </c>
      <c r="C98" s="40">
        <v>100</v>
      </c>
      <c r="D98" s="41">
        <v>100</v>
      </c>
      <c r="E98" s="41">
        <v>100</v>
      </c>
      <c r="F98" s="41">
        <v>100</v>
      </c>
      <c r="G98" s="41">
        <v>100</v>
      </c>
      <c r="H98" s="41">
        <v>100</v>
      </c>
      <c r="I98" s="41">
        <v>100</v>
      </c>
      <c r="J98" s="42">
        <v>100</v>
      </c>
    </row>
    <row r="99" spans="1:10">
      <c r="A99" s="21" t="s">
        <v>319</v>
      </c>
      <c r="B99" s="40">
        <v>56</v>
      </c>
      <c r="C99" s="40">
        <v>100</v>
      </c>
      <c r="D99" s="41">
        <v>100</v>
      </c>
      <c r="E99" s="41">
        <v>100</v>
      </c>
      <c r="F99" s="41">
        <v>100</v>
      </c>
      <c r="G99" s="41">
        <v>100</v>
      </c>
      <c r="H99" s="41">
        <v>100</v>
      </c>
      <c r="I99" s="41">
        <v>0</v>
      </c>
      <c r="J99" s="42">
        <v>0</v>
      </c>
    </row>
    <row r="100" spans="1:10">
      <c r="A100" s="21" t="s">
        <v>200</v>
      </c>
      <c r="B100" s="40">
        <v>0</v>
      </c>
      <c r="C100" s="40">
        <v>0</v>
      </c>
      <c r="D100" s="41">
        <v>0</v>
      </c>
      <c r="E100" s="41">
        <v>0</v>
      </c>
      <c r="F100" s="41">
        <v>0</v>
      </c>
      <c r="G100" s="41">
        <v>0</v>
      </c>
      <c r="H100" s="41">
        <v>0</v>
      </c>
      <c r="I100" s="41">
        <v>0</v>
      </c>
      <c r="J100" s="42">
        <v>0</v>
      </c>
    </row>
    <row r="101" spans="1:10" s="4" customFormat="1" ht="79" customHeight="1">
      <c r="A101" s="146" t="s">
        <v>324</v>
      </c>
      <c r="B101" s="146"/>
      <c r="C101" s="146"/>
      <c r="D101" s="146"/>
      <c r="E101" s="146"/>
      <c r="F101" s="146"/>
      <c r="G101" s="146"/>
      <c r="H101" s="146"/>
      <c r="I101" s="146"/>
      <c r="J101" s="146"/>
    </row>
    <row r="102" spans="1:10" ht="15.5">
      <c r="A102" s="5"/>
      <c r="B102" s="6"/>
      <c r="C102" s="6"/>
      <c r="D102" s="6"/>
      <c r="E102" s="6"/>
      <c r="F102" s="6"/>
      <c r="G102" s="6"/>
      <c r="H102" s="6"/>
      <c r="I102" s="6"/>
      <c r="J102" s="6"/>
    </row>
    <row r="103" spans="1:10" ht="15.5">
      <c r="A103" s="5"/>
      <c r="B103" s="6"/>
      <c r="C103" s="6"/>
      <c r="D103" s="6"/>
      <c r="E103" s="6"/>
      <c r="F103" s="6"/>
      <c r="G103" s="6"/>
      <c r="H103" s="6"/>
      <c r="I103" s="6"/>
      <c r="J103" s="6"/>
    </row>
    <row r="104" spans="1:10" ht="15.5">
      <c r="A104" s="5"/>
      <c r="B104" s="6"/>
      <c r="C104" s="6"/>
      <c r="D104" s="6"/>
      <c r="E104" s="6"/>
      <c r="F104" s="6"/>
      <c r="G104" s="6"/>
      <c r="H104" s="6"/>
      <c r="I104" s="6"/>
      <c r="J104" s="6"/>
    </row>
    <row r="105" spans="1:10" ht="15.5">
      <c r="A105" s="5"/>
      <c r="B105" s="6"/>
      <c r="C105" s="6"/>
      <c r="D105" s="6"/>
      <c r="E105" s="6"/>
      <c r="F105" s="6"/>
      <c r="G105" s="6"/>
      <c r="H105" s="6"/>
      <c r="I105" s="6"/>
      <c r="J105" s="6"/>
    </row>
    <row r="106" spans="1:10" ht="15.5">
      <c r="A106" s="5"/>
      <c r="B106" s="6"/>
      <c r="C106" s="6"/>
      <c r="D106" s="6"/>
      <c r="E106" s="6"/>
      <c r="F106" s="6"/>
      <c r="G106" s="6"/>
      <c r="H106" s="6"/>
      <c r="I106" s="6"/>
      <c r="J106" s="6"/>
    </row>
    <row r="107" spans="1:10" ht="15.5">
      <c r="A107" s="5"/>
      <c r="B107" s="6"/>
      <c r="C107" s="6"/>
      <c r="D107" s="6"/>
      <c r="E107" s="6"/>
      <c r="F107" s="6"/>
      <c r="G107" s="6"/>
      <c r="H107" s="6"/>
      <c r="I107" s="6"/>
      <c r="J107" s="6"/>
    </row>
    <row r="108" spans="1:10" ht="15.5">
      <c r="A108" s="5"/>
      <c r="B108" s="6"/>
      <c r="C108" s="6"/>
      <c r="D108" s="6"/>
      <c r="E108" s="6"/>
      <c r="F108" s="6"/>
      <c r="G108" s="6"/>
      <c r="H108" s="6"/>
      <c r="I108" s="6"/>
      <c r="J108" s="6"/>
    </row>
    <row r="109" spans="1:10" ht="15.5">
      <c r="A109" s="5"/>
      <c r="B109" s="6"/>
      <c r="C109" s="6"/>
      <c r="D109" s="6"/>
      <c r="E109" s="6"/>
      <c r="F109" s="6"/>
      <c r="G109" s="6"/>
      <c r="H109" s="6"/>
      <c r="I109" s="6"/>
      <c r="J109" s="6"/>
    </row>
    <row r="110" spans="1:10" ht="15.5">
      <c r="A110" s="5"/>
      <c r="B110" s="6"/>
      <c r="C110" s="6"/>
      <c r="D110" s="6"/>
      <c r="E110" s="6"/>
      <c r="F110" s="6"/>
      <c r="G110" s="6"/>
      <c r="H110" s="6"/>
      <c r="I110" s="6"/>
      <c r="J110" s="6"/>
    </row>
    <row r="111" spans="1:10" ht="15.5">
      <c r="A111" s="5"/>
      <c r="B111" s="6"/>
      <c r="C111" s="6"/>
      <c r="D111" s="6"/>
      <c r="E111" s="6"/>
      <c r="F111" s="6"/>
      <c r="G111" s="6"/>
      <c r="H111" s="6"/>
      <c r="I111" s="6"/>
      <c r="J111" s="6"/>
    </row>
    <row r="112" spans="1:10" ht="15.5">
      <c r="A112" s="5"/>
      <c r="B112" s="5"/>
      <c r="C112" s="5"/>
      <c r="D112" s="5"/>
      <c r="E112" s="5"/>
      <c r="F112" s="5"/>
      <c r="G112" s="5"/>
      <c r="H112" s="5"/>
      <c r="I112" s="5"/>
      <c r="J112" s="5"/>
    </row>
    <row r="113" spans="1:10" ht="15.5">
      <c r="A113" s="5"/>
      <c r="B113" s="5"/>
      <c r="C113" s="5"/>
      <c r="D113" s="5"/>
      <c r="E113" s="5"/>
      <c r="F113" s="5"/>
      <c r="G113" s="5"/>
      <c r="H113" s="5"/>
      <c r="I113" s="5"/>
      <c r="J113" s="5"/>
    </row>
    <row r="114" spans="1:10" ht="15.5">
      <c r="A114" s="5"/>
      <c r="B114" s="6"/>
      <c r="C114" s="6"/>
      <c r="D114" s="6"/>
      <c r="E114" s="6"/>
      <c r="F114" s="6"/>
      <c r="G114" s="6"/>
      <c r="H114" s="5"/>
      <c r="I114" s="5"/>
      <c r="J114" s="5"/>
    </row>
    <row r="115" spans="1:10" ht="15.5">
      <c r="A115" s="5"/>
      <c r="B115" s="6"/>
      <c r="C115" s="6"/>
      <c r="D115" s="6"/>
      <c r="E115" s="6"/>
      <c r="F115" s="6"/>
      <c r="G115" s="6"/>
      <c r="H115" s="5"/>
      <c r="I115" s="5"/>
      <c r="J115" s="5"/>
    </row>
    <row r="116" spans="1:10" ht="15.5">
      <c r="A116" s="5"/>
      <c r="B116" s="5"/>
      <c r="C116" s="5"/>
      <c r="D116" s="5"/>
      <c r="E116" s="5"/>
      <c r="F116" s="5"/>
      <c r="G116" s="5"/>
      <c r="H116" s="5"/>
      <c r="I116" s="5"/>
      <c r="J116" s="5"/>
    </row>
    <row r="117" spans="1:10" ht="15.5">
      <c r="A117" s="5"/>
      <c r="B117" s="5"/>
      <c r="C117" s="5"/>
      <c r="D117" s="5"/>
      <c r="E117" s="5"/>
      <c r="F117" s="5"/>
      <c r="G117" s="5"/>
      <c r="H117" s="5"/>
      <c r="I117" s="5"/>
      <c r="J117" s="5"/>
    </row>
    <row r="118" spans="1:10" ht="15.5">
      <c r="A118" s="5"/>
      <c r="B118" s="5"/>
      <c r="C118" s="5"/>
      <c r="D118" s="5"/>
      <c r="E118" s="5"/>
      <c r="F118" s="5"/>
      <c r="G118" s="5"/>
      <c r="H118" s="5"/>
      <c r="I118" s="5"/>
      <c r="J118" s="5"/>
    </row>
    <row r="123" spans="1:10" ht="15.5">
      <c r="C123" s="7"/>
    </row>
    <row r="124" spans="1:10" ht="15.5">
      <c r="C124" s="7"/>
    </row>
    <row r="125" spans="1:10" ht="15.5">
      <c r="C125" s="7"/>
    </row>
    <row r="126" spans="1:10" ht="15.5">
      <c r="C126" s="7"/>
    </row>
    <row r="127" spans="1:10" ht="15.5">
      <c r="C127" s="7"/>
    </row>
    <row r="128" spans="1:10" ht="15.5">
      <c r="C128" s="7"/>
    </row>
  </sheetData>
  <mergeCells count="6">
    <mergeCell ref="A101:J101"/>
    <mergeCell ref="A2:A3"/>
    <mergeCell ref="C2:J2"/>
    <mergeCell ref="A51:J51"/>
    <mergeCell ref="A52:A53"/>
    <mergeCell ref="C52:J52"/>
  </mergeCells>
  <pageMargins left="0.7" right="0.7" top="0.75" bottom="0.75" header="0.3" footer="0.3"/>
  <pageSetup scale="66" fitToHeight="0" orientation="portrait" r:id="rId1"/>
  <headerFooter>
    <oddFooter>&amp;C&amp;P of &amp;N&amp;R&amp;F</oddFooter>
  </headerFooter>
  <rowBreaks count="1" manualBreakCount="1">
    <brk id="50" max="9" man="1"/>
  </rowBreaks>
  <ignoredErrors>
    <ignoredError sqref="B4:J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3EEF1328E8D5488AC3686E9FBBD060" ma:contentTypeVersion="17" ma:contentTypeDescription="Create a new document." ma:contentTypeScope="" ma:versionID="a892843a7dd665d0f407ed0f28d7fdcf">
  <xsd:schema xmlns:xsd="http://www.w3.org/2001/XMLSchema" xmlns:xs="http://www.w3.org/2001/XMLSchema" xmlns:p="http://schemas.microsoft.com/office/2006/metadata/properties" xmlns:ns1="http://schemas.microsoft.com/sharepoint/v3" xmlns:ns3="c50cb7a9-9cd4-4b1b-b045-f5bd1881f57e" xmlns:ns4="f1f7baa3-be83-4048-8038-5a474ed2d529" targetNamespace="http://schemas.microsoft.com/office/2006/metadata/properties" ma:root="true" ma:fieldsID="a441afac654140135e5b187bb5dc8f01" ns1:_="" ns3:_="" ns4:_="">
    <xsd:import namespace="http://schemas.microsoft.com/sharepoint/v3"/>
    <xsd:import namespace="c50cb7a9-9cd4-4b1b-b045-f5bd1881f57e"/>
    <xsd:import namespace="f1f7baa3-be83-4048-8038-5a474ed2d529"/>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ServiceObjectDetectorVersions" minOccurs="0"/>
                <xsd:element ref="ns3:MediaServiceDateTaken" minOccurs="0"/>
                <xsd:element ref="ns3:MediaLengthInSecond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0cb7a9-9cd4-4b1b-b045-f5bd1881f5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f7baa3-be83-4048-8038-5a474ed2d52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c50cb7a9-9cd4-4b1b-b045-f5bd1881f57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0C6A6B-9405-4902-BD8B-55EECDD43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0cb7a9-9cd4-4b1b-b045-f5bd1881f57e"/>
    <ds:schemaRef ds:uri="f1f7baa3-be83-4048-8038-5a474ed2d5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D9F741-C5BC-4642-94F6-AD592416F630}">
  <ds:schemaRefs>
    <ds:schemaRef ds:uri="http://schemas.microsoft.com/office/2006/metadata/properties"/>
    <ds:schemaRef ds:uri="http://schemas.microsoft.com/office/infopath/2007/PartnerControls"/>
    <ds:schemaRef ds:uri="http://schemas.microsoft.com/sharepoint/v3"/>
    <ds:schemaRef ds:uri="c50cb7a9-9cd4-4b1b-b045-f5bd1881f57e"/>
  </ds:schemaRefs>
</ds:datastoreItem>
</file>

<file path=customXml/itemProps3.xml><?xml version="1.0" encoding="utf-8"?>
<ds:datastoreItem xmlns:ds="http://schemas.openxmlformats.org/officeDocument/2006/customXml" ds:itemID="{CB820368-73A0-41D8-BB77-C7A25124D7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Table 1 - Historical Summary</vt:lpstr>
      <vt:lpstr>Table 2 - USA</vt:lpstr>
      <vt:lpstr>Table 3 - Andover</vt:lpstr>
      <vt:lpstr>Table 4 - Austin</vt:lpstr>
      <vt:lpstr>Table 5 - Cincinnati</vt:lpstr>
      <vt:lpstr>Table 6 - Fresno</vt:lpstr>
      <vt:lpstr>Table 7 - KC</vt:lpstr>
      <vt:lpstr>Table 8 - Ogden</vt:lpstr>
      <vt:lpstr>Table 9 - Philadelphia</vt:lpstr>
      <vt:lpstr>Table 10 - Exam Classes</vt:lpstr>
      <vt:lpstr>Table 11 - Accuracy Measures</vt:lpstr>
      <vt:lpstr>'Table 1 - Historical Summary'!Print_Area</vt:lpstr>
      <vt:lpstr>'Table 10 - Exam Classes'!Print_Area</vt:lpstr>
      <vt:lpstr>'Table 11 - Accuracy Measures'!Print_Area</vt:lpstr>
      <vt:lpstr>'Table 2 - USA'!Print_Area</vt:lpstr>
      <vt:lpstr>'Table 3 - Andover'!Print_Area</vt:lpstr>
      <vt:lpstr>'Table 4 - Austin'!Print_Area</vt:lpstr>
      <vt:lpstr>'Table 5 - Cincinnati'!Print_Area</vt:lpstr>
      <vt:lpstr>'Table 6 - Fresno'!Print_Area</vt:lpstr>
      <vt:lpstr>'Table 7 - KC'!Print_Area</vt:lpstr>
      <vt:lpstr>'Table 8 - Ogden'!Print_Area</vt:lpstr>
      <vt:lpstr>'Table 9 - Philadelphia'!Print_Area</vt:lpstr>
    </vt:vector>
  </TitlesOfParts>
  <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Derrick D</dc:creator>
  <cp:keywords/>
  <dc:description/>
  <cp:lastModifiedBy>Dennis Derrick D</cp:lastModifiedBy>
  <cp:revision/>
  <cp:lastPrinted>2025-11-21T20:54:23Z</cp:lastPrinted>
  <dcterms:created xsi:type="dcterms:W3CDTF">2025-05-21T19:58:40Z</dcterms:created>
  <dcterms:modified xsi:type="dcterms:W3CDTF">2025-12-03T20:27:35Z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0x010100413EEF1328E8D5488AC3686E9FBBD060</vt:lpwstr>
  </property>
</Properties>
</file>