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Projection25\2_Publications\Pub 6292\Spring\1d_Final\"/>
    </mc:Choice>
  </mc:AlternateContent>
  <xr:revisionPtr revIDLastSave="0" documentId="13_ncr:1_{F5A83F99-CDE6-4275-9C11-EF6A6472F4DF}" xr6:coauthVersionLast="47" xr6:coauthVersionMax="47" xr10:uidLastSave="{00000000-0000-0000-0000-000000000000}"/>
  <bookViews>
    <workbookView xWindow="-110" yWindow="-110" windowWidth="19420" windowHeight="10300" xr2:uid="{00000000-000D-0000-FFFF-FFFF00000000}"/>
  </bookViews>
  <sheets>
    <sheet name="Table 1 FY US" sheetId="1" r:id="rId1"/>
    <sheet name="Table 2 FY BOD" sheetId="2" r:id="rId2"/>
    <sheet name="Table MAPE" sheetId="6" r:id="rId3"/>
  </sheets>
  <definedNames>
    <definedName name="_1040">#REF!</definedName>
    <definedName name="_21_943_1" localSheetId="0">#REF!</definedName>
    <definedName name="_23_943_1">#REF!</definedName>
    <definedName name="_44_943_2" localSheetId="0">#REF!</definedName>
    <definedName name="_46_943_2">#REF!</definedName>
    <definedName name="_67_943_3" localSheetId="0">#REF!</definedName>
    <definedName name="_69_943_3">#REF!</definedName>
    <definedName name="_90_943_4" localSheetId="0">#REF!</definedName>
    <definedName name="_92_943_4">#REF!</definedName>
    <definedName name="Actual—FY_2018" localSheetId="1">'Table 2 FY BOD'!$B$5:$B$27</definedName>
    <definedName name="Actual—FY2018______________________________________________________________________________________________________FY_2018">'Table 1 FY US'!$B$5:$B$137</definedName>
    <definedName name="BOD_DATA">#REF!</definedName>
    <definedName name="combo__.5dt_.5db_">#REF!</definedName>
    <definedName name="CORP1">#REF!</definedName>
    <definedName name="CORP2">#REF!</definedName>
    <definedName name="CORPORATION">#REF!</definedName>
    <definedName name="damped_trend">#REF!</definedName>
    <definedName name="double_brown">#REF!</definedName>
    <definedName name="EPMF2004">#REF!</definedName>
    <definedName name="F940_log_damp" localSheetId="0">#REF!</definedName>
    <definedName name="F940_log_damp">#REF!</definedName>
    <definedName name="FOR">#REF!</definedName>
    <definedName name="FORECAST">#REF!</definedName>
    <definedName name="FORECAST2">#REF!</definedName>
    <definedName name="KATY_FORMS">#REF!</definedName>
    <definedName name="linear_holt">#REF!</definedName>
    <definedName name="MONTH00">#REF!</definedName>
    <definedName name="MONTH01">#REF!</definedName>
    <definedName name="MONTH02">#REF!</definedName>
    <definedName name="MONTH03">#REF!</definedName>
    <definedName name="MONTH04">#REF!</definedName>
    <definedName name="MONTH99">#REF!</definedName>
    <definedName name="Notes" localSheetId="0">'Table 1 FY US'!$A$138</definedName>
    <definedName name="Notes" localSheetId="1">'Table 2 FY BOD'!$A$28</definedName>
    <definedName name="_xlnm.Print_Area" localSheetId="0">'Table 1 FY US'!$A$1:$J$147</definedName>
    <definedName name="_xlnm.Print_Area" localSheetId="1">'Table 2 FY BOD'!$A$1:$J$28</definedName>
    <definedName name="Projected_2019" localSheetId="1">'Table 2 FY BOD'!$C$5:$C$27</definedName>
    <definedName name="Projected_2019">'Table 1 FY US'!$C$5:$C$137</definedName>
    <definedName name="Projected_2020" localSheetId="1">'Table 2 FY BOD'!$D$5:$D$27</definedName>
    <definedName name="Projected_2020">'Table 1 FY US'!$D$5:$D$137</definedName>
    <definedName name="Projected_2021" localSheetId="1">'Table 2 FY BOD'!$E$5:$E$27</definedName>
    <definedName name="Projected_2021">'Table 1 FY US'!$E$5:$E$137</definedName>
    <definedName name="Projected_2022" localSheetId="1">'Table 2 FY BOD'!$F$5:$F$27</definedName>
    <definedName name="Projected_2022">'Table 1 FY US'!$F$5:$F$137</definedName>
    <definedName name="Projected_2023" localSheetId="1">'Table 2 FY BOD'!$G$5:$G$27</definedName>
    <definedName name="Projected_2023">'Table 1 FY US'!$G$5:$G$137</definedName>
    <definedName name="Projected_2024" localSheetId="1">'Table 2 FY BOD'!$H$5:$H$27</definedName>
    <definedName name="Projected_2024">'Table 1 FY US'!$H$5:$H$137</definedName>
    <definedName name="Projected_2025" localSheetId="1">'Table 2 FY BOD'!$I$5:$I$27</definedName>
    <definedName name="Projected_2025">'Table 1 FY US'!$I$5:$I$137</definedName>
    <definedName name="Projected_2026" localSheetId="1">'Table 2 FY BOD'!$J$5:$J$27</definedName>
    <definedName name="Projected_2026">'Table 1 FY US'!$J$5:$J$137</definedName>
    <definedName name="random_walk">#REF!</definedName>
    <definedName name="SAS_Data">#REF!</definedName>
    <definedName name="Title" localSheetId="1">'Table 2 FY BOD'!$A$1</definedName>
    <definedName name="Title">'Table 1 FY US'!$A$1</definedName>
    <definedName name="Type_of_Return">'Table 1 FY US'!$A$5:$A$137</definedName>
    <definedName name="Type_of_Return_BOD">'Table 2 FY BOD'!$A$5:$A$27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9" i="1" l="1"/>
  <c r="C70" i="1"/>
  <c r="D3" i="2" l="1"/>
  <c r="E3" i="2" s="1"/>
  <c r="F3" i="2" s="1"/>
  <c r="G3" i="2" s="1"/>
  <c r="H3" i="2" s="1"/>
  <c r="I3" i="2" s="1"/>
  <c r="J3" i="2" s="1"/>
  <c r="D70" i="1"/>
  <c r="E70" i="1" s="1"/>
  <c r="F70" i="1" s="1"/>
  <c r="G70" i="1" s="1"/>
  <c r="H70" i="1" s="1"/>
  <c r="I70" i="1" s="1"/>
  <c r="J70" i="1" s="1"/>
  <c r="D3" i="1"/>
  <c r="E3" i="1" s="1"/>
  <c r="F3" i="1" s="1"/>
  <c r="G3" i="1" s="1"/>
  <c r="H3" i="1" s="1"/>
  <c r="I3" i="1" s="1"/>
  <c r="J3" i="1" s="1"/>
</calcChain>
</file>

<file path=xl/sharedStrings.xml><?xml version="1.0" encoding="utf-8"?>
<sst xmlns="http://schemas.openxmlformats.org/spreadsheetml/2006/main" count="260" uniqueCount="200">
  <si>
    <t>Type of Return</t>
  </si>
  <si>
    <t>Projected</t>
  </si>
  <si>
    <t xml:space="preserve">Grand Total                             </t>
  </si>
  <si>
    <t xml:space="preserve">    Paper Grand Total</t>
  </si>
  <si>
    <t xml:space="preserve">    Electronic Grand Total</t>
  </si>
  <si>
    <t>Total Primary Returns</t>
  </si>
  <si>
    <t xml:space="preserve">Individual Income Tax, Total </t>
  </si>
  <si>
    <t xml:space="preserve">       Electronic Form 1040-NR</t>
  </si>
  <si>
    <t xml:space="preserve">       Electronic Forms 1040-PR and 1040-SS</t>
  </si>
  <si>
    <t>Individual Estimated Tax, Form 1040-ES, Total</t>
  </si>
  <si>
    <t xml:space="preserve">    Paper Form 1040-ES</t>
  </si>
  <si>
    <t xml:space="preserve">    Electronic (Credit Card) Form 1040-ES</t>
  </si>
  <si>
    <t>Fiduciary, Form 1041, Total</t>
  </si>
  <si>
    <t xml:space="preserve">    Paper Form 1041</t>
  </si>
  <si>
    <t xml:space="preserve">    Electronic Form 1041</t>
  </si>
  <si>
    <t xml:space="preserve">    Paper Forms 1065/1065-B</t>
  </si>
  <si>
    <t xml:space="preserve">    Electronic Forms 1065/1065-B</t>
  </si>
  <si>
    <t xml:space="preserve">Corporation Income Tax, Total                      </t>
  </si>
  <si>
    <t xml:space="preserve">    Paper Corporation Returns, Total</t>
  </si>
  <si>
    <t xml:space="preserve">    Electronic Corporation Returns, Total</t>
  </si>
  <si>
    <t xml:space="preserve">    Form 1120, Total</t>
  </si>
  <si>
    <t xml:space="preserve">        Paper Form 1120</t>
  </si>
  <si>
    <t xml:space="preserve">        Electronic Form 1120</t>
  </si>
  <si>
    <t xml:space="preserve">        Paper Form 1120-F</t>
  </si>
  <si>
    <t xml:space="preserve">        Electronic Form 1120-F</t>
  </si>
  <si>
    <t xml:space="preserve">    Form 1120-S, Total</t>
  </si>
  <si>
    <t xml:space="preserve">        Paper Form 1120-S</t>
  </si>
  <si>
    <t xml:space="preserve">        Electronic Form 1120-S</t>
  </si>
  <si>
    <t xml:space="preserve">Employment Tax, Total                       </t>
  </si>
  <si>
    <t xml:space="preserve">    Paper Employment Returns, Total</t>
  </si>
  <si>
    <t xml:space="preserve">    Electronic Employment Returns, Total</t>
  </si>
  <si>
    <t xml:space="preserve">    Forms 940, 940-EZ, and 940-PR, Total</t>
  </si>
  <si>
    <t xml:space="preserve">        Paper Forms 940, 940-EZ, and 940-PR</t>
  </si>
  <si>
    <t xml:space="preserve">        Form 940 E-File/Online/XML</t>
  </si>
  <si>
    <t xml:space="preserve">    Forms 941, 941-PR, and 941-SS, Total</t>
  </si>
  <si>
    <t xml:space="preserve">    Forms 943, 943-PR, and 943-SS, Total                 </t>
  </si>
  <si>
    <t xml:space="preserve">        Paper Forms 943, 943-PR, and 943-SS</t>
  </si>
  <si>
    <t xml:space="preserve">        Electronic Forms 943, 943-PR, and 943-SS</t>
  </si>
  <si>
    <t xml:space="preserve">    Forms 944, 944-PR, and 944-SS, Total</t>
  </si>
  <si>
    <t xml:space="preserve">        Paper Forms 944, 944-PR, and 944-SS </t>
  </si>
  <si>
    <t xml:space="preserve">        Electronic Form 944</t>
  </si>
  <si>
    <t xml:space="preserve">    Form 945, Total</t>
  </si>
  <si>
    <t xml:space="preserve">        Paper Form 945</t>
  </si>
  <si>
    <t xml:space="preserve">        Electronic Form 945</t>
  </si>
  <si>
    <t xml:space="preserve">Exempt Organizations, Total         </t>
  </si>
  <si>
    <t xml:space="preserve">    Paper Exempt Organizations, Total</t>
  </si>
  <si>
    <t xml:space="preserve">    Electronic Exempt Organizations, Total</t>
  </si>
  <si>
    <t xml:space="preserve">    Form 990, Total</t>
  </si>
  <si>
    <t xml:space="preserve">        Paper Form 990</t>
  </si>
  <si>
    <t xml:space="preserve">        Electronic Form 990</t>
  </si>
  <si>
    <t xml:space="preserve">    Form 990-EZ, Total</t>
  </si>
  <si>
    <t xml:space="preserve">        Paper Form 990-EZ</t>
  </si>
  <si>
    <t xml:space="preserve">        Electronic Form 990-EZ</t>
  </si>
  <si>
    <t xml:space="preserve">    Form 990-PF, Total</t>
  </si>
  <si>
    <t xml:space="preserve">        Paper Form 990-PF</t>
  </si>
  <si>
    <t xml:space="preserve">        Electronic Form 990-PF</t>
  </si>
  <si>
    <t>Government Entity/Bonds</t>
  </si>
  <si>
    <t>Political Organizations, Total</t>
  </si>
  <si>
    <t xml:space="preserve">    Form 1120-POL, Total</t>
  </si>
  <si>
    <t xml:space="preserve">        Paper Form 1120-POL</t>
  </si>
  <si>
    <t xml:space="preserve">        Electronic Form 1120-POL</t>
  </si>
  <si>
    <t xml:space="preserve">    Form 8872, Total</t>
  </si>
  <si>
    <t xml:space="preserve">        Paper Form 8872</t>
  </si>
  <si>
    <t xml:space="preserve">        Electronic Form 8872</t>
  </si>
  <si>
    <t xml:space="preserve">Excise, Total                           </t>
  </si>
  <si>
    <t xml:space="preserve">    Form 720, Total</t>
  </si>
  <si>
    <t xml:space="preserve">        Paper Form 720</t>
  </si>
  <si>
    <t xml:space="preserve">        Electronic Form 720</t>
  </si>
  <si>
    <t xml:space="preserve">    Form 2290, Total</t>
  </si>
  <si>
    <t xml:space="preserve">        Paper Form 2290</t>
  </si>
  <si>
    <t xml:space="preserve">        Electronic Form 2290</t>
  </si>
  <si>
    <t xml:space="preserve">    Form 8849, Total</t>
  </si>
  <si>
    <t xml:space="preserve">        Paper Form 8849</t>
  </si>
  <si>
    <t xml:space="preserve">        Electronic Form 8849</t>
  </si>
  <si>
    <t xml:space="preserve">    Form 4868, Total                            </t>
  </si>
  <si>
    <t xml:space="preserve">        Paper Form 4868</t>
  </si>
  <si>
    <t xml:space="preserve">        Electronic Form 4868</t>
  </si>
  <si>
    <t xml:space="preserve">    Form 7004, Total</t>
  </si>
  <si>
    <t xml:space="preserve">        Paper Form 7004</t>
  </si>
  <si>
    <t xml:space="preserve">        Electronic Form 7004</t>
  </si>
  <si>
    <t xml:space="preserve">    Form 8868, Total</t>
  </si>
  <si>
    <t xml:space="preserve">        Paper Form 8868</t>
  </si>
  <si>
    <t>(1)</t>
  </si>
  <si>
    <t>(2)</t>
  </si>
  <si>
    <t>(3)</t>
  </si>
  <si>
    <t>(4)</t>
  </si>
  <si>
    <t>(5)</t>
  </si>
  <si>
    <t>(6)</t>
  </si>
  <si>
    <t>(7)</t>
  </si>
  <si>
    <t>(8)</t>
  </si>
  <si>
    <t>(9)</t>
  </si>
  <si>
    <t xml:space="preserve">  Type of Return/BOD</t>
  </si>
  <si>
    <t>Individual Income Tax, Total</t>
  </si>
  <si>
    <t xml:space="preserve">     Small Business/Self-Employed</t>
  </si>
  <si>
    <t>Corporation Income Tax, Total</t>
  </si>
  <si>
    <t xml:space="preserve">     Large Business and International</t>
  </si>
  <si>
    <t xml:space="preserve">     Tax Exempt/Government Entities</t>
  </si>
  <si>
    <t>Partnership Returns, Total</t>
  </si>
  <si>
    <t>Employment Tax, Total</t>
  </si>
  <si>
    <t>Excise, Total</t>
  </si>
  <si>
    <t xml:space="preserve">Exempt Organization, Total            </t>
  </si>
  <si>
    <t>Employee Plans, Forms 5500, 5500EZ, and 5500SF</t>
  </si>
  <si>
    <t xml:space="preserve">Footnotes are at end of table. </t>
  </si>
  <si>
    <t xml:space="preserve">    Form 1040-X, Total    </t>
  </si>
  <si>
    <t xml:space="preserve">        Paper Form 4720</t>
  </si>
  <si>
    <t xml:space="preserve">        Electronic Form 4720</t>
  </si>
  <si>
    <t xml:space="preserve">        Paper Form 990-T</t>
  </si>
  <si>
    <t xml:space="preserve">        Electronic Form 990-T</t>
  </si>
  <si>
    <t xml:space="preserve">        Paper Form 5227</t>
  </si>
  <si>
    <t xml:space="preserve">        Electronic Form 8868</t>
  </si>
  <si>
    <t xml:space="preserve">        Electronic Form 1040-X</t>
  </si>
  <si>
    <t xml:space="preserve">       Paper Form 1040-NR</t>
  </si>
  <si>
    <t xml:space="preserve">       Paper Forms 1040-PR and 1040-SS</t>
  </si>
  <si>
    <t>Supplemental Documents, Total</t>
  </si>
  <si>
    <t xml:space="preserve">    Form 4720 Total</t>
  </si>
  <si>
    <t xml:space="preserve">    Form 5227 Total</t>
  </si>
  <si>
    <t>Form 1041-A*</t>
  </si>
  <si>
    <t xml:space="preserve">    Form 8038*</t>
  </si>
  <si>
    <t xml:space="preserve">    Form 8038-G*</t>
  </si>
  <si>
    <t xml:space="preserve">    Form 8038-GC*</t>
  </si>
  <si>
    <t xml:space="preserve">    Form 8038-T*</t>
  </si>
  <si>
    <t xml:space="preserve">    Form 8328*</t>
  </si>
  <si>
    <t xml:space="preserve">    Form 11-C*</t>
  </si>
  <si>
    <t xml:space="preserve">    Form 730*</t>
  </si>
  <si>
    <t>Excise Taxes re Employee Plans, Form 5330*</t>
  </si>
  <si>
    <t>Form 5500-EZ, One-Participant Retirement Plans*</t>
  </si>
  <si>
    <t>Payment or Refund Under Sec. 7519, Form 8752*</t>
  </si>
  <si>
    <t xml:space="preserve">    Form 1120-X*                 </t>
  </si>
  <si>
    <t xml:space="preserve">    Form 5558*</t>
  </si>
  <si>
    <t xml:space="preserve">    Form 941-X*</t>
  </si>
  <si>
    <t xml:space="preserve">    Form 943-X*</t>
  </si>
  <si>
    <t xml:space="preserve">    Form 944-X*</t>
  </si>
  <si>
    <t xml:space="preserve">    Form 945-X*</t>
  </si>
  <si>
    <t xml:space="preserve">    Form CT-1X*</t>
  </si>
  <si>
    <t xml:space="preserve">    Forms 1040-PR and 1040-SS Total</t>
  </si>
  <si>
    <t>Fiduciary Estimated Tax, Form 1041-ES*</t>
  </si>
  <si>
    <t>Partnership, Forms 1065/1065-B, Total</t>
  </si>
  <si>
    <t xml:space="preserve">    Form 1120-C *</t>
  </si>
  <si>
    <t xml:space="preserve">    Form 1120-F Total</t>
  </si>
  <si>
    <t xml:space="preserve">    Form 1120-H*</t>
  </si>
  <si>
    <t xml:space="preserve">    Forms 1120-FSC/L/ND/PC/REIT/RIC/SF*</t>
  </si>
  <si>
    <t>Small Corporation Election, Form 2553*</t>
  </si>
  <si>
    <t>"REMIC" Income Tax, Form 1066*</t>
  </si>
  <si>
    <t>Estate, Forms 706, 706NA/GS(D)/GS(T), Total*</t>
  </si>
  <si>
    <t xml:space="preserve">Gift, Form 709*                          </t>
  </si>
  <si>
    <t xml:space="preserve">        Paper Form 941, 941-PR/SS, Total</t>
  </si>
  <si>
    <t xml:space="preserve">        Electronic Form 941 E-File/Online/XML</t>
  </si>
  <si>
    <t xml:space="preserve">    Form CT-1*                      </t>
  </si>
  <si>
    <t>Item</t>
  </si>
  <si>
    <t xml:space="preserve">Projection Error on Forecasts for:  </t>
  </si>
  <si>
    <t>1 Year
Ahead
N=4</t>
  </si>
  <si>
    <t>2 Years
Ahead
N=4</t>
  </si>
  <si>
    <t>3 Years
Ahead
N=4</t>
  </si>
  <si>
    <t>4 Years
Ahead
N=4</t>
  </si>
  <si>
    <t>5 Years
Ahead
N=4</t>
  </si>
  <si>
    <t>Grand Total—Selected Returns *</t>
  </si>
  <si>
    <t xml:space="preserve">   MAPE</t>
  </si>
  <si>
    <t xml:space="preserve">   Number of Overprojections</t>
  </si>
  <si>
    <t xml:space="preserve">        Grand Total—Paper </t>
  </si>
  <si>
    <t xml:space="preserve">           MAPE</t>
  </si>
  <si>
    <t xml:space="preserve">           Number of Overprojections</t>
  </si>
  <si>
    <t xml:space="preserve">        Grand Total—E-file</t>
  </si>
  <si>
    <t>Total Primary—Selected Returns *</t>
  </si>
  <si>
    <t xml:space="preserve">        Primary Total—Paper </t>
  </si>
  <si>
    <t xml:space="preserve">        Primary Total—E-file</t>
  </si>
  <si>
    <t>Individual Total</t>
  </si>
  <si>
    <t xml:space="preserve">   Individual Total—Paper </t>
  </si>
  <si>
    <t xml:space="preserve">      MAPE</t>
  </si>
  <si>
    <t xml:space="preserve">      Number of Overprojections</t>
  </si>
  <si>
    <t xml:space="preserve">   Individual Total—E-file </t>
  </si>
  <si>
    <t xml:space="preserve">Individual Estimated Tax </t>
  </si>
  <si>
    <t>Fiduciary Total</t>
  </si>
  <si>
    <t>Partnership Total</t>
  </si>
  <si>
    <t>Corporation Total</t>
  </si>
  <si>
    <t>Employment Total</t>
  </si>
  <si>
    <t>Exempt Organization Total</t>
  </si>
  <si>
    <t>Excise Total</t>
  </si>
  <si>
    <t xml:space="preserve">     Paper Form 1042</t>
  </si>
  <si>
    <t xml:space="preserve">     Electronic Form 1042</t>
  </si>
  <si>
    <t xml:space="preserve">        Electronic Form 5227</t>
  </si>
  <si>
    <t>Withholding on Foreign Persons, Form 1042</t>
  </si>
  <si>
    <t xml:space="preserve">    Form 8038-CP***</t>
  </si>
  <si>
    <t xml:space="preserve">    Form 990-T Total </t>
  </si>
  <si>
    <t xml:space="preserve">        Paper Form 1040-X ****</t>
  </si>
  <si>
    <t xml:space="preserve">    Form 990-N**</t>
  </si>
  <si>
    <t xml:space="preserve">    Form 8871**</t>
  </si>
  <si>
    <t xml:space="preserve">    Forms 1040 and 1040-SR, Total</t>
  </si>
  <si>
    <t xml:space="preserve">        Paper Forms 1040 and 1040-SR</t>
  </si>
  <si>
    <t xml:space="preserve">        Electronic Forms 1040 and 1040-SR</t>
  </si>
  <si>
    <t>NOTES: Detail may not add to total due to rounding. See Table Notes page for definitions of "Type of Return/BOD."
SOURCE: Internal Revenue Service, Statistics of Income Division, Spring 2025 Publication 6292.</t>
  </si>
  <si>
    <t>Table 1. Fiscal Year Projections of the Number of Returns To Be Filed with IRS, 2025–2032</t>
  </si>
  <si>
    <t>Actual—                                                                                                      FY 2024</t>
  </si>
  <si>
    <t>Table 1. Fiscal Year Projections of the Number of Returns To Be Filed with IRS, 2025–2032—Continued</t>
  </si>
  <si>
    <t>Table 2. Selected Fiscal Year Return Filing Estimates by Business Operating Division (BOD), 2025-2032</t>
  </si>
  <si>
    <t>*Some actuals shown in this table may differ from official counts reported elsewhere because they exclude certain return series only recently projected and whose accuracy cannot yet be evaluated.                                                                                                                                                                                                                                                                                                                                                                                                                                                                                                                   SOURCE: Internal Revenue Service, Statistics of Income Division, 2025 Publication 6292.</t>
  </si>
  <si>
    <t xml:space="preserve">    Forms 1040-NR</t>
  </si>
  <si>
    <t>Fiscal Year
2024  Actual *
(thousands)</t>
  </si>
  <si>
    <t>*These forms are all paper. Some will have an electronic filing option in the near future. See "Electronic-Filing Requirements for Specified Returns and Other Documents." 88 Fed. Reg. 11754 (February 23, 2023). Forms 5558 and 1120-X are available to file electronically starting in 2025; however, they are not included in this publication due to limited data.       
** Forms 990-N and 8871 are all electronic.                                                                                                                                                                                                                                                                                                                                                                   
*** Form 8038-CP returns are included in the Paper Grand Total.  
**** The Paper Form 1040-X is not based on processed/closures inventory. Instead, sourcing for the paper individual amended return volume uses receipt inventory due to a stronger relationship with staffing and resource allocation needs.
NOTES: 
1. Since its announcement in 2023, IRS has been implementing the Digital Intake initiative to scan popular paper forms, including Forms 1040, 940 and 941. The projections provided in the Spring 2025 update of Publication 6292 do not separate scanned paper returns from traditional paper returns. In the first four months of 2025, about 1.0% paper returns are scanned for Form 1040, 8.6% for Form 940 and 13.7% for Form 941. 
2. In March 2025, President Donald Trump signed an Executive Order titled Modernizing Payments To and From America’s Bank Account that mandates all payments to and from the federal government to be made electronically as soon as practicable, with limited exceptions. This order signals a broader push toward fully electronic systems for filing and paying all types of federal taxes. The impact of the Executive Order on tax return volumes will be considered once the implementation plans have been finalized. 
3. Table does not contain non-Master File counts. Each of the forms listed under "Type of Return" is defined in the "Table Notes" of Publication 6292.
4. Detail may not add to subtotal/total due to rounding. In addition, actual volumes that are less than 10 have been rounded to the nearest 10.
SOURCE: Internal Revenue Service, Statistics of Income Division, Spring 2025 Publication 6292.</t>
  </si>
  <si>
    <t xml:space="preserve">    Taxpayer Services</t>
  </si>
  <si>
    <t>Table 3. Accuracy Measures for U.S. Forecasts of Major Return Categories—Mean Absolute Percent Error (MAPE) and Number of Overprojections for the Four Most Recent Projection Cycles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</si>
</sst>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numFmts>
  <fonts count="17">
    <font>
      <sz val="11"/>
      <color theme="1"/>
      <name val="Calibri"/>
      <family val="2"/>
      <scheme val="minor"/>
    </font>
    <font>
      <sz val="10"/>
      <name val="Arial"/>
      <family val="2"/>
    </font>
    <font>
      <sz val="6"/>
      <name val="San Serif"/>
    </font>
    <font>
      <b/>
      <sz val="6"/>
      <name val="San Serif"/>
    </font>
    <font>
      <b/>
      <sz val="10"/>
      <name val="Arial"/>
      <family val="2"/>
    </font>
    <font>
      <sz val="17"/>
      <name val="Arial"/>
      <family val="2"/>
    </font>
    <font>
      <sz val="6"/>
      <name val="Arial"/>
      <family val="2"/>
    </font>
    <font>
      <b/>
      <sz val="6"/>
      <name val="Arial"/>
      <family val="2"/>
    </font>
    <font>
      <b/>
      <sz val="10"/>
      <color theme="1"/>
      <name val="Arial"/>
      <family val="2"/>
    </font>
    <font>
      <sz val="12"/>
      <name val="Arial MT"/>
    </font>
    <font>
      <sz val="7"/>
      <name val="Arial"/>
      <family val="2"/>
    </font>
    <font>
      <b/>
      <sz val="7"/>
      <name val="Arial"/>
      <family val="2"/>
    </font>
    <font>
      <sz val="10"/>
      <name val="Times New Roman"/>
      <family val="1"/>
    </font>
    <font>
      <sz val="6"/>
      <color theme="1"/>
      <name val="Arial"/>
      <family val="2"/>
    </font>
    <font>
      <sz val="11"/>
      <color theme="1"/>
      <name val="Arial"/>
      <family val="2"/>
    </font>
    <font>
      <b/>
      <sz val="11"/>
      <color theme="1"/>
      <name val="Arial"/>
      <family val="2"/>
    </font>
    <font>
      <sz val="7"/>
      <color theme="1"/>
      <name val="Arial"/>
      <family val="2"/>
    </font>
  </fonts>
  <fills count="3">
    <fill>
      <patternFill patternType="none"/>
    </fill>
    <fill>
      <patternFill patternType="gray125"/>
    </fill>
    <fill>
      <patternFill patternType="solid">
        <fgColor theme="0"/>
        <bgColor indexed="64"/>
      </patternFill>
    </fill>
  </fills>
  <borders count="29">
    <border>
      <left/>
      <right/>
      <top/>
      <bottom/>
      <diagonal/>
    </border>
    <border>
      <left/>
      <right/>
      <top/>
      <bottom style="double">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auto="1"/>
      </left>
      <right/>
      <top style="double">
        <color indexed="64"/>
      </top>
      <bottom style="thin">
        <color indexed="64"/>
      </bottom>
      <diagonal/>
    </border>
    <border>
      <left/>
      <right/>
      <top style="double">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3743705557422"/>
      </top>
      <bottom style="thin">
        <color theme="0" tint="-0.14993743705557422"/>
      </bottom>
      <diagonal/>
    </border>
    <border>
      <left/>
      <right style="thin">
        <color indexed="64"/>
      </right>
      <top/>
      <bottom style="thin">
        <color theme="0" tint="-0.14996795556505021"/>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bottom style="thin">
        <color auto="1"/>
      </bottom>
      <diagonal/>
    </border>
    <border>
      <left style="thin">
        <color indexed="8"/>
      </left>
      <right/>
      <top style="thin">
        <color indexed="64"/>
      </top>
      <bottom/>
      <diagonal/>
    </border>
    <border>
      <left style="thin">
        <color indexed="64"/>
      </left>
      <right/>
      <top/>
      <bottom style="thin">
        <color theme="0" tint="-0.14996795556505021"/>
      </bottom>
      <diagonal/>
    </border>
  </borders>
  <cellStyleXfs count="5">
    <xf numFmtId="0" fontId="0" fillId="0" borderId="0"/>
    <xf numFmtId="0" fontId="1" fillId="0" borderId="0"/>
    <xf numFmtId="0" fontId="9" fillId="0" borderId="0"/>
    <xf numFmtId="0" fontId="9" fillId="0" borderId="0"/>
    <xf numFmtId="0" fontId="12" fillId="0" borderId="0"/>
  </cellStyleXfs>
  <cellXfs count="103">
    <xf numFmtId="0" fontId="0" fillId="0" borderId="0" xfId="0"/>
    <xf numFmtId="0" fontId="5" fillId="0" borderId="0" xfId="1" applyFont="1" applyFill="1"/>
    <xf numFmtId="0" fontId="7" fillId="0" borderId="0" xfId="1" applyFont="1" applyFill="1"/>
    <xf numFmtId="0" fontId="6" fillId="0" borderId="0" xfId="1" applyFont="1" applyFill="1"/>
    <xf numFmtId="0" fontId="6" fillId="0" borderId="0" xfId="1" applyFont="1" applyFill="1" applyBorder="1"/>
    <xf numFmtId="0" fontId="1" fillId="0" borderId="1" xfId="1" applyFont="1" applyFill="1" applyBorder="1" applyAlignment="1">
      <alignment vertical="center"/>
    </xf>
    <xf numFmtId="3" fontId="3" fillId="0" borderId="14" xfId="1" applyNumberFormat="1" applyFont="1" applyFill="1" applyBorder="1" applyProtection="1"/>
    <xf numFmtId="3" fontId="2" fillId="0" borderId="14" xfId="1" applyNumberFormat="1" applyFont="1" applyFill="1" applyBorder="1" applyProtection="1"/>
    <xf numFmtId="3" fontId="3" fillId="0" borderId="10" xfId="1" applyNumberFormat="1" applyFont="1" applyFill="1" applyBorder="1" applyProtection="1"/>
    <xf numFmtId="0" fontId="5" fillId="0" borderId="0" xfId="1" applyFont="1"/>
    <xf numFmtId="0" fontId="4" fillId="0" borderId="0" xfId="1" applyFont="1" applyAlignment="1">
      <alignment horizontal="left" vertical="center"/>
    </xf>
    <xf numFmtId="0" fontId="6" fillId="2" borderId="17" xfId="1" applyFont="1" applyFill="1" applyBorder="1"/>
    <xf numFmtId="0" fontId="1" fillId="2" borderId="0" xfId="1" applyFill="1"/>
    <xf numFmtId="0" fontId="10" fillId="0" borderId="22" xfId="2" applyFont="1" applyBorder="1" applyAlignment="1">
      <alignment horizontal="center" vertical="center" wrapText="1"/>
    </xf>
    <xf numFmtId="0" fontId="10" fillId="0" borderId="8" xfId="2" applyFont="1" applyBorder="1" applyAlignment="1">
      <alignment horizontal="center" vertical="center" wrapText="1"/>
    </xf>
    <xf numFmtId="3" fontId="11" fillId="0" borderId="23" xfId="2" applyNumberFormat="1" applyFont="1" applyBorder="1" applyAlignment="1">
      <alignment horizontal="center"/>
    </xf>
    <xf numFmtId="164" fontId="11" fillId="0" borderId="24" xfId="3" applyNumberFormat="1" applyFont="1" applyBorder="1" applyAlignment="1">
      <alignment horizontal="center"/>
    </xf>
    <xf numFmtId="164" fontId="11" fillId="0" borderId="25" xfId="3" applyNumberFormat="1" applyFont="1" applyBorder="1" applyAlignment="1">
      <alignment horizontal="center"/>
    </xf>
    <xf numFmtId="0" fontId="4" fillId="2" borderId="0" xfId="1" applyFont="1" applyFill="1"/>
    <xf numFmtId="0" fontId="10" fillId="0" borderId="17" xfId="2" applyFont="1" applyBorder="1" applyAlignment="1">
      <alignment horizontal="left" vertical="center"/>
    </xf>
    <xf numFmtId="0" fontId="11" fillId="0" borderId="23" xfId="2" applyFont="1" applyBorder="1" applyAlignment="1">
      <alignment horizontal="center"/>
    </xf>
    <xf numFmtId="10" fontId="10" fillId="0" borderId="24" xfId="3" applyNumberFormat="1" applyFont="1" applyBorder="1" applyAlignment="1">
      <alignment horizontal="center"/>
    </xf>
    <xf numFmtId="10" fontId="10" fillId="0" borderId="25" xfId="3" applyNumberFormat="1" applyFont="1" applyBorder="1" applyAlignment="1">
      <alignment horizontal="center"/>
    </xf>
    <xf numFmtId="164" fontId="10" fillId="0" borderId="24" xfId="3" applyNumberFormat="1" applyFont="1" applyBorder="1" applyAlignment="1">
      <alignment horizontal="center"/>
    </xf>
    <xf numFmtId="164" fontId="10" fillId="0" borderId="25" xfId="3" applyNumberFormat="1" applyFont="1" applyBorder="1" applyAlignment="1">
      <alignment horizontal="center"/>
    </xf>
    <xf numFmtId="0" fontId="11" fillId="0" borderId="17" xfId="2" applyFont="1" applyBorder="1" applyAlignment="1">
      <alignment horizontal="left" vertical="center"/>
    </xf>
    <xf numFmtId="0" fontId="10" fillId="0" borderId="23" xfId="2" applyFont="1" applyBorder="1" applyAlignment="1">
      <alignment horizontal="center"/>
    </xf>
    <xf numFmtId="37" fontId="11" fillId="0" borderId="24" xfId="2" applyNumberFormat="1" applyFont="1" applyBorder="1"/>
    <xf numFmtId="37" fontId="11" fillId="0" borderId="25" xfId="2" applyNumberFormat="1" applyFont="1" applyBorder="1"/>
    <xf numFmtId="0" fontId="10" fillId="0" borderId="23" xfId="2" applyFont="1" applyBorder="1" applyAlignment="1">
      <alignment horizontal="left"/>
    </xf>
    <xf numFmtId="3" fontId="10" fillId="0" borderId="23" xfId="2" applyNumberFormat="1" applyFont="1" applyBorder="1" applyAlignment="1">
      <alignment horizontal="left"/>
    </xf>
    <xf numFmtId="3" fontId="10" fillId="0" borderId="23" xfId="2" applyNumberFormat="1" applyFont="1" applyBorder="1" applyAlignment="1">
      <alignment horizontal="center"/>
    </xf>
    <xf numFmtId="0" fontId="11" fillId="0" borderId="17" xfId="2" applyFont="1" applyBorder="1" applyAlignment="1">
      <alignment vertical="center"/>
    </xf>
    <xf numFmtId="0" fontId="10" fillId="0" borderId="23" xfId="2" applyFont="1" applyBorder="1"/>
    <xf numFmtId="0" fontId="11" fillId="0" borderId="17" xfId="4" applyFont="1" applyBorder="1" applyAlignment="1">
      <alignment horizontal="left" vertical="center"/>
    </xf>
    <xf numFmtId="0" fontId="11" fillId="0" borderId="17" xfId="4" applyFont="1" applyBorder="1" applyAlignment="1">
      <alignment vertical="center"/>
    </xf>
    <xf numFmtId="0" fontId="10" fillId="0" borderId="6" xfId="2" applyFont="1" applyBorder="1" applyAlignment="1">
      <alignment horizontal="left" vertical="center"/>
    </xf>
    <xf numFmtId="164" fontId="10" fillId="0" borderId="26" xfId="3" applyNumberFormat="1" applyFont="1" applyBorder="1" applyAlignment="1">
      <alignment horizontal="center"/>
    </xf>
    <xf numFmtId="0" fontId="1" fillId="0" borderId="0" xfId="1"/>
    <xf numFmtId="0" fontId="10" fillId="0" borderId="21" xfId="2" applyFont="1" applyBorder="1" applyAlignment="1">
      <alignment horizontal="center" vertical="center" wrapText="1"/>
    </xf>
    <xf numFmtId="164" fontId="11" fillId="0" borderId="27" xfId="3" applyNumberFormat="1" applyFont="1" applyBorder="1" applyAlignment="1">
      <alignment horizontal="center"/>
    </xf>
    <xf numFmtId="3" fontId="3" fillId="0" borderId="28" xfId="1" applyNumberFormat="1" applyFont="1" applyFill="1" applyBorder="1" applyProtection="1"/>
    <xf numFmtId="0" fontId="13" fillId="0" borderId="0" xfId="0" applyFont="1"/>
    <xf numFmtId="0" fontId="7" fillId="2" borderId="17" xfId="1" applyFont="1" applyFill="1" applyBorder="1"/>
    <xf numFmtId="0" fontId="6" fillId="2" borderId="16" xfId="1" applyFont="1" applyFill="1" applyBorder="1"/>
    <xf numFmtId="0" fontId="6" fillId="2" borderId="6" xfId="1" applyFont="1" applyFill="1" applyBorder="1"/>
    <xf numFmtId="0" fontId="7" fillId="2" borderId="12" xfId="1" applyFont="1" applyFill="1" applyBorder="1"/>
    <xf numFmtId="0" fontId="6" fillId="2" borderId="12" xfId="1" applyFont="1" applyFill="1" applyBorder="1"/>
    <xf numFmtId="0" fontId="6" fillId="2" borderId="18" xfId="1" applyFont="1" applyFill="1" applyBorder="1"/>
    <xf numFmtId="0" fontId="6" fillId="2" borderId="19" xfId="1" applyFont="1" applyFill="1" applyBorder="1"/>
    <xf numFmtId="49" fontId="6" fillId="2" borderId="17" xfId="1" applyNumberFormat="1" applyFont="1" applyFill="1" applyBorder="1"/>
    <xf numFmtId="0" fontId="11" fillId="0" borderId="12" xfId="2" applyFont="1" applyBorder="1" applyAlignment="1">
      <alignment horizontal="left"/>
    </xf>
    <xf numFmtId="0" fontId="13" fillId="0" borderId="0" xfId="1" applyFont="1" applyAlignment="1">
      <alignment vertical="top"/>
    </xf>
    <xf numFmtId="0" fontId="13" fillId="0" borderId="0" xfId="1" applyFont="1"/>
    <xf numFmtId="0" fontId="10" fillId="0" borderId="0" xfId="1" applyFont="1" applyFill="1"/>
    <xf numFmtId="0" fontId="10" fillId="0" borderId="8" xfId="0" applyFont="1" applyFill="1" applyBorder="1" applyAlignment="1">
      <alignment horizontal="center" vertical="center"/>
    </xf>
    <xf numFmtId="0" fontId="10" fillId="0" borderId="9" xfId="1" applyFont="1" applyBorder="1" applyAlignment="1">
      <alignment horizontal="center" vertical="center"/>
    </xf>
    <xf numFmtId="49" fontId="10" fillId="0" borderId="13" xfId="0" applyNumberFormat="1" applyFont="1" applyFill="1" applyBorder="1" applyAlignment="1">
      <alignment horizontal="center" vertical="center"/>
    </xf>
    <xf numFmtId="0" fontId="10" fillId="0" borderId="0" xfId="1" applyFont="1" applyFill="1" applyAlignment="1">
      <alignment vertical="center"/>
    </xf>
    <xf numFmtId="49" fontId="10" fillId="0" borderId="8" xfId="0" applyNumberFormat="1" applyFont="1" applyFill="1" applyBorder="1" applyAlignment="1">
      <alignment horizontal="center" vertical="center"/>
    </xf>
    <xf numFmtId="49" fontId="10" fillId="0" borderId="22" xfId="0" applyNumberFormat="1" applyFont="1" applyFill="1" applyBorder="1" applyAlignment="1">
      <alignment horizontal="center" vertical="center"/>
    </xf>
    <xf numFmtId="0" fontId="4" fillId="2" borderId="1" xfId="1" applyFont="1" applyFill="1" applyBorder="1" applyAlignment="1">
      <alignment horizontal="left"/>
    </xf>
    <xf numFmtId="0" fontId="14" fillId="2" borderId="0" xfId="0" applyFont="1" applyFill="1"/>
    <xf numFmtId="0" fontId="7" fillId="2" borderId="12" xfId="1" applyFont="1" applyFill="1" applyBorder="1" applyAlignment="1">
      <alignment horizontal="left"/>
    </xf>
    <xf numFmtId="3" fontId="7" fillId="2" borderId="20" xfId="1" applyNumberFormat="1" applyFont="1" applyFill="1" applyBorder="1" applyAlignment="1">
      <alignment horizontal="right"/>
    </xf>
    <xf numFmtId="0" fontId="6" fillId="2" borderId="17" xfId="1" applyFont="1" applyFill="1" applyBorder="1" applyAlignment="1">
      <alignment horizontal="left" vertical="center"/>
    </xf>
    <xf numFmtId="3" fontId="6" fillId="2" borderId="15" xfId="1" applyNumberFormat="1" applyFont="1" applyFill="1" applyBorder="1" applyAlignment="1">
      <alignment horizontal="right"/>
    </xf>
    <xf numFmtId="0" fontId="7" fillId="2" borderId="17" xfId="1" applyFont="1" applyFill="1" applyBorder="1" applyAlignment="1">
      <alignment horizontal="left" vertical="center"/>
    </xf>
    <xf numFmtId="3" fontId="7" fillId="2" borderId="15" xfId="1" applyNumberFormat="1" applyFont="1" applyFill="1" applyBorder="1" applyAlignment="1">
      <alignment horizontal="right"/>
    </xf>
    <xf numFmtId="0" fontId="15" fillId="2" borderId="0" xfId="0" applyFont="1" applyFill="1"/>
    <xf numFmtId="0" fontId="7" fillId="2" borderId="17" xfId="1" applyFont="1" applyFill="1" applyBorder="1" applyAlignment="1">
      <alignment vertical="center"/>
    </xf>
    <xf numFmtId="0" fontId="6" fillId="2" borderId="6" xfId="1" applyFont="1" applyFill="1" applyBorder="1" applyAlignment="1">
      <alignment horizontal="left" vertical="center"/>
    </xf>
    <xf numFmtId="0" fontId="16" fillId="2" borderId="0" xfId="0" applyFont="1" applyFill="1"/>
    <xf numFmtId="0" fontId="10" fillId="2" borderId="8" xfId="0" applyFont="1" applyFill="1" applyBorder="1" applyAlignment="1">
      <alignment horizontal="center" vertical="center"/>
    </xf>
    <xf numFmtId="0" fontId="10" fillId="2" borderId="12" xfId="1" applyFont="1" applyFill="1" applyBorder="1" applyAlignment="1">
      <alignment horizontal="center" vertical="center"/>
    </xf>
    <xf numFmtId="49" fontId="10" fillId="2" borderId="8" xfId="0" applyNumberFormat="1" applyFont="1" applyFill="1" applyBorder="1" applyAlignment="1">
      <alignment horizontal="center" vertical="center"/>
    </xf>
    <xf numFmtId="49" fontId="10" fillId="2" borderId="21" xfId="0" applyNumberFormat="1" applyFont="1" applyFill="1" applyBorder="1" applyAlignment="1">
      <alignment horizontal="center" vertical="center"/>
    </xf>
    <xf numFmtId="49" fontId="10" fillId="2" borderId="22" xfId="0" applyNumberFormat="1" applyFont="1" applyFill="1" applyBorder="1" applyAlignment="1">
      <alignment horizontal="center" vertical="center"/>
    </xf>
    <xf numFmtId="3" fontId="2" fillId="0" borderId="28" xfId="1" applyNumberFormat="1" applyFont="1" applyFill="1" applyBorder="1" applyProtection="1"/>
    <xf numFmtId="0" fontId="6" fillId="0" borderId="11" xfId="1" applyFont="1" applyBorder="1" applyAlignment="1">
      <alignment vertical="center" wrapText="1"/>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3" xfId="0" applyFont="1" applyFill="1" applyBorder="1" applyAlignment="1">
      <alignment horizontal="center" wrapText="1"/>
    </xf>
    <xf numFmtId="0" fontId="10" fillId="0" borderId="7" xfId="0" applyFont="1" applyFill="1" applyBorder="1" applyAlignment="1">
      <alignment horizontal="center" wrapText="1"/>
    </xf>
    <xf numFmtId="0" fontId="10" fillId="0" borderId="4" xfId="0" applyFont="1" applyFill="1" applyBorder="1" applyAlignment="1">
      <alignment horizontal="center"/>
    </xf>
    <xf numFmtId="0" fontId="10" fillId="0" borderId="5" xfId="0" applyFont="1" applyFill="1" applyBorder="1" applyAlignment="1">
      <alignment horizontal="center"/>
    </xf>
    <xf numFmtId="0" fontId="7" fillId="2" borderId="9" xfId="1" applyFont="1" applyFill="1" applyBorder="1" applyAlignment="1">
      <alignment horizontal="left"/>
    </xf>
    <xf numFmtId="0" fontId="7" fillId="2" borderId="19" xfId="1" applyFont="1" applyFill="1" applyBorder="1" applyAlignment="1">
      <alignment horizontal="left"/>
    </xf>
    <xf numFmtId="0" fontId="4" fillId="0" borderId="1" xfId="1" applyFont="1" applyFill="1" applyBorder="1" applyAlignment="1">
      <alignment horizontal="left" vertical="center"/>
    </xf>
    <xf numFmtId="0" fontId="6" fillId="0" borderId="11" xfId="1" applyFont="1" applyFill="1" applyBorder="1" applyAlignment="1">
      <alignment horizontal="left" vertical="top" wrapText="1"/>
    </xf>
    <xf numFmtId="0" fontId="10" fillId="2" borderId="2"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3"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3" fontId="6" fillId="2" borderId="11" xfId="1" applyNumberFormat="1" applyFont="1" applyFill="1" applyBorder="1" applyAlignment="1">
      <alignment horizontal="left" vertical="top" wrapText="1"/>
    </xf>
    <xf numFmtId="0" fontId="8" fillId="0" borderId="1" xfId="1" applyFont="1" applyBorder="1" applyAlignment="1">
      <alignment vertical="center" wrapText="1"/>
    </xf>
    <xf numFmtId="0" fontId="10" fillId="0" borderId="2" xfId="2" applyFont="1" applyBorder="1" applyAlignment="1">
      <alignment horizontal="center" vertical="center"/>
    </xf>
    <xf numFmtId="0" fontId="10" fillId="0" borderId="6" xfId="2" applyFont="1" applyBorder="1" applyAlignment="1">
      <alignment horizontal="center" vertical="center"/>
    </xf>
    <xf numFmtId="0" fontId="10" fillId="0" borderId="4" xfId="2" applyFont="1" applyBorder="1" applyAlignment="1">
      <alignment horizontal="center" vertical="center"/>
    </xf>
    <xf numFmtId="0" fontId="10" fillId="0" borderId="5" xfId="2" applyFont="1" applyBorder="1" applyAlignment="1">
      <alignment horizontal="center" vertical="center"/>
    </xf>
    <xf numFmtId="0" fontId="6" fillId="2" borderId="11" xfId="4" applyFont="1" applyFill="1" applyBorder="1" applyAlignment="1">
      <alignment horizontal="left" vertical="top" wrapText="1"/>
    </xf>
  </cellXfs>
  <cellStyles count="5">
    <cellStyle name="Normal" xfId="0" builtinId="0"/>
    <cellStyle name="Normal 2" xfId="1" xr:uid="{00000000-0005-0000-0000-000002000000}"/>
    <cellStyle name="Normal_A" xfId="3" xr:uid="{7073234E-8FD9-49C5-B86A-D4CDF45025AA}"/>
    <cellStyle name="Normal_E (2)" xfId="2" xr:uid="{28596EBF-1E9B-4187-84C3-67CD4015CB4D}"/>
    <cellStyle name="Normal_Fall00 Individual E-File Projections" xfId="4" xr:uid="{D43E5906-251F-448D-94E6-ADAFDE306A8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A1:J150"/>
  <sheetViews>
    <sheetView showGridLines="0" tabSelected="1" zoomScaleNormal="100" zoomScaleSheetLayoutView="120" workbookViewId="0">
      <selection sqref="A1:J1"/>
    </sheetView>
  </sheetViews>
  <sheetFormatPr defaultColWidth="9.1796875" defaultRowHeight="21"/>
  <cols>
    <col min="1" max="1" width="28.1796875" style="9" customWidth="1"/>
    <col min="2" max="10" width="10.54296875" style="1" customWidth="1"/>
    <col min="11" max="16384" width="9.1796875" style="1"/>
  </cols>
  <sheetData>
    <row r="1" spans="1:10" ht="22" customHeight="1" thickBot="1">
      <c r="A1" s="88" t="s">
        <v>190</v>
      </c>
      <c r="B1" s="88"/>
      <c r="C1" s="88"/>
      <c r="D1" s="88"/>
      <c r="E1" s="88"/>
      <c r="F1" s="88"/>
      <c r="G1" s="88"/>
      <c r="H1" s="88"/>
      <c r="I1" s="88"/>
      <c r="J1" s="88"/>
    </row>
    <row r="2" spans="1:10" s="54" customFormat="1" ht="12.75" customHeight="1" thickTop="1">
      <c r="A2" s="80" t="s">
        <v>0</v>
      </c>
      <c r="B2" s="82" t="s">
        <v>191</v>
      </c>
      <c r="C2" s="84" t="s">
        <v>1</v>
      </c>
      <c r="D2" s="85"/>
      <c r="E2" s="85"/>
      <c r="F2" s="85"/>
      <c r="G2" s="85"/>
      <c r="H2" s="85"/>
      <c r="I2" s="85"/>
      <c r="J2" s="85"/>
    </row>
    <row r="3" spans="1:10" s="54" customFormat="1" ht="10.5" customHeight="1">
      <c r="A3" s="81"/>
      <c r="B3" s="83"/>
      <c r="C3" s="55">
        <v>2025</v>
      </c>
      <c r="D3" s="55">
        <f>C3+1</f>
        <v>2026</v>
      </c>
      <c r="E3" s="55">
        <f t="shared" ref="E3:J3" si="0">D3+1</f>
        <v>2027</v>
      </c>
      <c r="F3" s="55">
        <f t="shared" si="0"/>
        <v>2028</v>
      </c>
      <c r="G3" s="55">
        <f t="shared" si="0"/>
        <v>2029</v>
      </c>
      <c r="H3" s="55">
        <f t="shared" si="0"/>
        <v>2030</v>
      </c>
      <c r="I3" s="55">
        <f t="shared" si="0"/>
        <v>2031</v>
      </c>
      <c r="J3" s="55">
        <f t="shared" si="0"/>
        <v>2032</v>
      </c>
    </row>
    <row r="4" spans="1:10" s="58" customFormat="1" ht="9.75" customHeight="1">
      <c r="A4" s="56"/>
      <c r="B4" s="57" t="s">
        <v>82</v>
      </c>
      <c r="C4" s="57" t="s">
        <v>83</v>
      </c>
      <c r="D4" s="57" t="s">
        <v>84</v>
      </c>
      <c r="E4" s="57" t="s">
        <v>85</v>
      </c>
      <c r="F4" s="57" t="s">
        <v>86</v>
      </c>
      <c r="G4" s="57" t="s">
        <v>87</v>
      </c>
      <c r="H4" s="57" t="s">
        <v>88</v>
      </c>
      <c r="I4" s="57" t="s">
        <v>89</v>
      </c>
      <c r="J4" s="57" t="s">
        <v>90</v>
      </c>
    </row>
    <row r="5" spans="1:10" s="2" customFormat="1" ht="14.25" customHeight="1">
      <c r="A5" s="46" t="s">
        <v>2</v>
      </c>
      <c r="B5" s="8">
        <v>266580670</v>
      </c>
      <c r="C5" s="8">
        <v>268276400</v>
      </c>
      <c r="D5" s="8">
        <v>269588700</v>
      </c>
      <c r="E5" s="8">
        <v>271140800</v>
      </c>
      <c r="F5" s="8">
        <v>272795000</v>
      </c>
      <c r="G5" s="8">
        <v>274528200</v>
      </c>
      <c r="H5" s="8">
        <v>276477700</v>
      </c>
      <c r="I5" s="8">
        <v>278377600</v>
      </c>
      <c r="J5" s="8">
        <v>279928700</v>
      </c>
    </row>
    <row r="6" spans="1:10" s="2" customFormat="1" ht="9.75" customHeight="1">
      <c r="A6" s="43" t="s">
        <v>3</v>
      </c>
      <c r="B6" s="6">
        <v>46382623</v>
      </c>
      <c r="C6" s="6">
        <v>44044300</v>
      </c>
      <c r="D6" s="6">
        <v>40585900</v>
      </c>
      <c r="E6" s="6">
        <v>37690000</v>
      </c>
      <c r="F6" s="6">
        <v>34958600</v>
      </c>
      <c r="G6" s="6">
        <v>32465700</v>
      </c>
      <c r="H6" s="6">
        <v>30205800</v>
      </c>
      <c r="I6" s="6">
        <v>28074300</v>
      </c>
      <c r="J6" s="6">
        <v>25920900</v>
      </c>
    </row>
    <row r="7" spans="1:10" s="2" customFormat="1" ht="9.75" customHeight="1">
      <c r="A7" s="43" t="s">
        <v>4</v>
      </c>
      <c r="B7" s="6">
        <v>220198047</v>
      </c>
      <c r="C7" s="6">
        <v>224232100</v>
      </c>
      <c r="D7" s="6">
        <v>229002800</v>
      </c>
      <c r="E7" s="6">
        <v>233450800</v>
      </c>
      <c r="F7" s="6">
        <v>237836500</v>
      </c>
      <c r="G7" s="6">
        <v>242062500</v>
      </c>
      <c r="H7" s="6">
        <v>246271900</v>
      </c>
      <c r="I7" s="6">
        <v>250303300</v>
      </c>
      <c r="J7" s="6">
        <v>254007800</v>
      </c>
    </row>
    <row r="8" spans="1:10" s="2" customFormat="1" ht="9.75" customHeight="1">
      <c r="A8" s="43" t="s">
        <v>5</v>
      </c>
      <c r="B8" s="6">
        <v>228125045</v>
      </c>
      <c r="C8" s="6">
        <v>228610900</v>
      </c>
      <c r="D8" s="6">
        <v>229591600</v>
      </c>
      <c r="E8" s="6">
        <v>230784300</v>
      </c>
      <c r="F8" s="6">
        <v>231997200</v>
      </c>
      <c r="G8" s="6">
        <v>233151400</v>
      </c>
      <c r="H8" s="6">
        <v>234358400</v>
      </c>
      <c r="I8" s="6">
        <v>235465900</v>
      </c>
      <c r="J8" s="6">
        <v>236203900</v>
      </c>
    </row>
    <row r="9" spans="1:10" s="2" customFormat="1" ht="9.75" customHeight="1">
      <c r="A9" s="43" t="s">
        <v>6</v>
      </c>
      <c r="B9" s="6">
        <v>161052672</v>
      </c>
      <c r="C9" s="6">
        <v>162199400</v>
      </c>
      <c r="D9" s="6">
        <v>163159000</v>
      </c>
      <c r="E9" s="6">
        <v>164068800</v>
      </c>
      <c r="F9" s="6">
        <v>164997600</v>
      </c>
      <c r="G9" s="6">
        <v>165867900</v>
      </c>
      <c r="H9" s="6">
        <v>166789000</v>
      </c>
      <c r="I9" s="6">
        <v>167610500</v>
      </c>
      <c r="J9" s="6">
        <v>168060800</v>
      </c>
    </row>
    <row r="10" spans="1:10" s="3" customFormat="1" ht="9.75" customHeight="1">
      <c r="A10" s="47" t="s">
        <v>186</v>
      </c>
      <c r="B10" s="7">
        <v>159851009</v>
      </c>
      <c r="C10" s="7">
        <v>160954100</v>
      </c>
      <c r="D10" s="7">
        <v>161902200</v>
      </c>
      <c r="E10" s="7">
        <v>162802300</v>
      </c>
      <c r="F10" s="7">
        <v>163721500</v>
      </c>
      <c r="G10" s="7">
        <v>164582100</v>
      </c>
      <c r="H10" s="7">
        <v>165493600</v>
      </c>
      <c r="I10" s="7">
        <v>166305500</v>
      </c>
      <c r="J10" s="7">
        <v>166746200</v>
      </c>
    </row>
    <row r="11" spans="1:10" s="3" customFormat="1" ht="9.75" customHeight="1">
      <c r="A11" s="48" t="s">
        <v>187</v>
      </c>
      <c r="B11" s="7">
        <v>10311272</v>
      </c>
      <c r="C11" s="7">
        <v>9383700</v>
      </c>
      <c r="D11" s="7">
        <v>8420300</v>
      </c>
      <c r="E11" s="7">
        <v>7620000</v>
      </c>
      <c r="F11" s="7">
        <v>6894000</v>
      </c>
      <c r="G11" s="7">
        <v>6235300</v>
      </c>
      <c r="H11" s="7">
        <v>5637800</v>
      </c>
      <c r="I11" s="7">
        <v>5120900</v>
      </c>
      <c r="J11" s="7">
        <v>4579000</v>
      </c>
    </row>
    <row r="12" spans="1:10" s="3" customFormat="1" ht="9.75" customHeight="1">
      <c r="A12" s="48" t="s">
        <v>188</v>
      </c>
      <c r="B12" s="7">
        <v>149539737</v>
      </c>
      <c r="C12" s="7">
        <v>151570300</v>
      </c>
      <c r="D12" s="7">
        <v>153481900</v>
      </c>
      <c r="E12" s="7">
        <v>155182300</v>
      </c>
      <c r="F12" s="7">
        <v>156827600</v>
      </c>
      <c r="G12" s="7">
        <v>158346800</v>
      </c>
      <c r="H12" s="7">
        <v>159855800</v>
      </c>
      <c r="I12" s="7">
        <v>161184600</v>
      </c>
      <c r="J12" s="7">
        <v>162167200</v>
      </c>
    </row>
    <row r="13" spans="1:10" s="3" customFormat="1" ht="9.75" customHeight="1">
      <c r="A13" s="49" t="s">
        <v>195</v>
      </c>
      <c r="B13" s="7">
        <v>857957</v>
      </c>
      <c r="C13" s="7">
        <v>884700</v>
      </c>
      <c r="D13" s="7">
        <v>903200</v>
      </c>
      <c r="E13" s="7">
        <v>921700</v>
      </c>
      <c r="F13" s="7">
        <v>940300</v>
      </c>
      <c r="G13" s="7">
        <v>958800</v>
      </c>
      <c r="H13" s="7">
        <v>977300</v>
      </c>
      <c r="I13" s="7">
        <v>995800</v>
      </c>
      <c r="J13" s="7">
        <v>1014300</v>
      </c>
    </row>
    <row r="14" spans="1:10" s="3" customFormat="1" ht="9.75" customHeight="1">
      <c r="A14" s="11" t="s">
        <v>111</v>
      </c>
      <c r="B14" s="7">
        <v>379308</v>
      </c>
      <c r="C14" s="7">
        <v>349300</v>
      </c>
      <c r="D14" s="7">
        <v>325100</v>
      </c>
      <c r="E14" s="7">
        <v>300900</v>
      </c>
      <c r="F14" s="7">
        <v>276600</v>
      </c>
      <c r="G14" s="7">
        <v>252400</v>
      </c>
      <c r="H14" s="7">
        <v>228200</v>
      </c>
      <c r="I14" s="7">
        <v>204000</v>
      </c>
      <c r="J14" s="7">
        <v>179700</v>
      </c>
    </row>
    <row r="15" spans="1:10" s="3" customFormat="1" ht="9.75" customHeight="1">
      <c r="A15" s="11" t="s">
        <v>7</v>
      </c>
      <c r="B15" s="7">
        <v>478649</v>
      </c>
      <c r="C15" s="7">
        <v>535400</v>
      </c>
      <c r="D15" s="7">
        <v>578100</v>
      </c>
      <c r="E15" s="7">
        <v>620800</v>
      </c>
      <c r="F15" s="7">
        <v>663700</v>
      </c>
      <c r="G15" s="7">
        <v>706400</v>
      </c>
      <c r="H15" s="7">
        <v>749100</v>
      </c>
      <c r="I15" s="7">
        <v>791800</v>
      </c>
      <c r="J15" s="7">
        <v>834600</v>
      </c>
    </row>
    <row r="16" spans="1:10" s="3" customFormat="1" ht="9.75" customHeight="1">
      <c r="A16" s="11" t="s">
        <v>134</v>
      </c>
      <c r="B16" s="7">
        <v>343706</v>
      </c>
      <c r="C16" s="7">
        <v>360600</v>
      </c>
      <c r="D16" s="7">
        <v>353600</v>
      </c>
      <c r="E16" s="7">
        <v>344700</v>
      </c>
      <c r="F16" s="7">
        <v>335800</v>
      </c>
      <c r="G16" s="7">
        <v>327000</v>
      </c>
      <c r="H16" s="7">
        <v>318100</v>
      </c>
      <c r="I16" s="7">
        <v>309200</v>
      </c>
      <c r="J16" s="7">
        <v>300300</v>
      </c>
    </row>
    <row r="17" spans="1:10" s="3" customFormat="1" ht="9.75" customHeight="1">
      <c r="A17" s="11" t="s">
        <v>112</v>
      </c>
      <c r="B17" s="7">
        <v>94512</v>
      </c>
      <c r="C17" s="7">
        <v>99400</v>
      </c>
      <c r="D17" s="7">
        <v>98600</v>
      </c>
      <c r="E17" s="7">
        <v>97800</v>
      </c>
      <c r="F17" s="7">
        <v>97000</v>
      </c>
      <c r="G17" s="7">
        <v>96200</v>
      </c>
      <c r="H17" s="7">
        <v>95400</v>
      </c>
      <c r="I17" s="7">
        <v>94500</v>
      </c>
      <c r="J17" s="7">
        <v>93700</v>
      </c>
    </row>
    <row r="18" spans="1:10" s="3" customFormat="1" ht="9.75" customHeight="1">
      <c r="A18" s="11" t="s">
        <v>8</v>
      </c>
      <c r="B18" s="7">
        <v>249194</v>
      </c>
      <c r="C18" s="7">
        <v>261100</v>
      </c>
      <c r="D18" s="7">
        <v>255000</v>
      </c>
      <c r="E18" s="7">
        <v>246900</v>
      </c>
      <c r="F18" s="7">
        <v>238800</v>
      </c>
      <c r="G18" s="7">
        <v>230800</v>
      </c>
      <c r="H18" s="7">
        <v>222700</v>
      </c>
      <c r="I18" s="7">
        <v>214700</v>
      </c>
      <c r="J18" s="7">
        <v>206600</v>
      </c>
    </row>
    <row r="19" spans="1:10" s="2" customFormat="1" ht="9.75" customHeight="1">
      <c r="A19" s="43" t="s">
        <v>9</v>
      </c>
      <c r="B19" s="6">
        <v>12076801</v>
      </c>
      <c r="C19" s="6">
        <v>11745900</v>
      </c>
      <c r="D19" s="6">
        <v>11636500</v>
      </c>
      <c r="E19" s="6">
        <v>11527100</v>
      </c>
      <c r="F19" s="6">
        <v>11417400</v>
      </c>
      <c r="G19" s="6">
        <v>11307900</v>
      </c>
      <c r="H19" s="6">
        <v>11198500</v>
      </c>
      <c r="I19" s="6">
        <v>11089100</v>
      </c>
      <c r="J19" s="6">
        <v>10979400</v>
      </c>
    </row>
    <row r="20" spans="1:10" s="3" customFormat="1" ht="9.75" customHeight="1">
      <c r="A20" s="11" t="s">
        <v>10</v>
      </c>
      <c r="B20" s="7">
        <v>11800512</v>
      </c>
      <c r="C20" s="7">
        <v>11449500</v>
      </c>
      <c r="D20" s="7">
        <v>11327300</v>
      </c>
      <c r="E20" s="7">
        <v>11205100</v>
      </c>
      <c r="F20" s="7">
        <v>11082500</v>
      </c>
      <c r="G20" s="7">
        <v>10960300</v>
      </c>
      <c r="H20" s="7">
        <v>10838100</v>
      </c>
      <c r="I20" s="7">
        <v>10715900</v>
      </c>
      <c r="J20" s="7">
        <v>10593300</v>
      </c>
    </row>
    <row r="21" spans="1:10" s="3" customFormat="1" ht="9.75" customHeight="1">
      <c r="A21" s="11" t="s">
        <v>11</v>
      </c>
      <c r="B21" s="7">
        <v>276289</v>
      </c>
      <c r="C21" s="7">
        <v>296300</v>
      </c>
      <c r="D21" s="7">
        <v>309200</v>
      </c>
      <c r="E21" s="7">
        <v>322000</v>
      </c>
      <c r="F21" s="7">
        <v>334800</v>
      </c>
      <c r="G21" s="7">
        <v>347600</v>
      </c>
      <c r="H21" s="7">
        <v>360400</v>
      </c>
      <c r="I21" s="7">
        <v>373300</v>
      </c>
      <c r="J21" s="7">
        <v>386100</v>
      </c>
    </row>
    <row r="22" spans="1:10" s="2" customFormat="1" ht="9.75" customHeight="1">
      <c r="A22" s="43" t="s">
        <v>12</v>
      </c>
      <c r="B22" s="6">
        <v>3165460</v>
      </c>
      <c r="C22" s="6">
        <v>3152700</v>
      </c>
      <c r="D22" s="6">
        <v>3141000</v>
      </c>
      <c r="E22" s="6">
        <v>3128700</v>
      </c>
      <c r="F22" s="6">
        <v>3116400</v>
      </c>
      <c r="G22" s="6">
        <v>3104300</v>
      </c>
      <c r="H22" s="6">
        <v>3092600</v>
      </c>
      <c r="I22" s="6">
        <v>3081400</v>
      </c>
      <c r="J22" s="6">
        <v>3071000</v>
      </c>
    </row>
    <row r="23" spans="1:10" s="3" customFormat="1" ht="9.75" customHeight="1">
      <c r="A23" s="11" t="s">
        <v>13</v>
      </c>
      <c r="B23" s="7">
        <v>320201</v>
      </c>
      <c r="C23" s="7">
        <v>294700</v>
      </c>
      <c r="D23" s="7">
        <v>271400</v>
      </c>
      <c r="E23" s="7">
        <v>250400</v>
      </c>
      <c r="F23" s="7">
        <v>231400</v>
      </c>
      <c r="G23" s="7">
        <v>214100</v>
      </c>
      <c r="H23" s="7">
        <v>198600</v>
      </c>
      <c r="I23" s="7">
        <v>184500</v>
      </c>
      <c r="J23" s="7">
        <v>171700</v>
      </c>
    </row>
    <row r="24" spans="1:10" s="3" customFormat="1" ht="9.75" customHeight="1">
      <c r="A24" s="11" t="s">
        <v>14</v>
      </c>
      <c r="B24" s="7">
        <v>2845259</v>
      </c>
      <c r="C24" s="7">
        <v>2858000</v>
      </c>
      <c r="D24" s="7">
        <v>2869500</v>
      </c>
      <c r="E24" s="7">
        <v>2878300</v>
      </c>
      <c r="F24" s="7">
        <v>2885000</v>
      </c>
      <c r="G24" s="7">
        <v>2890100</v>
      </c>
      <c r="H24" s="7">
        <v>2894000</v>
      </c>
      <c r="I24" s="7">
        <v>2897000</v>
      </c>
      <c r="J24" s="7">
        <v>2899300</v>
      </c>
    </row>
    <row r="25" spans="1:10" s="2" customFormat="1" ht="9.75" customHeight="1">
      <c r="A25" s="43" t="s">
        <v>135</v>
      </c>
      <c r="B25" s="6">
        <v>588398</v>
      </c>
      <c r="C25" s="6">
        <v>583200</v>
      </c>
      <c r="D25" s="6">
        <v>583300</v>
      </c>
      <c r="E25" s="6">
        <v>583300</v>
      </c>
      <c r="F25" s="6">
        <v>583300</v>
      </c>
      <c r="G25" s="6">
        <v>583300</v>
      </c>
      <c r="H25" s="6">
        <v>583300</v>
      </c>
      <c r="I25" s="6">
        <v>583300</v>
      </c>
      <c r="J25" s="6">
        <v>583300</v>
      </c>
    </row>
    <row r="26" spans="1:10" s="2" customFormat="1" ht="9.75" customHeight="1">
      <c r="A26" s="43" t="s">
        <v>136</v>
      </c>
      <c r="B26" s="6">
        <v>5100410</v>
      </c>
      <c r="C26" s="6">
        <v>5117300</v>
      </c>
      <c r="D26" s="6">
        <v>5199700</v>
      </c>
      <c r="E26" s="6">
        <v>5284000</v>
      </c>
      <c r="F26" s="6">
        <v>5369500</v>
      </c>
      <c r="G26" s="6">
        <v>5455800</v>
      </c>
      <c r="H26" s="6">
        <v>5542600</v>
      </c>
      <c r="I26" s="6">
        <v>5629600</v>
      </c>
      <c r="J26" s="6">
        <v>5716900</v>
      </c>
    </row>
    <row r="27" spans="1:10" s="3" customFormat="1" ht="9.75" customHeight="1">
      <c r="A27" s="11" t="s">
        <v>15</v>
      </c>
      <c r="B27" s="7">
        <v>262143</v>
      </c>
      <c r="C27" s="7">
        <v>243300</v>
      </c>
      <c r="D27" s="7">
        <v>229600</v>
      </c>
      <c r="E27" s="7">
        <v>219500</v>
      </c>
      <c r="F27" s="7">
        <v>212000</v>
      </c>
      <c r="G27" s="7">
        <v>206400</v>
      </c>
      <c r="H27" s="7">
        <v>202300</v>
      </c>
      <c r="I27" s="7">
        <v>199300</v>
      </c>
      <c r="J27" s="7">
        <v>197000</v>
      </c>
    </row>
    <row r="28" spans="1:10" s="3" customFormat="1" ht="9.75" customHeight="1">
      <c r="A28" s="11" t="s">
        <v>16</v>
      </c>
      <c r="B28" s="7">
        <v>4838267</v>
      </c>
      <c r="C28" s="7">
        <v>4874000</v>
      </c>
      <c r="D28" s="7">
        <v>4970100</v>
      </c>
      <c r="E28" s="7">
        <v>5064600</v>
      </c>
      <c r="F28" s="7">
        <v>5157600</v>
      </c>
      <c r="G28" s="7">
        <v>5249400</v>
      </c>
      <c r="H28" s="7">
        <v>5340300</v>
      </c>
      <c r="I28" s="7">
        <v>5430400</v>
      </c>
      <c r="J28" s="7">
        <v>5519900</v>
      </c>
    </row>
    <row r="29" spans="1:10" s="2" customFormat="1" ht="9.75" customHeight="1">
      <c r="A29" s="43" t="s">
        <v>17</v>
      </c>
      <c r="B29" s="6">
        <v>8281313</v>
      </c>
      <c r="C29" s="6">
        <v>8210200</v>
      </c>
      <c r="D29" s="6">
        <v>8258900</v>
      </c>
      <c r="E29" s="6">
        <v>8304300</v>
      </c>
      <c r="F29" s="6">
        <v>8347400</v>
      </c>
      <c r="G29" s="6">
        <v>8388100</v>
      </c>
      <c r="H29" s="6">
        <v>8426500</v>
      </c>
      <c r="I29" s="6">
        <v>8462600</v>
      </c>
      <c r="J29" s="6">
        <v>8496400</v>
      </c>
    </row>
    <row r="30" spans="1:10" s="2" customFormat="1" ht="9.75" customHeight="1">
      <c r="A30" s="43" t="s">
        <v>18</v>
      </c>
      <c r="B30" s="6">
        <v>944939</v>
      </c>
      <c r="C30" s="6">
        <v>910100</v>
      </c>
      <c r="D30" s="6">
        <v>863800</v>
      </c>
      <c r="E30" s="6">
        <v>823800</v>
      </c>
      <c r="F30" s="6">
        <v>789900</v>
      </c>
      <c r="G30" s="6">
        <v>761000</v>
      </c>
      <c r="H30" s="6">
        <v>736300</v>
      </c>
      <c r="I30" s="6">
        <v>715300</v>
      </c>
      <c r="J30" s="6">
        <v>697400</v>
      </c>
    </row>
    <row r="31" spans="1:10" s="2" customFormat="1" ht="9.75" customHeight="1">
      <c r="A31" s="43" t="s">
        <v>19</v>
      </c>
      <c r="B31" s="6">
        <v>7336374</v>
      </c>
      <c r="C31" s="6">
        <v>7300100</v>
      </c>
      <c r="D31" s="6">
        <v>7395100</v>
      </c>
      <c r="E31" s="6">
        <v>7480500</v>
      </c>
      <c r="F31" s="6">
        <v>7557500</v>
      </c>
      <c r="G31" s="6">
        <v>7627100</v>
      </c>
      <c r="H31" s="6">
        <v>7690100</v>
      </c>
      <c r="I31" s="6">
        <v>7747200</v>
      </c>
      <c r="J31" s="6">
        <v>7799000</v>
      </c>
    </row>
    <row r="32" spans="1:10" s="3" customFormat="1" ht="9.75" customHeight="1">
      <c r="A32" s="11" t="s">
        <v>20</v>
      </c>
      <c r="B32" s="7">
        <v>1801554</v>
      </c>
      <c r="C32" s="7">
        <v>1798700</v>
      </c>
      <c r="D32" s="7">
        <v>1782600</v>
      </c>
      <c r="E32" s="7">
        <v>1767200</v>
      </c>
      <c r="F32" s="7">
        <v>1752800</v>
      </c>
      <c r="G32" s="7">
        <v>1739300</v>
      </c>
      <c r="H32" s="7">
        <v>1726900</v>
      </c>
      <c r="I32" s="7">
        <v>1715500</v>
      </c>
      <c r="J32" s="7">
        <v>1705100</v>
      </c>
    </row>
    <row r="33" spans="1:10" s="3" customFormat="1" ht="9.75" customHeight="1">
      <c r="A33" s="11" t="s">
        <v>21</v>
      </c>
      <c r="B33" s="7">
        <v>225975</v>
      </c>
      <c r="C33" s="7">
        <v>224300</v>
      </c>
      <c r="D33" s="7">
        <v>204600</v>
      </c>
      <c r="E33" s="7">
        <v>186900</v>
      </c>
      <c r="F33" s="7">
        <v>170800</v>
      </c>
      <c r="G33" s="7">
        <v>156300</v>
      </c>
      <c r="H33" s="7">
        <v>143100</v>
      </c>
      <c r="I33" s="7">
        <v>131200</v>
      </c>
      <c r="J33" s="7">
        <v>120500</v>
      </c>
    </row>
    <row r="34" spans="1:10" s="3" customFormat="1" ht="9.75" customHeight="1">
      <c r="A34" s="11" t="s">
        <v>22</v>
      </c>
      <c r="B34" s="7">
        <v>1575579</v>
      </c>
      <c r="C34" s="7">
        <v>1574400</v>
      </c>
      <c r="D34" s="7">
        <v>1578000</v>
      </c>
      <c r="E34" s="7">
        <v>1580300</v>
      </c>
      <c r="F34" s="7">
        <v>1582000</v>
      </c>
      <c r="G34" s="7">
        <v>1583000</v>
      </c>
      <c r="H34" s="7">
        <v>1583800</v>
      </c>
      <c r="I34" s="7">
        <v>1584300</v>
      </c>
      <c r="J34" s="7">
        <v>1584600</v>
      </c>
    </row>
    <row r="35" spans="1:10" s="3" customFormat="1" ht="9.75" customHeight="1">
      <c r="A35" s="11" t="s">
        <v>137</v>
      </c>
      <c r="B35" s="7">
        <v>8685</v>
      </c>
      <c r="C35" s="7">
        <v>8700</v>
      </c>
      <c r="D35" s="7">
        <v>8800</v>
      </c>
      <c r="E35" s="7">
        <v>8800</v>
      </c>
      <c r="F35" s="7">
        <v>8800</v>
      </c>
      <c r="G35" s="7">
        <v>8800</v>
      </c>
      <c r="H35" s="7">
        <v>8800</v>
      </c>
      <c r="I35" s="7">
        <v>8800</v>
      </c>
      <c r="J35" s="7">
        <v>8800</v>
      </c>
    </row>
    <row r="36" spans="1:10" s="3" customFormat="1" ht="9.75" customHeight="1">
      <c r="A36" s="11" t="s">
        <v>138</v>
      </c>
      <c r="B36" s="7">
        <v>59749</v>
      </c>
      <c r="C36" s="7">
        <v>60500</v>
      </c>
      <c r="D36" s="7">
        <v>61400</v>
      </c>
      <c r="E36" s="7">
        <v>62200</v>
      </c>
      <c r="F36" s="7">
        <v>63000</v>
      </c>
      <c r="G36" s="7">
        <v>63800</v>
      </c>
      <c r="H36" s="7">
        <v>64500</v>
      </c>
      <c r="I36" s="7">
        <v>65100</v>
      </c>
      <c r="J36" s="7">
        <v>65700</v>
      </c>
    </row>
    <row r="37" spans="1:10" s="3" customFormat="1" ht="9.75" customHeight="1">
      <c r="A37" s="11" t="s">
        <v>23</v>
      </c>
      <c r="B37" s="7">
        <v>13643</v>
      </c>
      <c r="C37" s="7">
        <v>13200</v>
      </c>
      <c r="D37" s="7">
        <v>12700</v>
      </c>
      <c r="E37" s="7">
        <v>12200</v>
      </c>
      <c r="F37" s="7">
        <v>11800</v>
      </c>
      <c r="G37" s="7">
        <v>11500</v>
      </c>
      <c r="H37" s="7">
        <v>11200</v>
      </c>
      <c r="I37" s="7">
        <v>11000</v>
      </c>
      <c r="J37" s="7">
        <v>10900</v>
      </c>
    </row>
    <row r="38" spans="1:10" s="3" customFormat="1" ht="9.75" customHeight="1">
      <c r="A38" s="11" t="s">
        <v>24</v>
      </c>
      <c r="B38" s="7">
        <v>46106</v>
      </c>
      <c r="C38" s="7">
        <v>47300</v>
      </c>
      <c r="D38" s="7">
        <v>48700</v>
      </c>
      <c r="E38" s="7">
        <v>50000</v>
      </c>
      <c r="F38" s="7">
        <v>51200</v>
      </c>
      <c r="G38" s="7">
        <v>52300</v>
      </c>
      <c r="H38" s="7">
        <v>53200</v>
      </c>
      <c r="I38" s="7">
        <v>54100</v>
      </c>
      <c r="J38" s="7">
        <v>54900</v>
      </c>
    </row>
    <row r="39" spans="1:10" s="3" customFormat="1" ht="9.75" customHeight="1">
      <c r="A39" s="11" t="s">
        <v>139</v>
      </c>
      <c r="B39" s="7">
        <v>278538</v>
      </c>
      <c r="C39" s="7">
        <v>284500</v>
      </c>
      <c r="D39" s="7">
        <v>288200</v>
      </c>
      <c r="E39" s="7">
        <v>291100</v>
      </c>
      <c r="F39" s="7">
        <v>294000</v>
      </c>
      <c r="G39" s="7">
        <v>296900</v>
      </c>
      <c r="H39" s="7">
        <v>299800</v>
      </c>
      <c r="I39" s="7">
        <v>302700</v>
      </c>
      <c r="J39" s="7">
        <v>305700</v>
      </c>
    </row>
    <row r="40" spans="1:10" s="3" customFormat="1" ht="9.75" customHeight="1">
      <c r="A40" s="11" t="s">
        <v>140</v>
      </c>
      <c r="B40" s="7">
        <v>52417</v>
      </c>
      <c r="C40" s="7">
        <v>55000</v>
      </c>
      <c r="D40" s="7">
        <v>56000</v>
      </c>
      <c r="E40" s="7">
        <v>56900</v>
      </c>
      <c r="F40" s="7">
        <v>57800</v>
      </c>
      <c r="G40" s="7">
        <v>58800</v>
      </c>
      <c r="H40" s="7">
        <v>59700</v>
      </c>
      <c r="I40" s="7">
        <v>60600</v>
      </c>
      <c r="J40" s="7">
        <v>61600</v>
      </c>
    </row>
    <row r="41" spans="1:10" s="3" customFormat="1" ht="9.75" customHeight="1">
      <c r="A41" s="11" t="s">
        <v>25</v>
      </c>
      <c r="B41" s="7">
        <v>6080370</v>
      </c>
      <c r="C41" s="7">
        <v>6002700</v>
      </c>
      <c r="D41" s="7">
        <v>6062000</v>
      </c>
      <c r="E41" s="7">
        <v>6118100</v>
      </c>
      <c r="F41" s="7">
        <v>6171000</v>
      </c>
      <c r="G41" s="7">
        <v>6220500</v>
      </c>
      <c r="H41" s="7">
        <v>6266800</v>
      </c>
      <c r="I41" s="7">
        <v>6309800</v>
      </c>
      <c r="J41" s="7">
        <v>6349600</v>
      </c>
    </row>
    <row r="42" spans="1:10" s="3" customFormat="1" ht="9.75" customHeight="1">
      <c r="A42" s="11" t="s">
        <v>26</v>
      </c>
      <c r="B42" s="7">
        <v>365681</v>
      </c>
      <c r="C42" s="7">
        <v>324300</v>
      </c>
      <c r="D42" s="7">
        <v>293600</v>
      </c>
      <c r="E42" s="7">
        <v>268000</v>
      </c>
      <c r="F42" s="7">
        <v>246600</v>
      </c>
      <c r="G42" s="7">
        <v>228700</v>
      </c>
      <c r="H42" s="7">
        <v>213700</v>
      </c>
      <c r="I42" s="7">
        <v>200900</v>
      </c>
      <c r="J42" s="7">
        <v>190100</v>
      </c>
    </row>
    <row r="43" spans="1:10" s="3" customFormat="1" ht="9.75" customHeight="1">
      <c r="A43" s="11" t="s">
        <v>27</v>
      </c>
      <c r="B43" s="7">
        <v>5714689</v>
      </c>
      <c r="C43" s="7">
        <v>5678400</v>
      </c>
      <c r="D43" s="7">
        <v>5768400</v>
      </c>
      <c r="E43" s="7">
        <v>5850200</v>
      </c>
      <c r="F43" s="7">
        <v>5924400</v>
      </c>
      <c r="G43" s="7">
        <v>5991800</v>
      </c>
      <c r="H43" s="7">
        <v>6053100</v>
      </c>
      <c r="I43" s="7">
        <v>6108800</v>
      </c>
      <c r="J43" s="7">
        <v>6159500</v>
      </c>
    </row>
    <row r="44" spans="1:10" s="2" customFormat="1" ht="9.75" customHeight="1">
      <c r="A44" s="43" t="s">
        <v>141</v>
      </c>
      <c r="B44" s="6">
        <v>588118</v>
      </c>
      <c r="C44" s="6">
        <v>570400</v>
      </c>
      <c r="D44" s="6">
        <v>570400</v>
      </c>
      <c r="E44" s="6">
        <v>570400</v>
      </c>
      <c r="F44" s="6">
        <v>570400</v>
      </c>
      <c r="G44" s="6">
        <v>570400</v>
      </c>
      <c r="H44" s="6">
        <v>570400</v>
      </c>
      <c r="I44" s="6">
        <v>570400</v>
      </c>
      <c r="J44" s="6">
        <v>570400</v>
      </c>
    </row>
    <row r="45" spans="1:10" s="2" customFormat="1" ht="9.75" customHeight="1">
      <c r="A45" s="43" t="s">
        <v>142</v>
      </c>
      <c r="B45" s="6">
        <v>47107</v>
      </c>
      <c r="C45" s="6">
        <v>48100</v>
      </c>
      <c r="D45" s="6">
        <v>48700</v>
      </c>
      <c r="E45" s="6">
        <v>49400</v>
      </c>
      <c r="F45" s="6">
        <v>50100</v>
      </c>
      <c r="G45" s="6">
        <v>50800</v>
      </c>
      <c r="H45" s="6">
        <v>51500</v>
      </c>
      <c r="I45" s="6">
        <v>52200</v>
      </c>
      <c r="J45" s="6">
        <v>52900</v>
      </c>
    </row>
    <row r="46" spans="1:10" s="2" customFormat="1" ht="9.75" customHeight="1">
      <c r="A46" s="43" t="s">
        <v>143</v>
      </c>
      <c r="B46" s="6">
        <v>31516</v>
      </c>
      <c r="C46" s="6">
        <v>29500</v>
      </c>
      <c r="D46" s="6">
        <v>29300</v>
      </c>
      <c r="E46" s="6">
        <v>29000</v>
      </c>
      <c r="F46" s="6">
        <v>28700</v>
      </c>
      <c r="G46" s="6">
        <v>28400</v>
      </c>
      <c r="H46" s="6">
        <v>28200</v>
      </c>
      <c r="I46" s="6">
        <v>27900</v>
      </c>
      <c r="J46" s="6">
        <v>27700</v>
      </c>
    </row>
    <row r="47" spans="1:10" s="2" customFormat="1" ht="9.75" customHeight="1">
      <c r="A47" s="43" t="s">
        <v>144</v>
      </c>
      <c r="B47" s="6">
        <v>313197</v>
      </c>
      <c r="C47" s="6">
        <v>279100</v>
      </c>
      <c r="D47" s="6">
        <v>276100</v>
      </c>
      <c r="E47" s="6">
        <v>275900</v>
      </c>
      <c r="F47" s="6">
        <v>275700</v>
      </c>
      <c r="G47" s="6">
        <v>275500</v>
      </c>
      <c r="H47" s="6">
        <v>275200</v>
      </c>
      <c r="I47" s="6">
        <v>274900</v>
      </c>
      <c r="J47" s="6">
        <v>274600</v>
      </c>
    </row>
    <row r="48" spans="1:10" s="2" customFormat="1" ht="9.75" customHeight="1">
      <c r="A48" s="43" t="s">
        <v>28</v>
      </c>
      <c r="B48" s="6">
        <v>33594141</v>
      </c>
      <c r="C48" s="6">
        <v>33479600</v>
      </c>
      <c r="D48" s="6">
        <v>33470200</v>
      </c>
      <c r="E48" s="6">
        <v>33716700</v>
      </c>
      <c r="F48" s="6">
        <v>33965500</v>
      </c>
      <c r="G48" s="6">
        <v>34216900</v>
      </c>
      <c r="H48" s="6">
        <v>34470900</v>
      </c>
      <c r="I48" s="6">
        <v>34727500</v>
      </c>
      <c r="J48" s="6">
        <v>34986800</v>
      </c>
    </row>
    <row r="49" spans="1:10" s="2" customFormat="1" ht="9.75" customHeight="1">
      <c r="A49" s="43" t="s">
        <v>29</v>
      </c>
      <c r="B49" s="6">
        <v>11667044</v>
      </c>
      <c r="C49" s="6">
        <v>10097800</v>
      </c>
      <c r="D49" s="6">
        <v>8800200</v>
      </c>
      <c r="E49" s="6">
        <v>7746800</v>
      </c>
      <c r="F49" s="6">
        <v>6678200</v>
      </c>
      <c r="G49" s="6">
        <v>5618500</v>
      </c>
      <c r="H49" s="6">
        <v>4550200</v>
      </c>
      <c r="I49" s="6">
        <v>3463500</v>
      </c>
      <c r="J49" s="6">
        <v>2349000</v>
      </c>
    </row>
    <row r="50" spans="1:10" s="2" customFormat="1" ht="9.75" customHeight="1">
      <c r="A50" s="43" t="s">
        <v>30</v>
      </c>
      <c r="B50" s="6">
        <v>21927097</v>
      </c>
      <c r="C50" s="6">
        <v>23381800</v>
      </c>
      <c r="D50" s="6">
        <v>24669900</v>
      </c>
      <c r="E50" s="6">
        <v>25969900</v>
      </c>
      <c r="F50" s="6">
        <v>27287300</v>
      </c>
      <c r="G50" s="6">
        <v>28598400</v>
      </c>
      <c r="H50" s="6">
        <v>29920700</v>
      </c>
      <c r="I50" s="6">
        <v>31264000</v>
      </c>
      <c r="J50" s="6">
        <v>32637800</v>
      </c>
    </row>
    <row r="51" spans="1:10" s="3" customFormat="1" ht="9.75" customHeight="1">
      <c r="A51" s="11" t="s">
        <v>31</v>
      </c>
      <c r="B51" s="7">
        <v>6489705</v>
      </c>
      <c r="C51" s="7">
        <v>6568900</v>
      </c>
      <c r="D51" s="7">
        <v>6590900</v>
      </c>
      <c r="E51" s="7">
        <v>6662700</v>
      </c>
      <c r="F51" s="7">
        <v>6735500</v>
      </c>
      <c r="G51" s="7">
        <v>6809300</v>
      </c>
      <c r="H51" s="7">
        <v>6884000</v>
      </c>
      <c r="I51" s="7">
        <v>6959700</v>
      </c>
      <c r="J51" s="7">
        <v>7036400</v>
      </c>
    </row>
    <row r="52" spans="1:10" s="3" customFormat="1" ht="9.75" customHeight="1">
      <c r="A52" s="50" t="s">
        <v>32</v>
      </c>
      <c r="B52" s="7">
        <v>2253099</v>
      </c>
      <c r="C52" s="7">
        <v>2066100</v>
      </c>
      <c r="D52" s="7">
        <v>1824300</v>
      </c>
      <c r="E52" s="7">
        <v>1632500</v>
      </c>
      <c r="F52" s="7">
        <v>1441600</v>
      </c>
      <c r="G52" s="7">
        <v>1251600</v>
      </c>
      <c r="H52" s="7">
        <v>1062600</v>
      </c>
      <c r="I52" s="7">
        <v>874600</v>
      </c>
      <c r="J52" s="7">
        <v>687500</v>
      </c>
    </row>
    <row r="53" spans="1:10" s="3" customFormat="1" ht="9.75" customHeight="1">
      <c r="A53" s="11" t="s">
        <v>33</v>
      </c>
      <c r="B53" s="7">
        <v>4236606</v>
      </c>
      <c r="C53" s="7">
        <v>4502800</v>
      </c>
      <c r="D53" s="7">
        <v>4766500</v>
      </c>
      <c r="E53" s="7">
        <v>5030200</v>
      </c>
      <c r="F53" s="7">
        <v>5294000</v>
      </c>
      <c r="G53" s="7">
        <v>5557700</v>
      </c>
      <c r="H53" s="7">
        <v>5821400</v>
      </c>
      <c r="I53" s="7">
        <v>6085100</v>
      </c>
      <c r="J53" s="7">
        <v>6348800</v>
      </c>
    </row>
    <row r="54" spans="1:10" s="3" customFormat="1" ht="9.75" customHeight="1">
      <c r="A54" s="11" t="s">
        <v>34</v>
      </c>
      <c r="B54" s="7">
        <v>26828731</v>
      </c>
      <c r="C54" s="7">
        <v>26634100</v>
      </c>
      <c r="D54" s="7">
        <v>26611100</v>
      </c>
      <c r="E54" s="7">
        <v>26796200</v>
      </c>
      <c r="F54" s="7">
        <v>26982600</v>
      </c>
      <c r="G54" s="7">
        <v>27170300</v>
      </c>
      <c r="H54" s="7">
        <v>27359200</v>
      </c>
      <c r="I54" s="7">
        <v>27549400</v>
      </c>
      <c r="J54" s="7">
        <v>27741000</v>
      </c>
    </row>
    <row r="55" spans="1:10" s="3" customFormat="1" ht="9.75" customHeight="1">
      <c r="A55" s="50" t="s">
        <v>145</v>
      </c>
      <c r="B55" s="7">
        <v>9212183</v>
      </c>
      <c r="C55" s="7">
        <v>7843800</v>
      </c>
      <c r="D55" s="7">
        <v>6810600</v>
      </c>
      <c r="E55" s="7">
        <v>5973000</v>
      </c>
      <c r="F55" s="7">
        <v>5117400</v>
      </c>
      <c r="G55" s="7">
        <v>4262100</v>
      </c>
      <c r="H55" s="7">
        <v>3397000</v>
      </c>
      <c r="I55" s="7">
        <v>2512500</v>
      </c>
      <c r="J55" s="7">
        <v>1599000</v>
      </c>
    </row>
    <row r="56" spans="1:10" s="3" customFormat="1" ht="9.75" customHeight="1">
      <c r="A56" s="11" t="s">
        <v>146</v>
      </c>
      <c r="B56" s="7">
        <v>17616548</v>
      </c>
      <c r="C56" s="7">
        <v>18790200</v>
      </c>
      <c r="D56" s="7">
        <v>19800500</v>
      </c>
      <c r="E56" s="7">
        <v>20823300</v>
      </c>
      <c r="F56" s="7">
        <v>21865200</v>
      </c>
      <c r="G56" s="7">
        <v>22908200</v>
      </c>
      <c r="H56" s="7">
        <v>23962200</v>
      </c>
      <c r="I56" s="7">
        <v>25037000</v>
      </c>
      <c r="J56" s="7">
        <v>26141900</v>
      </c>
    </row>
    <row r="57" spans="1:10" s="3" customFormat="1" ht="9.75" customHeight="1">
      <c r="A57" s="11" t="s">
        <v>35</v>
      </c>
      <c r="B57" s="7">
        <v>154016</v>
      </c>
      <c r="C57" s="7">
        <v>153200</v>
      </c>
      <c r="D57" s="7">
        <v>148300</v>
      </c>
      <c r="E57" s="7">
        <v>144100</v>
      </c>
      <c r="F57" s="7">
        <v>140100</v>
      </c>
      <c r="G57" s="7">
        <v>136200</v>
      </c>
      <c r="H57" s="7">
        <v>132300</v>
      </c>
      <c r="I57" s="7">
        <v>128600</v>
      </c>
      <c r="J57" s="7">
        <v>125000</v>
      </c>
    </row>
    <row r="58" spans="1:10" s="3" customFormat="1" ht="9.75" customHeight="1">
      <c r="A58" s="11" t="s">
        <v>36</v>
      </c>
      <c r="B58" s="7">
        <v>124678</v>
      </c>
      <c r="C58" s="7">
        <v>117500</v>
      </c>
      <c r="D58" s="7">
        <v>107100</v>
      </c>
      <c r="E58" s="7">
        <v>97100</v>
      </c>
      <c r="F58" s="7">
        <v>87200</v>
      </c>
      <c r="G58" s="7">
        <v>77500</v>
      </c>
      <c r="H58" s="7">
        <v>67800</v>
      </c>
      <c r="I58" s="7">
        <v>58200</v>
      </c>
      <c r="J58" s="7">
        <v>48800</v>
      </c>
    </row>
    <row r="59" spans="1:10" s="3" customFormat="1" ht="9.75" customHeight="1">
      <c r="A59" s="11" t="s">
        <v>37</v>
      </c>
      <c r="B59" s="7">
        <v>29338</v>
      </c>
      <c r="C59" s="7">
        <v>35700</v>
      </c>
      <c r="D59" s="7">
        <v>41200</v>
      </c>
      <c r="E59" s="7">
        <v>47000</v>
      </c>
      <c r="F59" s="7">
        <v>52900</v>
      </c>
      <c r="G59" s="7">
        <v>58700</v>
      </c>
      <c r="H59" s="7">
        <v>64600</v>
      </c>
      <c r="I59" s="7">
        <v>70400</v>
      </c>
      <c r="J59" s="7">
        <v>76300</v>
      </c>
    </row>
    <row r="60" spans="1:10" s="3" customFormat="1" ht="9.75" customHeight="1">
      <c r="A60" s="11" t="s">
        <v>38</v>
      </c>
      <c r="B60" s="7">
        <v>69277</v>
      </c>
      <c r="C60" s="7">
        <v>70300</v>
      </c>
      <c r="D60" s="7">
        <v>67800</v>
      </c>
      <c r="E60" s="7">
        <v>64000</v>
      </c>
      <c r="F60" s="7">
        <v>60000</v>
      </c>
      <c r="G60" s="7">
        <v>56000</v>
      </c>
      <c r="H60" s="7">
        <v>52200</v>
      </c>
      <c r="I60" s="7">
        <v>48600</v>
      </c>
      <c r="J60" s="7">
        <v>45100</v>
      </c>
    </row>
    <row r="61" spans="1:10" s="3" customFormat="1" ht="9.75" customHeight="1">
      <c r="A61" s="11" t="s">
        <v>39</v>
      </c>
      <c r="B61" s="7">
        <v>34214</v>
      </c>
      <c r="C61" s="7">
        <v>28600</v>
      </c>
      <c r="D61" s="7">
        <v>20100</v>
      </c>
      <c r="E61" s="7">
        <v>10200</v>
      </c>
      <c r="F61" s="7">
        <v>2200</v>
      </c>
      <c r="G61" s="7">
        <v>1600</v>
      </c>
      <c r="H61" s="7">
        <v>1100</v>
      </c>
      <c r="I61" s="7">
        <v>600</v>
      </c>
      <c r="J61" s="7">
        <v>0</v>
      </c>
    </row>
    <row r="62" spans="1:10" s="3" customFormat="1" ht="9.75" customHeight="1">
      <c r="A62" s="11" t="s">
        <v>40</v>
      </c>
      <c r="B62" s="7">
        <v>35063</v>
      </c>
      <c r="C62" s="7">
        <v>41700</v>
      </c>
      <c r="D62" s="7">
        <v>47700</v>
      </c>
      <c r="E62" s="7">
        <v>53800</v>
      </c>
      <c r="F62" s="7">
        <v>57800</v>
      </c>
      <c r="G62" s="7">
        <v>54400</v>
      </c>
      <c r="H62" s="7">
        <v>51100</v>
      </c>
      <c r="I62" s="7">
        <v>48000</v>
      </c>
      <c r="J62" s="7">
        <v>45100</v>
      </c>
    </row>
    <row r="63" spans="1:10" s="3" customFormat="1" ht="9.75" customHeight="1">
      <c r="A63" s="11" t="s">
        <v>41</v>
      </c>
      <c r="B63" s="7">
        <v>50669</v>
      </c>
      <c r="C63" s="7">
        <v>51400</v>
      </c>
      <c r="D63" s="7">
        <v>50300</v>
      </c>
      <c r="E63" s="7">
        <v>47800</v>
      </c>
      <c r="F63" s="7">
        <v>45500</v>
      </c>
      <c r="G63" s="7">
        <v>43300</v>
      </c>
      <c r="H63" s="7">
        <v>41300</v>
      </c>
      <c r="I63" s="7">
        <v>39400</v>
      </c>
      <c r="J63" s="7">
        <v>37500</v>
      </c>
    </row>
    <row r="64" spans="1:10" s="3" customFormat="1" ht="9.75" customHeight="1">
      <c r="A64" s="11" t="s">
        <v>42</v>
      </c>
      <c r="B64" s="7">
        <v>41127</v>
      </c>
      <c r="C64" s="7">
        <v>40000</v>
      </c>
      <c r="D64" s="7">
        <v>36300</v>
      </c>
      <c r="E64" s="7">
        <v>32200</v>
      </c>
      <c r="F64" s="7">
        <v>28000</v>
      </c>
      <c r="G64" s="7">
        <v>23900</v>
      </c>
      <c r="H64" s="7">
        <v>19900</v>
      </c>
      <c r="I64" s="7">
        <v>15800</v>
      </c>
      <c r="J64" s="7">
        <v>11900</v>
      </c>
    </row>
    <row r="65" spans="1:10" s="3" customFormat="1" ht="9.75" customHeight="1">
      <c r="A65" s="11" t="s">
        <v>43</v>
      </c>
      <c r="B65" s="7">
        <v>9542</v>
      </c>
      <c r="C65" s="7">
        <v>11400</v>
      </c>
      <c r="D65" s="7">
        <v>14000</v>
      </c>
      <c r="E65" s="7">
        <v>15500</v>
      </c>
      <c r="F65" s="7">
        <v>17400</v>
      </c>
      <c r="G65" s="7">
        <v>19400</v>
      </c>
      <c r="H65" s="7">
        <v>21400</v>
      </c>
      <c r="I65" s="7">
        <v>23500</v>
      </c>
      <c r="J65" s="7">
        <v>25700</v>
      </c>
    </row>
    <row r="66" spans="1:10" s="4" customFormat="1" ht="9.75" customHeight="1">
      <c r="A66" s="45" t="s">
        <v>147</v>
      </c>
      <c r="B66" s="7">
        <v>1743</v>
      </c>
      <c r="C66" s="7">
        <v>1800</v>
      </c>
      <c r="D66" s="7">
        <v>1800</v>
      </c>
      <c r="E66" s="7">
        <v>1800</v>
      </c>
      <c r="F66" s="7">
        <v>1800</v>
      </c>
      <c r="G66" s="7">
        <v>1800</v>
      </c>
      <c r="H66" s="7">
        <v>1800</v>
      </c>
      <c r="I66" s="7">
        <v>1800</v>
      </c>
      <c r="J66" s="7">
        <v>1800</v>
      </c>
    </row>
    <row r="67" spans="1:10" ht="9" customHeight="1">
      <c r="A67" s="89" t="s">
        <v>102</v>
      </c>
      <c r="B67" s="89"/>
      <c r="C67" s="89"/>
      <c r="D67" s="89"/>
      <c r="E67" s="89"/>
      <c r="F67" s="89"/>
      <c r="G67" s="89"/>
      <c r="H67" s="89"/>
      <c r="I67" s="89"/>
      <c r="J67" s="89"/>
    </row>
    <row r="68" spans="1:10" ht="21" customHeight="1" thickBot="1">
      <c r="A68" s="10" t="s">
        <v>192</v>
      </c>
      <c r="B68" s="5"/>
      <c r="C68" s="5"/>
      <c r="D68" s="5"/>
      <c r="E68" s="5"/>
      <c r="F68" s="5"/>
      <c r="G68" s="5"/>
      <c r="H68" s="5"/>
      <c r="I68" s="5"/>
      <c r="J68" s="5"/>
    </row>
    <row r="69" spans="1:10" s="54" customFormat="1" ht="12.75" customHeight="1" thickTop="1">
      <c r="A69" s="80" t="s">
        <v>0</v>
      </c>
      <c r="B69" s="82" t="str">
        <f>B2</f>
        <v>Actual—                                                                                                      FY 2024</v>
      </c>
      <c r="C69" s="84" t="s">
        <v>1</v>
      </c>
      <c r="D69" s="85"/>
      <c r="E69" s="85"/>
      <c r="F69" s="85"/>
      <c r="G69" s="85"/>
      <c r="H69" s="85"/>
      <c r="I69" s="85"/>
      <c r="J69" s="85"/>
    </row>
    <row r="70" spans="1:10" s="54" customFormat="1" ht="10.5" customHeight="1">
      <c r="A70" s="81"/>
      <c r="B70" s="83"/>
      <c r="C70" s="55">
        <f>C3</f>
        <v>2025</v>
      </c>
      <c r="D70" s="55">
        <f>C70+1</f>
        <v>2026</v>
      </c>
      <c r="E70" s="55">
        <f t="shared" ref="E70:J70" si="1">D70+1</f>
        <v>2027</v>
      </c>
      <c r="F70" s="55">
        <f t="shared" si="1"/>
        <v>2028</v>
      </c>
      <c r="G70" s="55">
        <f t="shared" si="1"/>
        <v>2029</v>
      </c>
      <c r="H70" s="55">
        <f t="shared" si="1"/>
        <v>2030</v>
      </c>
      <c r="I70" s="55">
        <f t="shared" si="1"/>
        <v>2031</v>
      </c>
      <c r="J70" s="55">
        <f t="shared" si="1"/>
        <v>2032</v>
      </c>
    </row>
    <row r="71" spans="1:10" s="58" customFormat="1" ht="9.75" customHeight="1">
      <c r="A71" s="86" t="s">
        <v>180</v>
      </c>
      <c r="B71" s="59" t="s">
        <v>82</v>
      </c>
      <c r="C71" s="60" t="s">
        <v>83</v>
      </c>
      <c r="D71" s="60" t="s">
        <v>84</v>
      </c>
      <c r="E71" s="60" t="s">
        <v>85</v>
      </c>
      <c r="F71" s="60" t="s">
        <v>86</v>
      </c>
      <c r="G71" s="60" t="s">
        <v>87</v>
      </c>
      <c r="H71" s="60" t="s">
        <v>88</v>
      </c>
      <c r="I71" s="60" t="s">
        <v>89</v>
      </c>
      <c r="J71" s="60" t="s">
        <v>90</v>
      </c>
    </row>
    <row r="72" spans="1:10" s="2" customFormat="1" ht="14.25" customHeight="1">
      <c r="A72" s="87"/>
      <c r="B72" s="41">
        <v>68049</v>
      </c>
      <c r="C72" s="41">
        <v>66700</v>
      </c>
      <c r="D72" s="41">
        <v>68800</v>
      </c>
      <c r="E72" s="41">
        <v>70900</v>
      </c>
      <c r="F72" s="41">
        <v>73200</v>
      </c>
      <c r="G72" s="41">
        <v>75500</v>
      </c>
      <c r="H72" s="41">
        <v>77800</v>
      </c>
      <c r="I72" s="41">
        <v>80300</v>
      </c>
      <c r="J72" s="41">
        <v>82800</v>
      </c>
    </row>
    <row r="73" spans="1:10" s="2" customFormat="1" ht="10.5" customHeight="1">
      <c r="A73" s="11" t="s">
        <v>177</v>
      </c>
      <c r="B73" s="78">
        <v>39991</v>
      </c>
      <c r="C73" s="78">
        <v>17000</v>
      </c>
      <c r="D73" s="78">
        <v>9600</v>
      </c>
      <c r="E73" s="78">
        <v>5200</v>
      </c>
      <c r="F73" s="78">
        <v>2300</v>
      </c>
      <c r="G73" s="78">
        <v>1300</v>
      </c>
      <c r="H73" s="78">
        <v>900</v>
      </c>
      <c r="I73" s="78">
        <v>700</v>
      </c>
      <c r="J73" s="78">
        <v>700</v>
      </c>
    </row>
    <row r="74" spans="1:10" s="2" customFormat="1" ht="10.5" customHeight="1">
      <c r="A74" s="11" t="s">
        <v>178</v>
      </c>
      <c r="B74" s="78">
        <v>28058</v>
      </c>
      <c r="C74" s="78">
        <v>49700</v>
      </c>
      <c r="D74" s="78">
        <v>59200</v>
      </c>
      <c r="E74" s="78">
        <v>65700</v>
      </c>
      <c r="F74" s="78">
        <v>70900</v>
      </c>
      <c r="G74" s="78">
        <v>74200</v>
      </c>
      <c r="H74" s="78">
        <v>77000</v>
      </c>
      <c r="I74" s="78">
        <v>79600</v>
      </c>
      <c r="J74" s="78">
        <v>82100</v>
      </c>
    </row>
    <row r="75" spans="1:10" s="2" customFormat="1" ht="9.75" customHeight="1">
      <c r="A75" s="43" t="s">
        <v>44</v>
      </c>
      <c r="B75" s="41">
        <v>1769766</v>
      </c>
      <c r="C75" s="41">
        <v>1745600</v>
      </c>
      <c r="D75" s="41">
        <v>1765000</v>
      </c>
      <c r="E75" s="41">
        <v>1784600</v>
      </c>
      <c r="F75" s="41">
        <v>1802900</v>
      </c>
      <c r="G75" s="41">
        <v>1820700</v>
      </c>
      <c r="H75" s="41">
        <v>1838000</v>
      </c>
      <c r="I75" s="41">
        <v>1854900</v>
      </c>
      <c r="J75" s="41">
        <v>1871200</v>
      </c>
    </row>
    <row r="76" spans="1:10" s="2" customFormat="1" ht="9.75" customHeight="1">
      <c r="A76" s="43" t="s">
        <v>45</v>
      </c>
      <c r="B76" s="41">
        <v>65545</v>
      </c>
      <c r="C76" s="41">
        <v>30700</v>
      </c>
      <c r="D76" s="41">
        <v>18100</v>
      </c>
      <c r="E76" s="41">
        <v>7300</v>
      </c>
      <c r="F76" s="41">
        <v>3200</v>
      </c>
      <c r="G76" s="41">
        <v>1800</v>
      </c>
      <c r="H76" s="41">
        <v>1600</v>
      </c>
      <c r="I76" s="41">
        <v>1600</v>
      </c>
      <c r="J76" s="41">
        <v>1600</v>
      </c>
    </row>
    <row r="77" spans="1:10" s="2" customFormat="1" ht="9.75" customHeight="1">
      <c r="A77" s="43" t="s">
        <v>46</v>
      </c>
      <c r="B77" s="41">
        <v>1704221</v>
      </c>
      <c r="C77" s="41">
        <v>1715000</v>
      </c>
      <c r="D77" s="41">
        <v>1747000</v>
      </c>
      <c r="E77" s="41">
        <v>1777300</v>
      </c>
      <c r="F77" s="41">
        <v>1799700</v>
      </c>
      <c r="G77" s="41">
        <v>1818900</v>
      </c>
      <c r="H77" s="41">
        <v>1836400</v>
      </c>
      <c r="I77" s="41">
        <v>1853300</v>
      </c>
      <c r="J77" s="41">
        <v>1869700</v>
      </c>
    </row>
    <row r="78" spans="1:10" s="3" customFormat="1" ht="9.75" customHeight="1">
      <c r="A78" s="11" t="s">
        <v>47</v>
      </c>
      <c r="B78" s="7">
        <v>362742</v>
      </c>
      <c r="C78" s="7">
        <v>368500</v>
      </c>
      <c r="D78" s="7">
        <v>370100</v>
      </c>
      <c r="E78" s="7">
        <v>368800</v>
      </c>
      <c r="F78" s="7">
        <v>368800</v>
      </c>
      <c r="G78" s="7">
        <v>368800</v>
      </c>
      <c r="H78" s="7">
        <v>368800</v>
      </c>
      <c r="I78" s="7">
        <v>368800</v>
      </c>
      <c r="J78" s="7">
        <v>368800</v>
      </c>
    </row>
    <row r="79" spans="1:10" s="3" customFormat="1" ht="9.75" customHeight="1">
      <c r="A79" s="11" t="s">
        <v>48</v>
      </c>
      <c r="B79" s="7">
        <v>5650</v>
      </c>
      <c r="C79" s="7">
        <v>4000</v>
      </c>
      <c r="D79" s="7">
        <v>2200</v>
      </c>
      <c r="E79" s="7">
        <v>400</v>
      </c>
      <c r="F79" s="7">
        <v>0</v>
      </c>
      <c r="G79" s="7">
        <v>0</v>
      </c>
      <c r="H79" s="7">
        <v>0</v>
      </c>
      <c r="I79" s="7">
        <v>0</v>
      </c>
      <c r="J79" s="7">
        <v>0</v>
      </c>
    </row>
    <row r="80" spans="1:10" s="3" customFormat="1" ht="9.75" customHeight="1">
      <c r="A80" s="11" t="s">
        <v>49</v>
      </c>
      <c r="B80" s="7">
        <v>357092</v>
      </c>
      <c r="C80" s="7">
        <v>364400</v>
      </c>
      <c r="D80" s="7">
        <v>367900</v>
      </c>
      <c r="E80" s="7">
        <v>368400</v>
      </c>
      <c r="F80" s="7">
        <v>368800</v>
      </c>
      <c r="G80" s="7">
        <v>368800</v>
      </c>
      <c r="H80" s="7">
        <v>368800</v>
      </c>
      <c r="I80" s="7">
        <v>368800</v>
      </c>
      <c r="J80" s="7">
        <v>368800</v>
      </c>
    </row>
    <row r="81" spans="1:10" s="3" customFormat="1" ht="9.75" customHeight="1">
      <c r="A81" s="11" t="s">
        <v>50</v>
      </c>
      <c r="B81" s="7">
        <v>223061</v>
      </c>
      <c r="C81" s="7">
        <v>221400</v>
      </c>
      <c r="D81" s="7">
        <v>221000</v>
      </c>
      <c r="E81" s="7">
        <v>220600</v>
      </c>
      <c r="F81" s="7">
        <v>220600</v>
      </c>
      <c r="G81" s="7">
        <v>220600</v>
      </c>
      <c r="H81" s="7">
        <v>220600</v>
      </c>
      <c r="I81" s="7">
        <v>220600</v>
      </c>
      <c r="J81" s="7">
        <v>220600</v>
      </c>
    </row>
    <row r="82" spans="1:10" s="3" customFormat="1" ht="9.75" customHeight="1">
      <c r="A82" s="11" t="s">
        <v>51</v>
      </c>
      <c r="B82" s="7">
        <v>11451</v>
      </c>
      <c r="C82" s="7">
        <v>7800</v>
      </c>
      <c r="D82" s="7">
        <v>4300</v>
      </c>
      <c r="E82" s="7">
        <v>800</v>
      </c>
      <c r="F82" s="7">
        <v>0</v>
      </c>
      <c r="G82" s="7">
        <v>0</v>
      </c>
      <c r="H82" s="7">
        <v>0</v>
      </c>
      <c r="I82" s="7">
        <v>0</v>
      </c>
      <c r="J82" s="7">
        <v>0</v>
      </c>
    </row>
    <row r="83" spans="1:10" s="3" customFormat="1" ht="9.75" customHeight="1">
      <c r="A83" s="11" t="s">
        <v>52</v>
      </c>
      <c r="B83" s="7">
        <v>211610</v>
      </c>
      <c r="C83" s="7">
        <v>213600</v>
      </c>
      <c r="D83" s="7">
        <v>216600</v>
      </c>
      <c r="E83" s="7">
        <v>219800</v>
      </c>
      <c r="F83" s="7">
        <v>220600</v>
      </c>
      <c r="G83" s="7">
        <v>220600</v>
      </c>
      <c r="H83" s="7">
        <v>220600</v>
      </c>
      <c r="I83" s="7">
        <v>220600</v>
      </c>
      <c r="J83" s="7">
        <v>220600</v>
      </c>
    </row>
    <row r="84" spans="1:10" s="3" customFormat="1" ht="9.75" customHeight="1">
      <c r="A84" s="11" t="s">
        <v>184</v>
      </c>
      <c r="B84" s="7">
        <v>740293</v>
      </c>
      <c r="C84" s="7">
        <v>718600</v>
      </c>
      <c r="D84" s="7">
        <v>732000</v>
      </c>
      <c r="E84" s="7">
        <v>750600</v>
      </c>
      <c r="F84" s="7">
        <v>768500</v>
      </c>
      <c r="G84" s="7">
        <v>785700</v>
      </c>
      <c r="H84" s="7">
        <v>802300</v>
      </c>
      <c r="I84" s="7">
        <v>818300</v>
      </c>
      <c r="J84" s="7">
        <v>833700</v>
      </c>
    </row>
    <row r="85" spans="1:10" s="3" customFormat="1" ht="9.75" customHeight="1">
      <c r="A85" s="11" t="s">
        <v>53</v>
      </c>
      <c r="B85" s="7">
        <v>128888</v>
      </c>
      <c r="C85" s="7">
        <v>128200</v>
      </c>
      <c r="D85" s="7">
        <v>130300</v>
      </c>
      <c r="E85" s="7">
        <v>132400</v>
      </c>
      <c r="F85" s="7">
        <v>134600</v>
      </c>
      <c r="G85" s="7">
        <v>136900</v>
      </c>
      <c r="H85" s="7">
        <v>139200</v>
      </c>
      <c r="I85" s="7">
        <v>141700</v>
      </c>
      <c r="J85" s="7">
        <v>144200</v>
      </c>
    </row>
    <row r="86" spans="1:10" s="3" customFormat="1" ht="9.75" customHeight="1">
      <c r="A86" s="11" t="s">
        <v>54</v>
      </c>
      <c r="B86" s="7">
        <v>2341</v>
      </c>
      <c r="C86" s="7">
        <v>1400</v>
      </c>
      <c r="D86" s="7">
        <v>700</v>
      </c>
      <c r="E86" s="7">
        <v>100</v>
      </c>
      <c r="F86" s="7">
        <v>0</v>
      </c>
      <c r="G86" s="7">
        <v>0</v>
      </c>
      <c r="H86" s="7">
        <v>0</v>
      </c>
      <c r="I86" s="7">
        <v>0</v>
      </c>
      <c r="J86" s="7">
        <v>0</v>
      </c>
    </row>
    <row r="87" spans="1:10" s="3" customFormat="1" ht="9.75" customHeight="1">
      <c r="A87" s="11" t="s">
        <v>55</v>
      </c>
      <c r="B87" s="7">
        <v>126547</v>
      </c>
      <c r="C87" s="7">
        <v>126800</v>
      </c>
      <c r="D87" s="7">
        <v>129600</v>
      </c>
      <c r="E87" s="7">
        <v>132300</v>
      </c>
      <c r="F87" s="7">
        <v>134600</v>
      </c>
      <c r="G87" s="7">
        <v>136900</v>
      </c>
      <c r="H87" s="7">
        <v>139200</v>
      </c>
      <c r="I87" s="7">
        <v>141700</v>
      </c>
      <c r="J87" s="7">
        <v>144200</v>
      </c>
    </row>
    <row r="88" spans="1:10" s="3" customFormat="1" ht="9.75" customHeight="1">
      <c r="A88" s="11" t="s">
        <v>182</v>
      </c>
      <c r="B88" s="7">
        <v>219716</v>
      </c>
      <c r="C88" s="7">
        <v>217400</v>
      </c>
      <c r="D88" s="7">
        <v>222800</v>
      </c>
      <c r="E88" s="7">
        <v>224900</v>
      </c>
      <c r="F88" s="7">
        <v>224900</v>
      </c>
      <c r="G88" s="7">
        <v>224900</v>
      </c>
      <c r="H88" s="7">
        <v>224900</v>
      </c>
      <c r="I88" s="7">
        <v>224900</v>
      </c>
      <c r="J88" s="7">
        <v>224900</v>
      </c>
    </row>
    <row r="89" spans="1:10" s="3" customFormat="1" ht="9.75" customHeight="1">
      <c r="A89" s="11" t="s">
        <v>106</v>
      </c>
      <c r="B89" s="7">
        <v>2803</v>
      </c>
      <c r="C89" s="7">
        <v>2300</v>
      </c>
      <c r="D89" s="7">
        <v>1400</v>
      </c>
      <c r="E89" s="7">
        <v>400</v>
      </c>
      <c r="F89" s="7">
        <v>0</v>
      </c>
      <c r="G89" s="7">
        <v>0</v>
      </c>
      <c r="H89" s="7">
        <v>0</v>
      </c>
      <c r="I89" s="7">
        <v>0</v>
      </c>
      <c r="J89" s="7">
        <v>0</v>
      </c>
    </row>
    <row r="90" spans="1:10" s="3" customFormat="1" ht="9.75" customHeight="1">
      <c r="A90" s="11" t="s">
        <v>107</v>
      </c>
      <c r="B90" s="7">
        <v>216913</v>
      </c>
      <c r="C90" s="7">
        <v>215100</v>
      </c>
      <c r="D90" s="7">
        <v>221500</v>
      </c>
      <c r="E90" s="7">
        <v>224500</v>
      </c>
      <c r="F90" s="7">
        <v>224900</v>
      </c>
      <c r="G90" s="7">
        <v>224900</v>
      </c>
      <c r="H90" s="7">
        <v>224900</v>
      </c>
      <c r="I90" s="7">
        <v>224900</v>
      </c>
      <c r="J90" s="7">
        <v>224900</v>
      </c>
    </row>
    <row r="91" spans="1:10" s="3" customFormat="1" ht="9.75" customHeight="1">
      <c r="A91" s="11" t="s">
        <v>114</v>
      </c>
      <c r="B91" s="7">
        <v>4119</v>
      </c>
      <c r="C91" s="7">
        <v>3800</v>
      </c>
      <c r="D91" s="7">
        <v>3700</v>
      </c>
      <c r="E91" s="7">
        <v>3800</v>
      </c>
      <c r="F91" s="7">
        <v>3800</v>
      </c>
      <c r="G91" s="7">
        <v>3800</v>
      </c>
      <c r="H91" s="7">
        <v>3800</v>
      </c>
      <c r="I91" s="7">
        <v>3800</v>
      </c>
      <c r="J91" s="7">
        <v>3800</v>
      </c>
    </row>
    <row r="92" spans="1:10" s="3" customFormat="1" ht="9.75" customHeight="1">
      <c r="A92" s="11" t="s">
        <v>104</v>
      </c>
      <c r="B92" s="7">
        <v>1222</v>
      </c>
      <c r="C92" s="7">
        <v>800</v>
      </c>
      <c r="D92" s="7">
        <v>600</v>
      </c>
      <c r="E92" s="7">
        <v>600</v>
      </c>
      <c r="F92" s="7">
        <v>600</v>
      </c>
      <c r="G92" s="7">
        <v>500</v>
      </c>
      <c r="H92" s="7">
        <v>500</v>
      </c>
      <c r="I92" s="7">
        <v>500</v>
      </c>
      <c r="J92" s="7">
        <v>500</v>
      </c>
    </row>
    <row r="93" spans="1:10" s="3" customFormat="1" ht="9.75" customHeight="1">
      <c r="A93" s="11" t="s">
        <v>105</v>
      </c>
      <c r="B93" s="7">
        <v>2897</v>
      </c>
      <c r="C93" s="7">
        <v>2900</v>
      </c>
      <c r="D93" s="7">
        <v>3100</v>
      </c>
      <c r="E93" s="7">
        <v>3200</v>
      </c>
      <c r="F93" s="7">
        <v>3200</v>
      </c>
      <c r="G93" s="7">
        <v>3300</v>
      </c>
      <c r="H93" s="7">
        <v>3300</v>
      </c>
      <c r="I93" s="7">
        <v>3300</v>
      </c>
      <c r="J93" s="7">
        <v>3300</v>
      </c>
    </row>
    <row r="94" spans="1:10" s="3" customFormat="1" ht="9.75" customHeight="1">
      <c r="A94" s="11" t="s">
        <v>115</v>
      </c>
      <c r="B94" s="7">
        <v>90947</v>
      </c>
      <c r="C94" s="7">
        <v>87800</v>
      </c>
      <c r="D94" s="7">
        <v>85200</v>
      </c>
      <c r="E94" s="7">
        <v>83600</v>
      </c>
      <c r="F94" s="7">
        <v>81800</v>
      </c>
      <c r="G94" s="7">
        <v>80100</v>
      </c>
      <c r="H94" s="7">
        <v>78400</v>
      </c>
      <c r="I94" s="7">
        <v>76900</v>
      </c>
      <c r="J94" s="7">
        <v>75300</v>
      </c>
    </row>
    <row r="95" spans="1:10" s="3" customFormat="1" ht="9.75" customHeight="1">
      <c r="A95" s="11" t="s">
        <v>108</v>
      </c>
      <c r="B95" s="7">
        <v>42078</v>
      </c>
      <c r="C95" s="7">
        <v>14200</v>
      </c>
      <c r="D95" s="7">
        <v>8900</v>
      </c>
      <c r="E95" s="7">
        <v>5000</v>
      </c>
      <c r="F95" s="7">
        <v>2600</v>
      </c>
      <c r="G95" s="7">
        <v>1300</v>
      </c>
      <c r="H95" s="7">
        <v>1100</v>
      </c>
      <c r="I95" s="7">
        <v>1100</v>
      </c>
      <c r="J95" s="7">
        <v>1000</v>
      </c>
    </row>
    <row r="96" spans="1:10" s="3" customFormat="1" ht="9.75" customHeight="1">
      <c r="A96" s="11" t="s">
        <v>179</v>
      </c>
      <c r="B96" s="7">
        <v>48869</v>
      </c>
      <c r="C96" s="7">
        <v>73600</v>
      </c>
      <c r="D96" s="7">
        <v>76300</v>
      </c>
      <c r="E96" s="7">
        <v>78500</v>
      </c>
      <c r="F96" s="7">
        <v>79200</v>
      </c>
      <c r="G96" s="7">
        <v>78800</v>
      </c>
      <c r="H96" s="7">
        <v>77400</v>
      </c>
      <c r="I96" s="7">
        <v>75800</v>
      </c>
      <c r="J96" s="7">
        <v>74300</v>
      </c>
    </row>
    <row r="97" spans="1:10" s="2" customFormat="1" ht="9.75" customHeight="1">
      <c r="A97" s="43" t="s">
        <v>116</v>
      </c>
      <c r="B97" s="6">
        <v>6718</v>
      </c>
      <c r="C97" s="6">
        <v>5600</v>
      </c>
      <c r="D97" s="6">
        <v>5200</v>
      </c>
      <c r="E97" s="6">
        <v>4900</v>
      </c>
      <c r="F97" s="6">
        <v>4600</v>
      </c>
      <c r="G97" s="6">
        <v>4300</v>
      </c>
      <c r="H97" s="6">
        <v>4000</v>
      </c>
      <c r="I97" s="6">
        <v>3800</v>
      </c>
      <c r="J97" s="6">
        <v>3500</v>
      </c>
    </row>
    <row r="98" spans="1:10" s="2" customFormat="1" ht="9.75" customHeight="1">
      <c r="A98" s="43" t="s">
        <v>56</v>
      </c>
      <c r="B98" s="6">
        <v>29998</v>
      </c>
      <c r="C98" s="6">
        <v>31200</v>
      </c>
      <c r="D98" s="6">
        <v>30700</v>
      </c>
      <c r="E98" s="6">
        <v>29900</v>
      </c>
      <c r="F98" s="6">
        <v>29100</v>
      </c>
      <c r="G98" s="6">
        <v>28300</v>
      </c>
      <c r="H98" s="6">
        <v>27500</v>
      </c>
      <c r="I98" s="6">
        <v>26800</v>
      </c>
      <c r="J98" s="6">
        <v>26000</v>
      </c>
    </row>
    <row r="99" spans="1:10" s="3" customFormat="1" ht="9.75" customHeight="1">
      <c r="A99" s="11" t="s">
        <v>117</v>
      </c>
      <c r="B99" s="7">
        <v>2330</v>
      </c>
      <c r="C99" s="7">
        <v>2500</v>
      </c>
      <c r="D99" s="7">
        <v>2500</v>
      </c>
      <c r="E99" s="7">
        <v>2500</v>
      </c>
      <c r="F99" s="7">
        <v>2500</v>
      </c>
      <c r="G99" s="7">
        <v>2500</v>
      </c>
      <c r="H99" s="7">
        <v>2500</v>
      </c>
      <c r="I99" s="7">
        <v>2500</v>
      </c>
      <c r="J99" s="7">
        <v>2500</v>
      </c>
    </row>
    <row r="100" spans="1:10" s="3" customFormat="1" ht="9.75" customHeight="1">
      <c r="A100" s="11" t="s">
        <v>181</v>
      </c>
      <c r="B100" s="7">
        <v>5070</v>
      </c>
      <c r="C100" s="7">
        <v>4900</v>
      </c>
      <c r="D100" s="7">
        <v>4800</v>
      </c>
      <c r="E100" s="7">
        <v>4600</v>
      </c>
      <c r="F100" s="7">
        <v>4500</v>
      </c>
      <c r="G100" s="7">
        <v>4400</v>
      </c>
      <c r="H100" s="7">
        <v>4300</v>
      </c>
      <c r="I100" s="7">
        <v>4300</v>
      </c>
      <c r="J100" s="7">
        <v>4200</v>
      </c>
    </row>
    <row r="101" spans="1:10" s="3" customFormat="1" ht="9.75" customHeight="1">
      <c r="A101" s="11" t="s">
        <v>118</v>
      </c>
      <c r="B101" s="7">
        <v>17736</v>
      </c>
      <c r="C101" s="7">
        <v>18000</v>
      </c>
      <c r="D101" s="7">
        <v>17700</v>
      </c>
      <c r="E101" s="7">
        <v>17400</v>
      </c>
      <c r="F101" s="7">
        <v>17100</v>
      </c>
      <c r="G101" s="7">
        <v>16800</v>
      </c>
      <c r="H101" s="7">
        <v>16500</v>
      </c>
      <c r="I101" s="7">
        <v>16200</v>
      </c>
      <c r="J101" s="7">
        <v>15800</v>
      </c>
    </row>
    <row r="102" spans="1:10" s="3" customFormat="1" ht="9.75" customHeight="1">
      <c r="A102" s="11" t="s">
        <v>119</v>
      </c>
      <c r="B102" s="7">
        <v>3929</v>
      </c>
      <c r="C102" s="7">
        <v>4500</v>
      </c>
      <c r="D102" s="7">
        <v>4500</v>
      </c>
      <c r="E102" s="7">
        <v>4100</v>
      </c>
      <c r="F102" s="7">
        <v>3700</v>
      </c>
      <c r="G102" s="7">
        <v>3300</v>
      </c>
      <c r="H102" s="7">
        <v>2900</v>
      </c>
      <c r="I102" s="7">
        <v>2500</v>
      </c>
      <c r="J102" s="7">
        <v>2200</v>
      </c>
    </row>
    <row r="103" spans="1:10" s="3" customFormat="1" ht="9.75" customHeight="1">
      <c r="A103" s="11" t="s">
        <v>120</v>
      </c>
      <c r="B103" s="7">
        <v>650</v>
      </c>
      <c r="C103" s="7">
        <v>1100</v>
      </c>
      <c r="D103" s="7">
        <v>1100</v>
      </c>
      <c r="E103" s="7">
        <v>1100</v>
      </c>
      <c r="F103" s="7">
        <v>1100</v>
      </c>
      <c r="G103" s="7">
        <v>1100</v>
      </c>
      <c r="H103" s="7">
        <v>1100</v>
      </c>
      <c r="I103" s="7">
        <v>1100</v>
      </c>
      <c r="J103" s="7">
        <v>1100</v>
      </c>
    </row>
    <row r="104" spans="1:10" s="3" customFormat="1" ht="9.75" customHeight="1">
      <c r="A104" s="11" t="s">
        <v>121</v>
      </c>
      <c r="B104" s="7">
        <v>283</v>
      </c>
      <c r="C104" s="7">
        <v>300</v>
      </c>
      <c r="D104" s="7">
        <v>300</v>
      </c>
      <c r="E104" s="7">
        <v>300</v>
      </c>
      <c r="F104" s="7">
        <v>300</v>
      </c>
      <c r="G104" s="7">
        <v>300</v>
      </c>
      <c r="H104" s="7">
        <v>300</v>
      </c>
      <c r="I104" s="7">
        <v>300</v>
      </c>
      <c r="J104" s="7">
        <v>300</v>
      </c>
    </row>
    <row r="105" spans="1:10" s="2" customFormat="1" ht="9.75" customHeight="1">
      <c r="A105" s="43" t="s">
        <v>57</v>
      </c>
      <c r="B105" s="6">
        <v>10046</v>
      </c>
      <c r="C105" s="6">
        <v>9400</v>
      </c>
      <c r="D105" s="6">
        <v>9900</v>
      </c>
      <c r="E105" s="6">
        <v>9400</v>
      </c>
      <c r="F105" s="6">
        <v>10000</v>
      </c>
      <c r="G105" s="6">
        <v>9400</v>
      </c>
      <c r="H105" s="6">
        <v>9900</v>
      </c>
      <c r="I105" s="6">
        <v>9300</v>
      </c>
      <c r="J105" s="6">
        <v>9900</v>
      </c>
    </row>
    <row r="106" spans="1:10" s="3" customFormat="1" ht="9.75" customHeight="1">
      <c r="A106" s="11" t="s">
        <v>58</v>
      </c>
      <c r="B106" s="7">
        <v>3977</v>
      </c>
      <c r="C106" s="7">
        <v>3800</v>
      </c>
      <c r="D106" s="7">
        <v>3700</v>
      </c>
      <c r="E106" s="7">
        <v>3800</v>
      </c>
      <c r="F106" s="7">
        <v>3700</v>
      </c>
      <c r="G106" s="7">
        <v>3500</v>
      </c>
      <c r="H106" s="7">
        <v>3400</v>
      </c>
      <c r="I106" s="7">
        <v>3300</v>
      </c>
      <c r="J106" s="7">
        <v>3200</v>
      </c>
    </row>
    <row r="107" spans="1:10" s="3" customFormat="1" ht="9.75" customHeight="1">
      <c r="A107" s="11" t="s">
        <v>59</v>
      </c>
      <c r="B107" s="7">
        <v>3466</v>
      </c>
      <c r="C107" s="7">
        <v>2000</v>
      </c>
      <c r="D107" s="7">
        <v>500</v>
      </c>
      <c r="E107" s="7">
        <v>100</v>
      </c>
      <c r="F107" s="7">
        <v>0</v>
      </c>
      <c r="G107" s="7">
        <v>0</v>
      </c>
      <c r="H107" s="7">
        <v>0</v>
      </c>
      <c r="I107" s="7">
        <v>0</v>
      </c>
      <c r="J107" s="7">
        <v>0</v>
      </c>
    </row>
    <row r="108" spans="1:10" s="3" customFormat="1" ht="9.75" customHeight="1">
      <c r="A108" s="11" t="s">
        <v>60</v>
      </c>
      <c r="B108" s="7">
        <v>511</v>
      </c>
      <c r="C108" s="7">
        <v>1800</v>
      </c>
      <c r="D108" s="7">
        <v>3300</v>
      </c>
      <c r="E108" s="7">
        <v>3700</v>
      </c>
      <c r="F108" s="7">
        <v>3600</v>
      </c>
      <c r="G108" s="7">
        <v>3500</v>
      </c>
      <c r="H108" s="7">
        <v>3400</v>
      </c>
      <c r="I108" s="7">
        <v>3300</v>
      </c>
      <c r="J108" s="7">
        <v>3200</v>
      </c>
    </row>
    <row r="109" spans="1:10" s="3" customFormat="1" ht="9.75" customHeight="1">
      <c r="A109" s="11" t="s">
        <v>185</v>
      </c>
      <c r="B109" s="7">
        <v>3411</v>
      </c>
      <c r="C109" s="7">
        <v>3000</v>
      </c>
      <c r="D109" s="7">
        <v>3000</v>
      </c>
      <c r="E109" s="7">
        <v>3100</v>
      </c>
      <c r="F109" s="7">
        <v>3200</v>
      </c>
      <c r="G109" s="7">
        <v>3300</v>
      </c>
      <c r="H109" s="7">
        <v>3300</v>
      </c>
      <c r="I109" s="7">
        <v>3400</v>
      </c>
      <c r="J109" s="7">
        <v>3500</v>
      </c>
    </row>
    <row r="110" spans="1:10" s="3" customFormat="1" ht="9.75" customHeight="1">
      <c r="A110" s="11" t="s">
        <v>61</v>
      </c>
      <c r="B110" s="7">
        <v>2658</v>
      </c>
      <c r="C110" s="7">
        <v>2600</v>
      </c>
      <c r="D110" s="7">
        <v>3100</v>
      </c>
      <c r="E110" s="7">
        <v>2600</v>
      </c>
      <c r="F110" s="7">
        <v>3100</v>
      </c>
      <c r="G110" s="7">
        <v>2600</v>
      </c>
      <c r="H110" s="7">
        <v>3100</v>
      </c>
      <c r="I110" s="7">
        <v>2600</v>
      </c>
      <c r="J110" s="7">
        <v>3100</v>
      </c>
    </row>
    <row r="111" spans="1:10" s="3" customFormat="1" ht="9.75" customHeight="1">
      <c r="A111" s="11" t="s">
        <v>62</v>
      </c>
      <c r="B111" s="7">
        <v>0</v>
      </c>
      <c r="C111" s="7">
        <v>0</v>
      </c>
      <c r="D111" s="7">
        <v>0</v>
      </c>
      <c r="E111" s="7">
        <v>0</v>
      </c>
      <c r="F111" s="7">
        <v>0</v>
      </c>
      <c r="G111" s="7">
        <v>0</v>
      </c>
      <c r="H111" s="7">
        <v>0</v>
      </c>
      <c r="I111" s="7">
        <v>0</v>
      </c>
      <c r="J111" s="7">
        <v>0</v>
      </c>
    </row>
    <row r="112" spans="1:10" s="3" customFormat="1" ht="9.75" customHeight="1">
      <c r="A112" s="11" t="s">
        <v>63</v>
      </c>
      <c r="B112" s="7">
        <v>2654</v>
      </c>
      <c r="C112" s="7">
        <v>2600</v>
      </c>
      <c r="D112" s="7">
        <v>3100</v>
      </c>
      <c r="E112" s="7">
        <v>2600</v>
      </c>
      <c r="F112" s="7">
        <v>3100</v>
      </c>
      <c r="G112" s="7">
        <v>2600</v>
      </c>
      <c r="H112" s="7">
        <v>3100</v>
      </c>
      <c r="I112" s="7">
        <v>2600</v>
      </c>
      <c r="J112" s="7">
        <v>3100</v>
      </c>
    </row>
    <row r="113" spans="1:10" s="2" customFormat="1" ht="9.75" customHeight="1">
      <c r="A113" s="43" t="s">
        <v>64</v>
      </c>
      <c r="B113" s="6">
        <v>1140813</v>
      </c>
      <c r="C113" s="6">
        <v>1126000</v>
      </c>
      <c r="D113" s="6">
        <v>1131000</v>
      </c>
      <c r="E113" s="6">
        <v>1142500</v>
      </c>
      <c r="F113" s="6">
        <v>1154400</v>
      </c>
      <c r="G113" s="6">
        <v>1166200</v>
      </c>
      <c r="H113" s="6">
        <v>1178100</v>
      </c>
      <c r="I113" s="6">
        <v>1190200</v>
      </c>
      <c r="J113" s="6">
        <v>1202400</v>
      </c>
    </row>
    <row r="114" spans="1:10" s="3" customFormat="1" ht="9.75" customHeight="1">
      <c r="A114" s="11" t="s">
        <v>122</v>
      </c>
      <c r="B114" s="7">
        <v>3824</v>
      </c>
      <c r="C114" s="7">
        <v>3800</v>
      </c>
      <c r="D114" s="7">
        <v>3800</v>
      </c>
      <c r="E114" s="7">
        <v>3700</v>
      </c>
      <c r="F114" s="7">
        <v>3700</v>
      </c>
      <c r="G114" s="7">
        <v>3700</v>
      </c>
      <c r="H114" s="7">
        <v>3700</v>
      </c>
      <c r="I114" s="7">
        <v>3700</v>
      </c>
      <c r="J114" s="7">
        <v>3600</v>
      </c>
    </row>
    <row r="115" spans="1:10" s="3" customFormat="1" ht="9.75" customHeight="1">
      <c r="A115" s="11" t="s">
        <v>65</v>
      </c>
      <c r="B115" s="7">
        <v>189647</v>
      </c>
      <c r="C115" s="7">
        <v>184100</v>
      </c>
      <c r="D115" s="7">
        <v>180800</v>
      </c>
      <c r="E115" s="7">
        <v>179300</v>
      </c>
      <c r="F115" s="7">
        <v>177700</v>
      </c>
      <c r="G115" s="7">
        <v>176200</v>
      </c>
      <c r="H115" s="7">
        <v>174600</v>
      </c>
      <c r="I115" s="7">
        <v>173200</v>
      </c>
      <c r="J115" s="7">
        <v>171700</v>
      </c>
    </row>
    <row r="116" spans="1:10" s="3" customFormat="1" ht="9.75" customHeight="1">
      <c r="A116" s="11" t="s">
        <v>66</v>
      </c>
      <c r="B116" s="7">
        <v>182048</v>
      </c>
      <c r="C116" s="7">
        <v>176800</v>
      </c>
      <c r="D116" s="7">
        <v>173000</v>
      </c>
      <c r="E116" s="7">
        <v>171000</v>
      </c>
      <c r="F116" s="7">
        <v>168800</v>
      </c>
      <c r="G116" s="7">
        <v>166800</v>
      </c>
      <c r="H116" s="7">
        <v>164600</v>
      </c>
      <c r="I116" s="7">
        <v>162700</v>
      </c>
      <c r="J116" s="7">
        <v>160600</v>
      </c>
    </row>
    <row r="117" spans="1:10" s="3" customFormat="1" ht="9.75" customHeight="1">
      <c r="A117" s="11" t="s">
        <v>67</v>
      </c>
      <c r="B117" s="7">
        <v>7599</v>
      </c>
      <c r="C117" s="7">
        <v>7300</v>
      </c>
      <c r="D117" s="7">
        <v>7900</v>
      </c>
      <c r="E117" s="7">
        <v>8300</v>
      </c>
      <c r="F117" s="7">
        <v>8900</v>
      </c>
      <c r="G117" s="7">
        <v>9400</v>
      </c>
      <c r="H117" s="7">
        <v>10000</v>
      </c>
      <c r="I117" s="7">
        <v>10400</v>
      </c>
      <c r="J117" s="7">
        <v>11100</v>
      </c>
    </row>
    <row r="118" spans="1:10" s="3" customFormat="1" ht="9.75" customHeight="1">
      <c r="A118" s="11" t="s">
        <v>123</v>
      </c>
      <c r="B118" s="7">
        <v>18544</v>
      </c>
      <c r="C118" s="7">
        <v>18700</v>
      </c>
      <c r="D118" s="7">
        <v>18000</v>
      </c>
      <c r="E118" s="7">
        <v>17600</v>
      </c>
      <c r="F118" s="7">
        <v>17400</v>
      </c>
      <c r="G118" s="7">
        <v>17000</v>
      </c>
      <c r="H118" s="7">
        <v>16700</v>
      </c>
      <c r="I118" s="7">
        <v>16500</v>
      </c>
      <c r="J118" s="7">
        <v>16200</v>
      </c>
    </row>
    <row r="119" spans="1:10" s="3" customFormat="1" ht="9.75" customHeight="1">
      <c r="A119" s="11" t="s">
        <v>68</v>
      </c>
      <c r="B119" s="7">
        <v>903702</v>
      </c>
      <c r="C119" s="7">
        <v>896900</v>
      </c>
      <c r="D119" s="7">
        <v>907700</v>
      </c>
      <c r="E119" s="7">
        <v>921400</v>
      </c>
      <c r="F119" s="7">
        <v>935100</v>
      </c>
      <c r="G119" s="7">
        <v>948900</v>
      </c>
      <c r="H119" s="7">
        <v>962800</v>
      </c>
      <c r="I119" s="7">
        <v>976700</v>
      </c>
      <c r="J119" s="7">
        <v>990800</v>
      </c>
    </row>
    <row r="120" spans="1:10" s="3" customFormat="1" ht="9.75" customHeight="1">
      <c r="A120" s="11" t="s">
        <v>69</v>
      </c>
      <c r="B120" s="7">
        <v>94183</v>
      </c>
      <c r="C120" s="7">
        <v>88100</v>
      </c>
      <c r="D120" s="7">
        <v>78200</v>
      </c>
      <c r="E120" s="7">
        <v>71300</v>
      </c>
      <c r="F120" s="7">
        <v>64900</v>
      </c>
      <c r="G120" s="7">
        <v>58900</v>
      </c>
      <c r="H120" s="7">
        <v>52400</v>
      </c>
      <c r="I120" s="7">
        <v>46100</v>
      </c>
      <c r="J120" s="7">
        <v>39100</v>
      </c>
    </row>
    <row r="121" spans="1:10" s="3" customFormat="1" ht="9.75" customHeight="1">
      <c r="A121" s="11" t="s">
        <v>70</v>
      </c>
      <c r="B121" s="7">
        <v>809519</v>
      </c>
      <c r="C121" s="7">
        <v>808800</v>
      </c>
      <c r="D121" s="7">
        <v>829500</v>
      </c>
      <c r="E121" s="7">
        <v>850000</v>
      </c>
      <c r="F121" s="7">
        <v>870200</v>
      </c>
      <c r="G121" s="7">
        <v>890000</v>
      </c>
      <c r="H121" s="7">
        <v>910400</v>
      </c>
      <c r="I121" s="7">
        <v>930600</v>
      </c>
      <c r="J121" s="7">
        <v>951600</v>
      </c>
    </row>
    <row r="122" spans="1:10" s="3" customFormat="1" ht="9.75" customHeight="1">
      <c r="A122" s="44" t="s">
        <v>71</v>
      </c>
      <c r="B122" s="7">
        <v>25096</v>
      </c>
      <c r="C122" s="7">
        <v>22500</v>
      </c>
      <c r="D122" s="7">
        <v>20700</v>
      </c>
      <c r="E122" s="7">
        <v>20600</v>
      </c>
      <c r="F122" s="7">
        <v>20500</v>
      </c>
      <c r="G122" s="7">
        <v>20400</v>
      </c>
      <c r="H122" s="7">
        <v>20300</v>
      </c>
      <c r="I122" s="7">
        <v>20200</v>
      </c>
      <c r="J122" s="7">
        <v>20100</v>
      </c>
    </row>
    <row r="123" spans="1:10" s="3" customFormat="1" ht="9.75" customHeight="1">
      <c r="A123" s="44" t="s">
        <v>72</v>
      </c>
      <c r="B123" s="7">
        <v>16669</v>
      </c>
      <c r="C123" s="7">
        <v>14000</v>
      </c>
      <c r="D123" s="7">
        <v>12000</v>
      </c>
      <c r="E123" s="7">
        <v>11800</v>
      </c>
      <c r="F123" s="7">
        <v>11600</v>
      </c>
      <c r="G123" s="7">
        <v>11400</v>
      </c>
      <c r="H123" s="7">
        <v>11200</v>
      </c>
      <c r="I123" s="7">
        <v>11000</v>
      </c>
      <c r="J123" s="7">
        <v>10800</v>
      </c>
    </row>
    <row r="124" spans="1:10" s="3" customFormat="1" ht="9.75" customHeight="1">
      <c r="A124" s="44" t="s">
        <v>73</v>
      </c>
      <c r="B124" s="7">
        <v>8427</v>
      </c>
      <c r="C124" s="7">
        <v>8500</v>
      </c>
      <c r="D124" s="7">
        <v>8800</v>
      </c>
      <c r="E124" s="7">
        <v>8800</v>
      </c>
      <c r="F124" s="7">
        <v>8900</v>
      </c>
      <c r="G124" s="7">
        <v>9000</v>
      </c>
      <c r="H124" s="7">
        <v>9100</v>
      </c>
      <c r="I124" s="7">
        <v>9200</v>
      </c>
      <c r="J124" s="7">
        <v>9300</v>
      </c>
    </row>
    <row r="125" spans="1:10" s="2" customFormat="1" ht="9.75" customHeight="1">
      <c r="A125" s="43" t="s">
        <v>124</v>
      </c>
      <c r="B125" s="6">
        <v>33454</v>
      </c>
      <c r="C125" s="6">
        <v>24300</v>
      </c>
      <c r="D125" s="6">
        <v>24300</v>
      </c>
      <c r="E125" s="6">
        <v>24400</v>
      </c>
      <c r="F125" s="6">
        <v>24400</v>
      </c>
      <c r="G125" s="6">
        <v>24500</v>
      </c>
      <c r="H125" s="6">
        <v>24500</v>
      </c>
      <c r="I125" s="6">
        <v>24500</v>
      </c>
      <c r="J125" s="6">
        <v>24500</v>
      </c>
    </row>
    <row r="126" spans="1:10" s="2" customFormat="1" ht="9.75" customHeight="1">
      <c r="A126" s="43" t="s">
        <v>125</v>
      </c>
      <c r="B126" s="6">
        <v>209073</v>
      </c>
      <c r="C126" s="6">
        <v>169100</v>
      </c>
      <c r="D126" s="6">
        <v>166900</v>
      </c>
      <c r="E126" s="6">
        <v>164800</v>
      </c>
      <c r="F126" s="6">
        <v>162700</v>
      </c>
      <c r="G126" s="6">
        <v>160500</v>
      </c>
      <c r="H126" s="6">
        <v>158400</v>
      </c>
      <c r="I126" s="6">
        <v>156300</v>
      </c>
      <c r="J126" s="6">
        <v>154300</v>
      </c>
    </row>
    <row r="127" spans="1:10" s="2" customFormat="1" ht="9.75" customHeight="1">
      <c r="A127" s="43" t="s">
        <v>126</v>
      </c>
      <c r="B127" s="6">
        <v>17995</v>
      </c>
      <c r="C127" s="6">
        <v>17700</v>
      </c>
      <c r="D127" s="6">
        <v>16400</v>
      </c>
      <c r="E127" s="6">
        <v>15200</v>
      </c>
      <c r="F127" s="6">
        <v>13900</v>
      </c>
      <c r="G127" s="6">
        <v>12700</v>
      </c>
      <c r="H127" s="6">
        <v>11400</v>
      </c>
      <c r="I127" s="6">
        <v>10200</v>
      </c>
      <c r="J127" s="6">
        <v>8900</v>
      </c>
    </row>
    <row r="128" spans="1:10" s="2" customFormat="1" ht="9.75" customHeight="1">
      <c r="A128" s="43" t="s">
        <v>113</v>
      </c>
      <c r="B128" s="6">
        <v>38455625</v>
      </c>
      <c r="C128" s="6">
        <v>39665500</v>
      </c>
      <c r="D128" s="6">
        <v>39997200</v>
      </c>
      <c r="E128" s="6">
        <v>40356500</v>
      </c>
      <c r="F128" s="6">
        <v>40797800</v>
      </c>
      <c r="G128" s="6">
        <v>41376800</v>
      </c>
      <c r="H128" s="6">
        <v>42119300</v>
      </c>
      <c r="I128" s="6">
        <v>42911700</v>
      </c>
      <c r="J128" s="6">
        <v>43724800</v>
      </c>
    </row>
    <row r="129" spans="1:10" s="3" customFormat="1" ht="9.75" customHeight="1">
      <c r="A129" s="11" t="s">
        <v>103</v>
      </c>
      <c r="B129" s="7">
        <v>5538503</v>
      </c>
      <c r="C129" s="7">
        <v>5783800</v>
      </c>
      <c r="D129" s="7">
        <v>5447400</v>
      </c>
      <c r="E129" s="7">
        <v>5160900</v>
      </c>
      <c r="F129" s="7">
        <v>4916100</v>
      </c>
      <c r="G129" s="7">
        <v>4705700</v>
      </c>
      <c r="H129" s="7">
        <v>4523600</v>
      </c>
      <c r="I129" s="7">
        <v>4364300</v>
      </c>
      <c r="J129" s="7">
        <v>4223200</v>
      </c>
    </row>
    <row r="130" spans="1:10" s="3" customFormat="1" ht="9.75" customHeight="1">
      <c r="A130" s="11" t="s">
        <v>183</v>
      </c>
      <c r="B130" s="7">
        <v>3201443</v>
      </c>
      <c r="C130" s="7">
        <v>3242000</v>
      </c>
      <c r="D130" s="7">
        <v>2819600</v>
      </c>
      <c r="E130" s="7">
        <v>2453300</v>
      </c>
      <c r="F130" s="7">
        <v>2135700</v>
      </c>
      <c r="G130" s="7">
        <v>1860200</v>
      </c>
      <c r="H130" s="7">
        <v>1621200</v>
      </c>
      <c r="I130" s="7">
        <v>1413900</v>
      </c>
      <c r="J130" s="7">
        <v>1234000</v>
      </c>
    </row>
    <row r="131" spans="1:10" s="3" customFormat="1" ht="9.75" customHeight="1">
      <c r="A131" s="11" t="s">
        <v>110</v>
      </c>
      <c r="B131" s="7">
        <v>2337060</v>
      </c>
      <c r="C131" s="7">
        <v>2541900</v>
      </c>
      <c r="D131" s="7">
        <v>2627900</v>
      </c>
      <c r="E131" s="7">
        <v>2707600</v>
      </c>
      <c r="F131" s="7">
        <v>2780400</v>
      </c>
      <c r="G131" s="7">
        <v>2845600</v>
      </c>
      <c r="H131" s="7">
        <v>2902400</v>
      </c>
      <c r="I131" s="7">
        <v>2950400</v>
      </c>
      <c r="J131" s="7">
        <v>2989100</v>
      </c>
    </row>
    <row r="132" spans="1:10" s="3" customFormat="1" ht="9.75" customHeight="1">
      <c r="A132" s="11" t="s">
        <v>74</v>
      </c>
      <c r="B132" s="7">
        <v>20081406</v>
      </c>
      <c r="C132" s="7">
        <v>19853400</v>
      </c>
      <c r="D132" s="7">
        <v>20460900</v>
      </c>
      <c r="E132" s="7">
        <v>21002600</v>
      </c>
      <c r="F132" s="7">
        <v>21545800</v>
      </c>
      <c r="G132" s="7">
        <v>22087600</v>
      </c>
      <c r="H132" s="7">
        <v>22629300</v>
      </c>
      <c r="I132" s="7">
        <v>23171100</v>
      </c>
      <c r="J132" s="7">
        <v>23714300</v>
      </c>
    </row>
    <row r="133" spans="1:10" s="3" customFormat="1" ht="9.75" customHeight="1">
      <c r="A133" s="11" t="s">
        <v>75</v>
      </c>
      <c r="B133" s="7">
        <v>2201112</v>
      </c>
      <c r="C133" s="7">
        <v>2043200</v>
      </c>
      <c r="D133" s="7">
        <v>1960400</v>
      </c>
      <c r="E133" s="7">
        <v>1877700</v>
      </c>
      <c r="F133" s="7">
        <v>1794600</v>
      </c>
      <c r="G133" s="7">
        <v>1711800</v>
      </c>
      <c r="H133" s="7">
        <v>1629100</v>
      </c>
      <c r="I133" s="7">
        <v>1546300</v>
      </c>
      <c r="J133" s="7">
        <v>1463200</v>
      </c>
    </row>
    <row r="134" spans="1:10" s="3" customFormat="1" ht="9.75" customHeight="1">
      <c r="A134" s="11" t="s">
        <v>76</v>
      </c>
      <c r="B134" s="7">
        <v>17880294</v>
      </c>
      <c r="C134" s="7">
        <v>17810200</v>
      </c>
      <c r="D134" s="7">
        <v>18500400</v>
      </c>
      <c r="E134" s="7">
        <v>19125000</v>
      </c>
      <c r="F134" s="7">
        <v>19751200</v>
      </c>
      <c r="G134" s="7">
        <v>20375700</v>
      </c>
      <c r="H134" s="7">
        <v>21000300</v>
      </c>
      <c r="I134" s="7">
        <v>21624800</v>
      </c>
      <c r="J134" s="7">
        <v>22251100</v>
      </c>
    </row>
    <row r="135" spans="1:10" s="3" customFormat="1" ht="9.75" customHeight="1">
      <c r="A135" s="11" t="s">
        <v>127</v>
      </c>
      <c r="B135" s="7">
        <v>33229</v>
      </c>
      <c r="C135" s="7">
        <v>29400</v>
      </c>
      <c r="D135" s="7">
        <v>28300</v>
      </c>
      <c r="E135" s="7">
        <v>27900</v>
      </c>
      <c r="F135" s="7">
        <v>27400</v>
      </c>
      <c r="G135" s="7">
        <v>27600</v>
      </c>
      <c r="H135" s="7">
        <v>28300</v>
      </c>
      <c r="I135" s="7">
        <v>29100</v>
      </c>
      <c r="J135" s="7">
        <v>29900</v>
      </c>
    </row>
    <row r="136" spans="1:10" s="3" customFormat="1" ht="9.75" customHeight="1">
      <c r="A136" s="11" t="s">
        <v>128</v>
      </c>
      <c r="B136" s="7">
        <v>663055</v>
      </c>
      <c r="C136" s="7">
        <v>555900</v>
      </c>
      <c r="D136" s="7">
        <v>560600</v>
      </c>
      <c r="E136" s="7">
        <v>565300</v>
      </c>
      <c r="F136" s="7">
        <v>569900</v>
      </c>
      <c r="G136" s="7">
        <v>574600</v>
      </c>
      <c r="H136" s="7">
        <v>579300</v>
      </c>
      <c r="I136" s="7">
        <v>583900</v>
      </c>
      <c r="J136" s="7">
        <v>588600</v>
      </c>
    </row>
    <row r="137" spans="1:10" s="3" customFormat="1" ht="9.75" customHeight="1">
      <c r="A137" s="11" t="s">
        <v>77</v>
      </c>
      <c r="B137" s="7">
        <v>10271277</v>
      </c>
      <c r="C137" s="7">
        <v>10307600</v>
      </c>
      <c r="D137" s="7">
        <v>10709400</v>
      </c>
      <c r="E137" s="7">
        <v>11077800</v>
      </c>
      <c r="F137" s="7">
        <v>11447100</v>
      </c>
      <c r="G137" s="7">
        <v>11815400</v>
      </c>
      <c r="H137" s="7">
        <v>12183800</v>
      </c>
      <c r="I137" s="7">
        <v>12552100</v>
      </c>
      <c r="J137" s="7">
        <v>12921400</v>
      </c>
    </row>
    <row r="138" spans="1:10" s="3" customFormat="1" ht="9.75" customHeight="1">
      <c r="A138" s="11" t="s">
        <v>78</v>
      </c>
      <c r="B138" s="7">
        <v>1184152</v>
      </c>
      <c r="C138" s="7">
        <v>1087000</v>
      </c>
      <c r="D138" s="7">
        <v>1047500</v>
      </c>
      <c r="E138" s="7">
        <v>1007900</v>
      </c>
      <c r="F138" s="7">
        <v>968200</v>
      </c>
      <c r="G138" s="7">
        <v>928600</v>
      </c>
      <c r="H138" s="7">
        <v>889100</v>
      </c>
      <c r="I138" s="7">
        <v>849500</v>
      </c>
      <c r="J138" s="7">
        <v>809800</v>
      </c>
    </row>
    <row r="139" spans="1:10" s="3" customFormat="1" ht="9.75" customHeight="1">
      <c r="A139" s="11" t="s">
        <v>79</v>
      </c>
      <c r="B139" s="7">
        <v>9087125</v>
      </c>
      <c r="C139" s="7">
        <v>9220600</v>
      </c>
      <c r="D139" s="7">
        <v>9662000</v>
      </c>
      <c r="E139" s="7">
        <v>10069900</v>
      </c>
      <c r="F139" s="7">
        <v>10478900</v>
      </c>
      <c r="G139" s="7">
        <v>10886800</v>
      </c>
      <c r="H139" s="7">
        <v>11294700</v>
      </c>
      <c r="I139" s="7">
        <v>11702600</v>
      </c>
      <c r="J139" s="7">
        <v>12111600</v>
      </c>
    </row>
    <row r="140" spans="1:10" s="3" customFormat="1" ht="9.75" customHeight="1">
      <c r="A140" s="11" t="s">
        <v>80</v>
      </c>
      <c r="B140" s="7">
        <v>1297408</v>
      </c>
      <c r="C140" s="7">
        <v>1331800</v>
      </c>
      <c r="D140" s="7">
        <v>1358400</v>
      </c>
      <c r="E140" s="7">
        <v>1390100</v>
      </c>
      <c r="F140" s="7">
        <v>1421800</v>
      </c>
      <c r="G140" s="7">
        <v>1453500</v>
      </c>
      <c r="H140" s="7">
        <v>1485100</v>
      </c>
      <c r="I140" s="7">
        <v>1516800</v>
      </c>
      <c r="J140" s="7">
        <v>1548500</v>
      </c>
    </row>
    <row r="141" spans="1:10" s="3" customFormat="1" ht="9.75" customHeight="1">
      <c r="A141" s="11" t="s">
        <v>81</v>
      </c>
      <c r="B141" s="7">
        <v>459106</v>
      </c>
      <c r="C141" s="7">
        <v>346300</v>
      </c>
      <c r="D141" s="7">
        <v>336400</v>
      </c>
      <c r="E141" s="7">
        <v>326500</v>
      </c>
      <c r="F141" s="7">
        <v>316700</v>
      </c>
      <c r="G141" s="7">
        <v>306500</v>
      </c>
      <c r="H141" s="7">
        <v>296700</v>
      </c>
      <c r="I141" s="7">
        <v>286700</v>
      </c>
      <c r="J141" s="7">
        <v>276800</v>
      </c>
    </row>
    <row r="142" spans="1:10" s="3" customFormat="1" ht="9.75" customHeight="1">
      <c r="A142" s="11" t="s">
        <v>109</v>
      </c>
      <c r="B142" s="7">
        <v>838302</v>
      </c>
      <c r="C142" s="7">
        <v>985600</v>
      </c>
      <c r="D142" s="7">
        <v>1022000</v>
      </c>
      <c r="E142" s="7">
        <v>1063600</v>
      </c>
      <c r="F142" s="7">
        <v>1105100</v>
      </c>
      <c r="G142" s="7">
        <v>1147000</v>
      </c>
      <c r="H142" s="7">
        <v>1188500</v>
      </c>
      <c r="I142" s="7">
        <v>1230100</v>
      </c>
      <c r="J142" s="7">
        <v>1271800</v>
      </c>
    </row>
    <row r="143" spans="1:10" s="3" customFormat="1" ht="9.75" customHeight="1">
      <c r="A143" s="11" t="s">
        <v>129</v>
      </c>
      <c r="B143" s="7">
        <v>563902</v>
      </c>
      <c r="C143" s="7">
        <v>1796500</v>
      </c>
      <c r="D143" s="7">
        <v>1425400</v>
      </c>
      <c r="E143" s="7">
        <v>1125500</v>
      </c>
      <c r="F143" s="7">
        <v>863500</v>
      </c>
      <c r="G143" s="7">
        <v>706500</v>
      </c>
      <c r="H143" s="7">
        <v>684200</v>
      </c>
      <c r="I143" s="7">
        <v>689000</v>
      </c>
      <c r="J143" s="7">
        <v>693800</v>
      </c>
    </row>
    <row r="144" spans="1:10" s="3" customFormat="1" ht="9.75" customHeight="1">
      <c r="A144" s="11" t="s">
        <v>130</v>
      </c>
      <c r="B144" s="7">
        <v>2960</v>
      </c>
      <c r="C144" s="7">
        <v>2900</v>
      </c>
      <c r="D144" s="7">
        <v>2800</v>
      </c>
      <c r="E144" s="7">
        <v>2800</v>
      </c>
      <c r="F144" s="7">
        <v>2700</v>
      </c>
      <c r="G144" s="7">
        <v>2600</v>
      </c>
      <c r="H144" s="7">
        <v>2500</v>
      </c>
      <c r="I144" s="7">
        <v>2500</v>
      </c>
      <c r="J144" s="7">
        <v>2400</v>
      </c>
    </row>
    <row r="145" spans="1:10" s="3" customFormat="1" ht="9.75" customHeight="1">
      <c r="A145" s="11" t="s">
        <v>131</v>
      </c>
      <c r="B145" s="7">
        <v>1472</v>
      </c>
      <c r="C145" s="7">
        <v>1500</v>
      </c>
      <c r="D145" s="7">
        <v>1400</v>
      </c>
      <c r="E145" s="7">
        <v>1300</v>
      </c>
      <c r="F145" s="7">
        <v>1300</v>
      </c>
      <c r="G145" s="7">
        <v>1200</v>
      </c>
      <c r="H145" s="7">
        <v>1100</v>
      </c>
      <c r="I145" s="7">
        <v>1000</v>
      </c>
      <c r="J145" s="7">
        <v>900</v>
      </c>
    </row>
    <row r="146" spans="1:10" s="3" customFormat="1" ht="9.75" customHeight="1">
      <c r="A146" s="11" t="s">
        <v>132</v>
      </c>
      <c r="B146" s="7">
        <v>2334</v>
      </c>
      <c r="C146" s="7">
        <v>2500</v>
      </c>
      <c r="D146" s="7">
        <v>2400</v>
      </c>
      <c r="E146" s="7">
        <v>2200</v>
      </c>
      <c r="F146" s="7">
        <v>2100</v>
      </c>
      <c r="G146" s="7">
        <v>2000</v>
      </c>
      <c r="H146" s="7">
        <v>1900</v>
      </c>
      <c r="I146" s="7">
        <v>1800</v>
      </c>
      <c r="J146" s="7">
        <v>1700</v>
      </c>
    </row>
    <row r="147" spans="1:10" s="3" customFormat="1" ht="9.75" customHeight="1">
      <c r="A147" s="45" t="s">
        <v>133</v>
      </c>
      <c r="B147" s="7">
        <v>79</v>
      </c>
      <c r="C147" s="7">
        <v>100</v>
      </c>
      <c r="D147" s="7">
        <v>100</v>
      </c>
      <c r="E147" s="7">
        <v>100</v>
      </c>
      <c r="F147" s="7">
        <v>100</v>
      </c>
      <c r="G147" s="7">
        <v>100</v>
      </c>
      <c r="H147" s="7">
        <v>100</v>
      </c>
      <c r="I147" s="7">
        <v>100</v>
      </c>
      <c r="J147" s="7">
        <v>100</v>
      </c>
    </row>
    <row r="148" spans="1:10" s="9" customFormat="1" ht="122.5" customHeight="1">
      <c r="A148" s="79" t="s">
        <v>197</v>
      </c>
      <c r="B148" s="79"/>
      <c r="C148" s="79"/>
      <c r="D148" s="79"/>
      <c r="E148" s="79"/>
      <c r="F148" s="79"/>
      <c r="G148" s="79"/>
      <c r="H148" s="79"/>
      <c r="I148" s="79"/>
      <c r="J148" s="79"/>
    </row>
    <row r="150" spans="1:10">
      <c r="A150" s="42"/>
    </row>
  </sheetData>
  <mergeCells count="10">
    <mergeCell ref="A1:J1"/>
    <mergeCell ref="A67:J67"/>
    <mergeCell ref="A69:A70"/>
    <mergeCell ref="B69:B70"/>
    <mergeCell ref="C69:J69"/>
    <mergeCell ref="A148:J148"/>
    <mergeCell ref="A2:A3"/>
    <mergeCell ref="B2:B3"/>
    <mergeCell ref="C2:J2"/>
    <mergeCell ref="A71:A72"/>
  </mergeCells>
  <printOptions horizontalCentered="1"/>
  <pageMargins left="0.05" right="0.05" top="0.46" bottom="0.44" header="0" footer="0"/>
  <pageSetup scale="78" orientation="portrait" r:id="rId1"/>
  <headerFooter alignWithMargins="0"/>
  <rowBreaks count="1" manualBreakCount="1">
    <brk id="67"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J28"/>
  <sheetViews>
    <sheetView zoomScale="89" zoomScaleNormal="89" zoomScaleSheetLayoutView="120" workbookViewId="0">
      <selection activeCell="L16" sqref="L16"/>
    </sheetView>
  </sheetViews>
  <sheetFormatPr defaultColWidth="9.1796875" defaultRowHeight="14"/>
  <cols>
    <col min="1" max="1" width="35.453125" style="62" customWidth="1"/>
    <col min="2" max="10" width="9.81640625" style="62" customWidth="1"/>
    <col min="11" max="16384" width="9.1796875" style="62"/>
  </cols>
  <sheetData>
    <row r="1" spans="1:10" ht="20.5" customHeight="1" thickBot="1">
      <c r="A1" s="61" t="s">
        <v>193</v>
      </c>
      <c r="B1" s="61"/>
      <c r="C1" s="61"/>
      <c r="D1" s="61"/>
      <c r="E1" s="61"/>
      <c r="F1" s="61"/>
      <c r="G1" s="61"/>
      <c r="H1" s="61"/>
      <c r="I1" s="61"/>
      <c r="J1" s="61"/>
    </row>
    <row r="2" spans="1:10" s="72" customFormat="1" ht="17.149999999999999" customHeight="1" thickTop="1">
      <c r="A2" s="90" t="s">
        <v>91</v>
      </c>
      <c r="B2" s="92" t="s">
        <v>191</v>
      </c>
      <c r="C2" s="94" t="s">
        <v>1</v>
      </c>
      <c r="D2" s="95"/>
      <c r="E2" s="95"/>
      <c r="F2" s="95"/>
      <c r="G2" s="95"/>
      <c r="H2" s="95"/>
      <c r="I2" s="95"/>
      <c r="J2" s="95"/>
    </row>
    <row r="3" spans="1:10" s="72" customFormat="1" ht="17.149999999999999" customHeight="1">
      <c r="A3" s="91"/>
      <c r="B3" s="93"/>
      <c r="C3" s="73">
        <v>2025</v>
      </c>
      <c r="D3" s="73">
        <f>C3+1</f>
        <v>2026</v>
      </c>
      <c r="E3" s="73">
        <f t="shared" ref="E3:J3" si="0">D3+1</f>
        <v>2027</v>
      </c>
      <c r="F3" s="73">
        <f t="shared" si="0"/>
        <v>2028</v>
      </c>
      <c r="G3" s="73">
        <f t="shared" si="0"/>
        <v>2029</v>
      </c>
      <c r="H3" s="73">
        <f t="shared" si="0"/>
        <v>2030</v>
      </c>
      <c r="I3" s="73">
        <f t="shared" si="0"/>
        <v>2031</v>
      </c>
      <c r="J3" s="73">
        <f t="shared" si="0"/>
        <v>2032</v>
      </c>
    </row>
    <row r="4" spans="1:10" s="72" customFormat="1" ht="12" customHeight="1">
      <c r="A4" s="74"/>
      <c r="B4" s="75" t="s">
        <v>82</v>
      </c>
      <c r="C4" s="76" t="s">
        <v>83</v>
      </c>
      <c r="D4" s="75" t="s">
        <v>84</v>
      </c>
      <c r="E4" s="76" t="s">
        <v>85</v>
      </c>
      <c r="F4" s="75" t="s">
        <v>86</v>
      </c>
      <c r="G4" s="76" t="s">
        <v>87</v>
      </c>
      <c r="H4" s="75" t="s">
        <v>88</v>
      </c>
      <c r="I4" s="76" t="s">
        <v>89</v>
      </c>
      <c r="J4" s="77" t="s">
        <v>90</v>
      </c>
    </row>
    <row r="5" spans="1:10">
      <c r="A5" s="63" t="s">
        <v>92</v>
      </c>
      <c r="B5" s="64">
        <v>159851009</v>
      </c>
      <c r="C5" s="64">
        <v>160954100</v>
      </c>
      <c r="D5" s="64">
        <v>161902200</v>
      </c>
      <c r="E5" s="64">
        <v>162802300</v>
      </c>
      <c r="F5" s="64">
        <v>163721500</v>
      </c>
      <c r="G5" s="64">
        <v>164582100</v>
      </c>
      <c r="H5" s="64">
        <v>165493600</v>
      </c>
      <c r="I5" s="64">
        <v>166305500</v>
      </c>
      <c r="J5" s="64">
        <v>166746200</v>
      </c>
    </row>
    <row r="6" spans="1:10" ht="10.5" customHeight="1">
      <c r="A6" s="65" t="s">
        <v>93</v>
      </c>
      <c r="B6" s="66">
        <v>47421452</v>
      </c>
      <c r="C6" s="66">
        <v>48111900</v>
      </c>
      <c r="D6" s="66">
        <v>48635400</v>
      </c>
      <c r="E6" s="66">
        <v>48907000</v>
      </c>
      <c r="F6" s="66">
        <v>49416200</v>
      </c>
      <c r="G6" s="66">
        <v>49865700</v>
      </c>
      <c r="H6" s="66">
        <v>50245700</v>
      </c>
      <c r="I6" s="66">
        <v>50745700</v>
      </c>
      <c r="J6" s="66">
        <v>50982200</v>
      </c>
    </row>
    <row r="7" spans="1:10" ht="10.5" customHeight="1">
      <c r="A7" s="65" t="s">
        <v>198</v>
      </c>
      <c r="B7" s="66">
        <v>112429557</v>
      </c>
      <c r="C7" s="66">
        <v>112842200</v>
      </c>
      <c r="D7" s="66">
        <v>113266900</v>
      </c>
      <c r="E7" s="66">
        <v>113895300</v>
      </c>
      <c r="F7" s="66">
        <v>114305300</v>
      </c>
      <c r="G7" s="66">
        <v>114716400</v>
      </c>
      <c r="H7" s="66">
        <v>115247900</v>
      </c>
      <c r="I7" s="66">
        <v>115559800</v>
      </c>
      <c r="J7" s="66">
        <v>115763900</v>
      </c>
    </row>
    <row r="8" spans="1:10" s="69" customFormat="1" ht="10" customHeight="1">
      <c r="A8" s="67" t="s">
        <v>94</v>
      </c>
      <c r="B8" s="68">
        <v>8281313</v>
      </c>
      <c r="C8" s="68">
        <v>8210200</v>
      </c>
      <c r="D8" s="68">
        <v>8258900</v>
      </c>
      <c r="E8" s="68">
        <v>8304300</v>
      </c>
      <c r="F8" s="68">
        <v>8347400</v>
      </c>
      <c r="G8" s="68">
        <v>8388100</v>
      </c>
      <c r="H8" s="68">
        <v>8426500</v>
      </c>
      <c r="I8" s="68">
        <v>8462600</v>
      </c>
      <c r="J8" s="68">
        <v>8496400</v>
      </c>
    </row>
    <row r="9" spans="1:10" ht="10.5" customHeight="1">
      <c r="A9" s="65" t="s">
        <v>93</v>
      </c>
      <c r="B9" s="66">
        <v>8017400</v>
      </c>
      <c r="C9" s="66">
        <v>7944800</v>
      </c>
      <c r="D9" s="66">
        <v>7992400</v>
      </c>
      <c r="E9" s="66">
        <v>8036800</v>
      </c>
      <c r="F9" s="66">
        <v>8078900</v>
      </c>
      <c r="G9" s="66">
        <v>8118600</v>
      </c>
      <c r="H9" s="66">
        <v>8156000</v>
      </c>
      <c r="I9" s="66">
        <v>8191200</v>
      </c>
      <c r="J9" s="66">
        <v>8224200</v>
      </c>
    </row>
    <row r="10" spans="1:10" ht="10.5" customHeight="1">
      <c r="A10" s="65" t="s">
        <v>95</v>
      </c>
      <c r="B10" s="66">
        <v>252274</v>
      </c>
      <c r="C10" s="66">
        <v>253700</v>
      </c>
      <c r="D10" s="66">
        <v>254900</v>
      </c>
      <c r="E10" s="66">
        <v>255900</v>
      </c>
      <c r="F10" s="66">
        <v>257000</v>
      </c>
      <c r="G10" s="66">
        <v>258000</v>
      </c>
      <c r="H10" s="66">
        <v>258900</v>
      </c>
      <c r="I10" s="66">
        <v>259900</v>
      </c>
      <c r="J10" s="66">
        <v>260800</v>
      </c>
    </row>
    <row r="11" spans="1:10" ht="10.5" customHeight="1">
      <c r="A11" s="65" t="s">
        <v>96</v>
      </c>
      <c r="B11" s="66">
        <v>11639</v>
      </c>
      <c r="C11" s="66">
        <v>11700</v>
      </c>
      <c r="D11" s="66">
        <v>11600</v>
      </c>
      <c r="E11" s="66">
        <v>11600</v>
      </c>
      <c r="F11" s="66">
        <v>11600</v>
      </c>
      <c r="G11" s="66">
        <v>11500</v>
      </c>
      <c r="H11" s="66">
        <v>11500</v>
      </c>
      <c r="I11" s="66">
        <v>11500</v>
      </c>
      <c r="J11" s="66">
        <v>11500</v>
      </c>
    </row>
    <row r="12" spans="1:10" s="69" customFormat="1" ht="10.5" customHeight="1">
      <c r="A12" s="67" t="s">
        <v>97</v>
      </c>
      <c r="B12" s="68">
        <v>5100410</v>
      </c>
      <c r="C12" s="68">
        <v>5117300</v>
      </c>
      <c r="D12" s="68">
        <v>5199700</v>
      </c>
      <c r="E12" s="68">
        <v>5284000</v>
      </c>
      <c r="F12" s="68">
        <v>5369500</v>
      </c>
      <c r="G12" s="68">
        <v>5455800</v>
      </c>
      <c r="H12" s="68">
        <v>5542600</v>
      </c>
      <c r="I12" s="68">
        <v>5629600</v>
      </c>
      <c r="J12" s="68">
        <v>5716900</v>
      </c>
    </row>
    <row r="13" spans="1:10" ht="10.5" customHeight="1">
      <c r="A13" s="65" t="s">
        <v>93</v>
      </c>
      <c r="B13" s="66">
        <v>4749451</v>
      </c>
      <c r="C13" s="66">
        <v>4765200</v>
      </c>
      <c r="D13" s="66">
        <v>4842000</v>
      </c>
      <c r="E13" s="66">
        <v>4920400</v>
      </c>
      <c r="F13" s="66">
        <v>5000000</v>
      </c>
      <c r="G13" s="66">
        <v>5080400</v>
      </c>
      <c r="H13" s="66">
        <v>5161200</v>
      </c>
      <c r="I13" s="66">
        <v>5242300</v>
      </c>
      <c r="J13" s="66">
        <v>5323500</v>
      </c>
    </row>
    <row r="14" spans="1:10" ht="10.5" customHeight="1">
      <c r="A14" s="65" t="s">
        <v>95</v>
      </c>
      <c r="B14" s="66">
        <v>350389</v>
      </c>
      <c r="C14" s="66">
        <v>351500</v>
      </c>
      <c r="D14" s="66">
        <v>357200</v>
      </c>
      <c r="E14" s="66">
        <v>363000</v>
      </c>
      <c r="F14" s="66">
        <v>368900</v>
      </c>
      <c r="G14" s="66">
        <v>374800</v>
      </c>
      <c r="H14" s="66">
        <v>380800</v>
      </c>
      <c r="I14" s="66">
        <v>386700</v>
      </c>
      <c r="J14" s="66">
        <v>392700</v>
      </c>
    </row>
    <row r="15" spans="1:10" ht="10.5" customHeight="1">
      <c r="A15" s="65" t="s">
        <v>96</v>
      </c>
      <c r="B15" s="66">
        <v>570</v>
      </c>
      <c r="C15" s="66">
        <v>600</v>
      </c>
      <c r="D15" s="66">
        <v>600</v>
      </c>
      <c r="E15" s="66">
        <v>600</v>
      </c>
      <c r="F15" s="66">
        <v>600</v>
      </c>
      <c r="G15" s="66">
        <v>600</v>
      </c>
      <c r="H15" s="66">
        <v>600</v>
      </c>
      <c r="I15" s="66">
        <v>600</v>
      </c>
      <c r="J15" s="66">
        <v>600</v>
      </c>
    </row>
    <row r="16" spans="1:10" s="69" customFormat="1" ht="10.5" customHeight="1">
      <c r="A16" s="67" t="s">
        <v>98</v>
      </c>
      <c r="B16" s="68">
        <v>33594141</v>
      </c>
      <c r="C16" s="68">
        <v>33479600</v>
      </c>
      <c r="D16" s="68">
        <v>33470200</v>
      </c>
      <c r="E16" s="68">
        <v>33716700</v>
      </c>
      <c r="F16" s="68">
        <v>33965500</v>
      </c>
      <c r="G16" s="68">
        <v>34216900</v>
      </c>
      <c r="H16" s="68">
        <v>34470900</v>
      </c>
      <c r="I16" s="68">
        <v>34727500</v>
      </c>
      <c r="J16" s="68">
        <v>34986800</v>
      </c>
    </row>
    <row r="17" spans="1:10" ht="10.5" customHeight="1">
      <c r="A17" s="65" t="s">
        <v>93</v>
      </c>
      <c r="B17" s="66">
        <v>30573913</v>
      </c>
      <c r="C17" s="66">
        <v>30474800</v>
      </c>
      <c r="D17" s="66">
        <v>30467500</v>
      </c>
      <c r="E17" s="66">
        <v>30693700</v>
      </c>
      <c r="F17" s="66">
        <v>30922000</v>
      </c>
      <c r="G17" s="66">
        <v>31152600</v>
      </c>
      <c r="H17" s="66">
        <v>31385500</v>
      </c>
      <c r="I17" s="66">
        <v>31620900</v>
      </c>
      <c r="J17" s="66">
        <v>31858700</v>
      </c>
    </row>
    <row r="18" spans="1:10" ht="10.5" customHeight="1">
      <c r="A18" s="65" t="s">
        <v>95</v>
      </c>
      <c r="B18" s="66">
        <v>944145</v>
      </c>
      <c r="C18" s="66">
        <v>941400</v>
      </c>
      <c r="D18" s="66">
        <v>941100</v>
      </c>
      <c r="E18" s="66">
        <v>947800</v>
      </c>
      <c r="F18" s="66">
        <v>954700</v>
      </c>
      <c r="G18" s="66">
        <v>961600</v>
      </c>
      <c r="H18" s="66">
        <v>968600</v>
      </c>
      <c r="I18" s="66">
        <v>975700</v>
      </c>
      <c r="J18" s="66">
        <v>982900</v>
      </c>
    </row>
    <row r="19" spans="1:10" ht="10.5" customHeight="1">
      <c r="A19" s="65" t="s">
        <v>96</v>
      </c>
      <c r="B19" s="66">
        <v>2076083</v>
      </c>
      <c r="C19" s="66">
        <v>2063400</v>
      </c>
      <c r="D19" s="66">
        <v>2061500</v>
      </c>
      <c r="E19" s="66">
        <v>2075100</v>
      </c>
      <c r="F19" s="66">
        <v>2088900</v>
      </c>
      <c r="G19" s="66">
        <v>2102700</v>
      </c>
      <c r="H19" s="66">
        <v>2116700</v>
      </c>
      <c r="I19" s="66">
        <v>2130900</v>
      </c>
      <c r="J19" s="66">
        <v>2145200</v>
      </c>
    </row>
    <row r="20" spans="1:10" s="69" customFormat="1" ht="10.5" customHeight="1">
      <c r="A20" s="67" t="s">
        <v>99</v>
      </c>
      <c r="B20" s="68">
        <v>1140813</v>
      </c>
      <c r="C20" s="68">
        <v>1126000</v>
      </c>
      <c r="D20" s="68">
        <v>1131000</v>
      </c>
      <c r="E20" s="68">
        <v>1142500</v>
      </c>
      <c r="F20" s="68">
        <v>1154400</v>
      </c>
      <c r="G20" s="68">
        <v>1166200</v>
      </c>
      <c r="H20" s="68">
        <v>1178100</v>
      </c>
      <c r="I20" s="68">
        <v>1190200</v>
      </c>
      <c r="J20" s="68">
        <v>1202400</v>
      </c>
    </row>
    <row r="21" spans="1:10" ht="10.5" customHeight="1">
      <c r="A21" s="65" t="s">
        <v>93</v>
      </c>
      <c r="B21" s="66">
        <v>988844</v>
      </c>
      <c r="C21" s="66">
        <v>986000</v>
      </c>
      <c r="D21" s="66">
        <v>990400</v>
      </c>
      <c r="E21" s="66">
        <v>1000500</v>
      </c>
      <c r="F21" s="66">
        <v>1010900</v>
      </c>
      <c r="G21" s="66">
        <v>1021200</v>
      </c>
      <c r="H21" s="66">
        <v>1031600</v>
      </c>
      <c r="I21" s="66">
        <v>1042200</v>
      </c>
      <c r="J21" s="66">
        <v>1052900</v>
      </c>
    </row>
    <row r="22" spans="1:10" ht="10.5" customHeight="1">
      <c r="A22" s="65" t="s">
        <v>95</v>
      </c>
      <c r="B22" s="66">
        <v>111759</v>
      </c>
      <c r="C22" s="66">
        <v>99700</v>
      </c>
      <c r="D22" s="66">
        <v>100100</v>
      </c>
      <c r="E22" s="66">
        <v>101100</v>
      </c>
      <c r="F22" s="66">
        <v>102200</v>
      </c>
      <c r="G22" s="66">
        <v>103200</v>
      </c>
      <c r="H22" s="66">
        <v>104300</v>
      </c>
      <c r="I22" s="66">
        <v>105300</v>
      </c>
      <c r="J22" s="66">
        <v>106400</v>
      </c>
    </row>
    <row r="23" spans="1:10" ht="10.5" customHeight="1">
      <c r="A23" s="65" t="s">
        <v>96</v>
      </c>
      <c r="B23" s="66">
        <v>40210</v>
      </c>
      <c r="C23" s="66">
        <v>40300</v>
      </c>
      <c r="D23" s="66">
        <v>40500</v>
      </c>
      <c r="E23" s="66">
        <v>40900</v>
      </c>
      <c r="F23" s="66">
        <v>41400</v>
      </c>
      <c r="G23" s="66">
        <v>41800</v>
      </c>
      <c r="H23" s="66">
        <v>42200</v>
      </c>
      <c r="I23" s="66">
        <v>42600</v>
      </c>
      <c r="J23" s="66">
        <v>43100</v>
      </c>
    </row>
    <row r="24" spans="1:10" s="69" customFormat="1" ht="10.5" customHeight="1">
      <c r="A24" s="70" t="s">
        <v>100</v>
      </c>
      <c r="B24" s="68">
        <v>1769766</v>
      </c>
      <c r="C24" s="68">
        <v>1745600</v>
      </c>
      <c r="D24" s="68">
        <v>1765000</v>
      </c>
      <c r="E24" s="68">
        <v>1784600</v>
      </c>
      <c r="F24" s="68">
        <v>1802900</v>
      </c>
      <c r="G24" s="68">
        <v>1820700</v>
      </c>
      <c r="H24" s="68">
        <v>1838000</v>
      </c>
      <c r="I24" s="68">
        <v>1854900</v>
      </c>
      <c r="J24" s="68">
        <v>1871200</v>
      </c>
    </row>
    <row r="25" spans="1:10" ht="10.5" customHeight="1">
      <c r="A25" s="65" t="s">
        <v>96</v>
      </c>
      <c r="B25" s="66">
        <v>65545</v>
      </c>
      <c r="C25" s="66">
        <v>30700</v>
      </c>
      <c r="D25" s="66">
        <v>18100</v>
      </c>
      <c r="E25" s="66">
        <v>7300</v>
      </c>
      <c r="F25" s="66">
        <v>3200</v>
      </c>
      <c r="G25" s="66">
        <v>1800</v>
      </c>
      <c r="H25" s="66">
        <v>1600</v>
      </c>
      <c r="I25" s="66">
        <v>1600</v>
      </c>
      <c r="J25" s="66">
        <v>1600</v>
      </c>
    </row>
    <row r="26" spans="1:10" s="69" customFormat="1" ht="10.5" customHeight="1">
      <c r="A26" s="67" t="s">
        <v>101</v>
      </c>
      <c r="B26" s="68">
        <v>1108334</v>
      </c>
      <c r="C26" s="68">
        <v>1020300</v>
      </c>
      <c r="D26" s="68">
        <v>1015300</v>
      </c>
      <c r="E26" s="68">
        <v>1008800</v>
      </c>
      <c r="F26" s="68">
        <v>1002200</v>
      </c>
      <c r="G26" s="68">
        <v>995600</v>
      </c>
      <c r="H26" s="68">
        <v>989100</v>
      </c>
      <c r="I26" s="68">
        <v>982600</v>
      </c>
      <c r="J26" s="68">
        <v>976100</v>
      </c>
    </row>
    <row r="27" spans="1:10" ht="10.5" customHeight="1">
      <c r="A27" s="71" t="s">
        <v>96</v>
      </c>
      <c r="B27" s="66">
        <v>1108334</v>
      </c>
      <c r="C27" s="66">
        <v>1020300</v>
      </c>
      <c r="D27" s="66">
        <v>1015300</v>
      </c>
      <c r="E27" s="66">
        <v>1008800</v>
      </c>
      <c r="F27" s="66">
        <v>1002200</v>
      </c>
      <c r="G27" s="66">
        <v>995600</v>
      </c>
      <c r="H27" s="66">
        <v>989100</v>
      </c>
      <c r="I27" s="66">
        <v>982600</v>
      </c>
      <c r="J27" s="66">
        <v>976100</v>
      </c>
    </row>
    <row r="28" spans="1:10" ht="25.5" customHeight="1">
      <c r="A28" s="96" t="s">
        <v>189</v>
      </c>
      <c r="B28" s="96"/>
      <c r="C28" s="96"/>
      <c r="D28" s="96"/>
      <c r="E28" s="96"/>
      <c r="F28" s="96"/>
      <c r="G28" s="96"/>
      <c r="H28" s="96"/>
      <c r="I28" s="96"/>
      <c r="J28" s="96"/>
    </row>
  </sheetData>
  <mergeCells count="4">
    <mergeCell ref="A2:A3"/>
    <mergeCell ref="B2:B3"/>
    <mergeCell ref="C2:J2"/>
    <mergeCell ref="A28:J28"/>
  </mergeCells>
  <printOptions horizontalCentered="1"/>
  <pageMargins left="0.05" right="0.05" top="0.46" bottom="0.44" header="0" footer="0"/>
  <pageSetup scale="81" fitToWidth="0" fitToHeight="0" orientation="portrait" r:id="rId1"/>
  <headerFooter alignWithMargins="0"/>
  <ignoredErrors>
    <ignoredError sqref="B4:J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B47F0-9F32-41A8-BFCB-8B8E6A13215E}">
  <dimension ref="A1:G53"/>
  <sheetViews>
    <sheetView zoomScale="94" zoomScaleNormal="94" workbookViewId="0">
      <selection activeCell="I8" sqref="I8"/>
    </sheetView>
  </sheetViews>
  <sheetFormatPr defaultColWidth="9.1796875" defaultRowHeight="12.5"/>
  <cols>
    <col min="1" max="1" width="30" style="38" customWidth="1"/>
    <col min="2" max="2" width="12.1796875" style="38" customWidth="1"/>
    <col min="3" max="7" width="10.7265625" style="38" customWidth="1"/>
    <col min="8" max="16384" width="9.1796875" style="12"/>
  </cols>
  <sheetData>
    <row r="1" spans="1:7" ht="30.75" customHeight="1" thickBot="1">
      <c r="A1" s="97" t="s">
        <v>199</v>
      </c>
      <c r="B1" s="97"/>
      <c r="C1" s="97"/>
      <c r="D1" s="97"/>
      <c r="E1" s="97"/>
      <c r="F1" s="97"/>
      <c r="G1" s="97"/>
    </row>
    <row r="2" spans="1:7" ht="15" customHeight="1" thickTop="1">
      <c r="A2" s="98" t="s">
        <v>148</v>
      </c>
      <c r="B2" s="100" t="s">
        <v>149</v>
      </c>
      <c r="C2" s="101"/>
      <c r="D2" s="101"/>
      <c r="E2" s="101"/>
      <c r="F2" s="101"/>
      <c r="G2" s="101"/>
    </row>
    <row r="3" spans="1:7" ht="30" customHeight="1">
      <c r="A3" s="99"/>
      <c r="B3" s="13" t="s">
        <v>196</v>
      </c>
      <c r="C3" s="14" t="s">
        <v>150</v>
      </c>
      <c r="D3" s="14" t="s">
        <v>151</v>
      </c>
      <c r="E3" s="14" t="s">
        <v>152</v>
      </c>
      <c r="F3" s="14" t="s">
        <v>153</v>
      </c>
      <c r="G3" s="39" t="s">
        <v>154</v>
      </c>
    </row>
    <row r="4" spans="1:7" s="18" customFormat="1" ht="15.75" customHeight="1">
      <c r="A4" s="51" t="s">
        <v>155</v>
      </c>
      <c r="B4" s="15">
        <v>266580.67</v>
      </c>
      <c r="C4" s="16"/>
      <c r="D4" s="16"/>
      <c r="E4" s="16"/>
      <c r="F4" s="16"/>
      <c r="G4" s="40"/>
    </row>
    <row r="5" spans="1:7" s="18" customFormat="1" ht="11.25" customHeight="1">
      <c r="A5" s="19" t="s">
        <v>156</v>
      </c>
      <c r="B5" s="20"/>
      <c r="C5" s="21">
        <v>1.7698202065562885E-2</v>
      </c>
      <c r="D5" s="21">
        <v>1.8219085841005733E-2</v>
      </c>
      <c r="E5" s="21">
        <v>2.1627377473509402E-2</v>
      </c>
      <c r="F5" s="21">
        <v>1.8910222633773455E-2</v>
      </c>
      <c r="G5" s="22">
        <v>2.1049950288498598E-2</v>
      </c>
    </row>
    <row r="6" spans="1:7" ht="11.25" customHeight="1">
      <c r="A6" s="19" t="s">
        <v>157</v>
      </c>
      <c r="B6" s="15"/>
      <c r="C6" s="23">
        <v>3</v>
      </c>
      <c r="D6" s="23">
        <v>2</v>
      </c>
      <c r="E6" s="23">
        <v>1</v>
      </c>
      <c r="F6" s="23">
        <v>1</v>
      </c>
      <c r="G6" s="24">
        <v>1</v>
      </c>
    </row>
    <row r="7" spans="1:7" s="18" customFormat="1" ht="11.25" customHeight="1">
      <c r="A7" s="25" t="s">
        <v>158</v>
      </c>
      <c r="B7" s="15">
        <v>46382.623</v>
      </c>
      <c r="C7" s="16"/>
      <c r="D7" s="16"/>
      <c r="E7" s="16"/>
      <c r="F7" s="16"/>
      <c r="G7" s="17"/>
    </row>
    <row r="8" spans="1:7" ht="11.25" customHeight="1">
      <c r="A8" s="19" t="s">
        <v>159</v>
      </c>
      <c r="B8" s="20"/>
      <c r="C8" s="21">
        <v>3.465933040087385E-2</v>
      </c>
      <c r="D8" s="21">
        <v>7.7342773045795926E-2</v>
      </c>
      <c r="E8" s="21">
        <v>9.1307677428080408E-2</v>
      </c>
      <c r="F8" s="21">
        <v>0.11139528310284913</v>
      </c>
      <c r="G8" s="22">
        <v>0.14484622128932567</v>
      </c>
    </row>
    <row r="9" spans="1:7" ht="11.25" customHeight="1">
      <c r="A9" s="19" t="s">
        <v>160</v>
      </c>
      <c r="B9" s="20"/>
      <c r="C9" s="23">
        <v>2</v>
      </c>
      <c r="D9" s="23">
        <v>3</v>
      </c>
      <c r="E9" s="23">
        <v>3</v>
      </c>
      <c r="F9" s="23">
        <v>4</v>
      </c>
      <c r="G9" s="24">
        <v>4</v>
      </c>
    </row>
    <row r="10" spans="1:7" s="18" customFormat="1" ht="11.25" customHeight="1">
      <c r="A10" s="25" t="s">
        <v>161</v>
      </c>
      <c r="B10" s="15">
        <v>220198.04699999999</v>
      </c>
      <c r="C10" s="16"/>
      <c r="D10" s="16"/>
      <c r="E10" s="16"/>
      <c r="F10" s="16"/>
      <c r="G10" s="17"/>
    </row>
    <row r="11" spans="1:7" s="18" customFormat="1" ht="11.25" customHeight="1">
      <c r="A11" s="19" t="s">
        <v>159</v>
      </c>
      <c r="B11" s="26"/>
      <c r="C11" s="21">
        <v>2.155286990323052E-2</v>
      </c>
      <c r="D11" s="21">
        <v>3.4922495213443011E-2</v>
      </c>
      <c r="E11" s="21">
        <v>3.5903374664254306E-2</v>
      </c>
      <c r="F11" s="21">
        <v>4.5900863722769941E-2</v>
      </c>
      <c r="G11" s="22">
        <v>5.4731234052136701E-2</v>
      </c>
    </row>
    <row r="12" spans="1:7" ht="11.25" customHeight="1">
      <c r="A12" s="19" t="s">
        <v>160</v>
      </c>
      <c r="B12" s="26"/>
      <c r="C12" s="23">
        <v>3</v>
      </c>
      <c r="D12" s="23">
        <v>2</v>
      </c>
      <c r="E12" s="23">
        <v>1</v>
      </c>
      <c r="F12" s="23">
        <v>0</v>
      </c>
      <c r="G12" s="24">
        <v>0</v>
      </c>
    </row>
    <row r="13" spans="1:7" s="18" customFormat="1" ht="11.25" customHeight="1">
      <c r="A13" s="25" t="s">
        <v>162</v>
      </c>
      <c r="B13" s="15">
        <v>228125.04500000001</v>
      </c>
      <c r="C13" s="27"/>
      <c r="D13" s="27"/>
      <c r="E13" s="27"/>
      <c r="F13" s="27"/>
      <c r="G13" s="28"/>
    </row>
    <row r="14" spans="1:7" s="18" customFormat="1" ht="11.25" customHeight="1">
      <c r="A14" s="19" t="s">
        <v>156</v>
      </c>
      <c r="B14" s="29"/>
      <c r="C14" s="21">
        <v>1.6821601403304298E-2</v>
      </c>
      <c r="D14" s="21">
        <v>2.4339128157600781E-2</v>
      </c>
      <c r="E14" s="21">
        <v>2.4272670280783476E-2</v>
      </c>
      <c r="F14" s="21">
        <v>2.7835264846871738E-2</v>
      </c>
      <c r="G14" s="22">
        <v>1.8219085959076842E-2</v>
      </c>
    </row>
    <row r="15" spans="1:7" ht="11.25" customHeight="1">
      <c r="A15" s="19" t="s">
        <v>157</v>
      </c>
      <c r="B15" s="30"/>
      <c r="C15" s="23">
        <v>4</v>
      </c>
      <c r="D15" s="23">
        <v>3</v>
      </c>
      <c r="E15" s="23">
        <v>3</v>
      </c>
      <c r="F15" s="23">
        <v>3</v>
      </c>
      <c r="G15" s="24">
        <v>2</v>
      </c>
    </row>
    <row r="16" spans="1:7" s="18" customFormat="1" ht="11.25" customHeight="1">
      <c r="A16" s="25" t="s">
        <v>163</v>
      </c>
      <c r="B16" s="15">
        <v>38069.779000000002</v>
      </c>
      <c r="C16" s="27"/>
      <c r="D16" s="27"/>
      <c r="E16" s="27"/>
      <c r="F16" s="27"/>
      <c r="G16" s="28"/>
    </row>
    <row r="17" spans="1:7" s="18" customFormat="1" ht="11.25" customHeight="1">
      <c r="A17" s="19" t="s">
        <v>159</v>
      </c>
      <c r="B17" s="31"/>
      <c r="C17" s="21">
        <v>6.1667727637347625E-2</v>
      </c>
      <c r="D17" s="21">
        <v>0.12224682782158164</v>
      </c>
      <c r="E17" s="21">
        <v>0.16371353305534914</v>
      </c>
      <c r="F17" s="21">
        <v>0.2391022252667323</v>
      </c>
      <c r="G17" s="22">
        <v>0.2965400962687213</v>
      </c>
    </row>
    <row r="18" spans="1:7" ht="11.25" customHeight="1">
      <c r="A18" s="19" t="s">
        <v>160</v>
      </c>
      <c r="B18" s="29"/>
      <c r="C18" s="23">
        <v>2</v>
      </c>
      <c r="D18" s="23">
        <v>3</v>
      </c>
      <c r="E18" s="23">
        <v>4</v>
      </c>
      <c r="F18" s="23">
        <v>4</v>
      </c>
      <c r="G18" s="24">
        <v>4</v>
      </c>
    </row>
    <row r="19" spans="1:7" s="18" customFormat="1" ht="11.25" customHeight="1">
      <c r="A19" s="25" t="s">
        <v>164</v>
      </c>
      <c r="B19" s="15">
        <v>190055.266</v>
      </c>
      <c r="C19" s="27"/>
      <c r="D19" s="27"/>
      <c r="E19" s="27"/>
      <c r="F19" s="27"/>
      <c r="G19" s="28"/>
    </row>
    <row r="20" spans="1:7" s="18" customFormat="1" ht="11.25" customHeight="1">
      <c r="A20" s="19" t="s">
        <v>159</v>
      </c>
      <c r="B20" s="29"/>
      <c r="C20" s="21">
        <v>2.4180236458755056E-2</v>
      </c>
      <c r="D20" s="21">
        <v>3.3475603096946333E-2</v>
      </c>
      <c r="E20" s="21">
        <v>3.3292071294937997E-2</v>
      </c>
      <c r="F20" s="21">
        <v>4.1919591162751207E-2</v>
      </c>
      <c r="G20" s="22">
        <v>5.3940373131739106E-2</v>
      </c>
    </row>
    <row r="21" spans="1:7" ht="11.25" customHeight="1">
      <c r="A21" s="19" t="s">
        <v>160</v>
      </c>
      <c r="B21" s="29"/>
      <c r="C21" s="23">
        <v>3</v>
      </c>
      <c r="D21" s="23">
        <v>2</v>
      </c>
      <c r="E21" s="23">
        <v>2</v>
      </c>
      <c r="F21" s="23">
        <v>0</v>
      </c>
      <c r="G21" s="24">
        <v>0</v>
      </c>
    </row>
    <row r="22" spans="1:7" s="18" customFormat="1" ht="11.25" customHeight="1">
      <c r="A22" s="32" t="s">
        <v>165</v>
      </c>
      <c r="B22" s="15">
        <v>161052.67199999999</v>
      </c>
      <c r="C22" s="27"/>
      <c r="D22" s="27"/>
      <c r="E22" s="27"/>
      <c r="F22" s="27"/>
      <c r="G22" s="28"/>
    </row>
    <row r="23" spans="1:7" s="18" customFormat="1" ht="11.25" customHeight="1">
      <c r="A23" s="19" t="s">
        <v>156</v>
      </c>
      <c r="B23" s="30"/>
      <c r="C23" s="21">
        <v>2.4568109911907249E-2</v>
      </c>
      <c r="D23" s="21">
        <v>3.1849123215759473E-2</v>
      </c>
      <c r="E23" s="21">
        <v>2.9744209987645875E-2</v>
      </c>
      <c r="F23" s="21">
        <v>2.703776044161621E-2</v>
      </c>
      <c r="G23" s="22">
        <v>2.663448901487922E-2</v>
      </c>
    </row>
    <row r="24" spans="1:7" ht="11.25" customHeight="1">
      <c r="A24" s="19" t="s">
        <v>157</v>
      </c>
      <c r="B24" s="29"/>
      <c r="C24" s="23">
        <v>3</v>
      </c>
      <c r="D24" s="23">
        <v>2</v>
      </c>
      <c r="E24" s="23">
        <v>2</v>
      </c>
      <c r="F24" s="23">
        <v>1</v>
      </c>
      <c r="G24" s="24">
        <v>1</v>
      </c>
    </row>
    <row r="25" spans="1:7" s="18" customFormat="1" ht="11.25" customHeight="1">
      <c r="A25" s="25" t="s">
        <v>166</v>
      </c>
      <c r="B25" s="15">
        <v>10785.092000000001</v>
      </c>
      <c r="C25" s="27"/>
      <c r="D25" s="27"/>
      <c r="E25" s="27"/>
      <c r="F25" s="27"/>
      <c r="G25" s="28"/>
    </row>
    <row r="26" spans="1:7" s="18" customFormat="1" ht="11.25" customHeight="1">
      <c r="A26" s="19" t="s">
        <v>167</v>
      </c>
      <c r="B26" s="31"/>
      <c r="C26" s="21">
        <v>5.2788065788852756E-2</v>
      </c>
      <c r="D26" s="21">
        <v>0.14160314590956871</v>
      </c>
      <c r="E26" s="21">
        <v>0.14308958805635361</v>
      </c>
      <c r="F26" s="21">
        <v>0.10722674575731134</v>
      </c>
      <c r="G26" s="22">
        <v>0.17639803545990396</v>
      </c>
    </row>
    <row r="27" spans="1:7" ht="11.25" customHeight="1">
      <c r="A27" s="19" t="s">
        <v>168</v>
      </c>
      <c r="B27" s="33"/>
      <c r="C27" s="23">
        <v>2</v>
      </c>
      <c r="D27" s="23">
        <v>2</v>
      </c>
      <c r="E27" s="23">
        <v>2</v>
      </c>
      <c r="F27" s="23">
        <v>2</v>
      </c>
      <c r="G27" s="24">
        <v>2</v>
      </c>
    </row>
    <row r="28" spans="1:7" s="18" customFormat="1" ht="11.25" customHeight="1">
      <c r="A28" s="25" t="s">
        <v>169</v>
      </c>
      <c r="B28" s="15">
        <v>150267.57999999999</v>
      </c>
      <c r="C28" s="27"/>
      <c r="D28" s="27"/>
      <c r="E28" s="27"/>
      <c r="F28" s="27"/>
      <c r="G28" s="28"/>
    </row>
    <row r="29" spans="1:7" s="18" customFormat="1" ht="11.25" customHeight="1">
      <c r="A29" s="19" t="s">
        <v>167</v>
      </c>
      <c r="B29" s="33"/>
      <c r="C29" s="21">
        <v>2.9495189197904059E-2</v>
      </c>
      <c r="D29" s="21">
        <v>3.6144645372526207E-2</v>
      </c>
      <c r="E29" s="21">
        <v>3.400355136930322E-2</v>
      </c>
      <c r="F29" s="21">
        <v>3.0311114017940954E-2</v>
      </c>
      <c r="G29" s="22">
        <v>2.4291832939839664E-2</v>
      </c>
    </row>
    <row r="30" spans="1:7" ht="11.25" customHeight="1">
      <c r="A30" s="19" t="s">
        <v>168</v>
      </c>
      <c r="B30" s="33"/>
      <c r="C30" s="23">
        <v>3</v>
      </c>
      <c r="D30" s="23">
        <v>2</v>
      </c>
      <c r="E30" s="23">
        <v>2</v>
      </c>
      <c r="F30" s="23">
        <v>2</v>
      </c>
      <c r="G30" s="24">
        <v>1</v>
      </c>
    </row>
    <row r="31" spans="1:7" s="18" customFormat="1" ht="11.25" customHeight="1">
      <c r="A31" s="32" t="s">
        <v>170</v>
      </c>
      <c r="B31" s="15">
        <v>12076.800999999999</v>
      </c>
      <c r="C31" s="27"/>
      <c r="D31" s="27"/>
      <c r="E31" s="27"/>
      <c r="F31" s="27"/>
      <c r="G31" s="28"/>
    </row>
    <row r="32" spans="1:7" s="18" customFormat="1" ht="11.25" customHeight="1">
      <c r="A32" s="19" t="s">
        <v>156</v>
      </c>
      <c r="B32" s="33"/>
      <c r="C32" s="21">
        <v>0.11510878599933375</v>
      </c>
      <c r="D32" s="21">
        <v>0.31825697298110367</v>
      </c>
      <c r="E32" s="21">
        <v>0.52219974636240529</v>
      </c>
      <c r="F32" s="21">
        <v>0.63403659021565684</v>
      </c>
      <c r="G32" s="22">
        <v>0.67258054900476516</v>
      </c>
    </row>
    <row r="33" spans="1:7" ht="11.25" customHeight="1">
      <c r="A33" s="19" t="s">
        <v>157</v>
      </c>
      <c r="B33" s="33"/>
      <c r="C33" s="23">
        <v>3</v>
      </c>
      <c r="D33" s="23">
        <v>4</v>
      </c>
      <c r="E33" s="23">
        <v>4</v>
      </c>
      <c r="F33" s="23">
        <v>4</v>
      </c>
      <c r="G33" s="24">
        <v>4</v>
      </c>
    </row>
    <row r="34" spans="1:7" s="18" customFormat="1" ht="11.25" customHeight="1">
      <c r="A34" s="34" t="s">
        <v>171</v>
      </c>
      <c r="B34" s="15">
        <v>3165.46</v>
      </c>
      <c r="C34" s="27"/>
      <c r="D34" s="27"/>
      <c r="E34" s="27"/>
      <c r="F34" s="27"/>
      <c r="G34" s="28"/>
    </row>
    <row r="35" spans="1:7" s="18" customFormat="1" ht="11.25" customHeight="1">
      <c r="A35" s="19" t="s">
        <v>156</v>
      </c>
      <c r="B35" s="29"/>
      <c r="C35" s="21">
        <v>5.6778700872880367E-2</v>
      </c>
      <c r="D35" s="21">
        <v>3.8994211469765755E-2</v>
      </c>
      <c r="E35" s="21">
        <v>6.6498206280951794E-2</v>
      </c>
      <c r="F35" s="21">
        <v>4.8457049941884295E-2</v>
      </c>
      <c r="G35" s="22">
        <v>3.6395906934629046E-2</v>
      </c>
    </row>
    <row r="36" spans="1:7" ht="11.25" customHeight="1">
      <c r="A36" s="19" t="s">
        <v>157</v>
      </c>
      <c r="B36" s="29"/>
      <c r="C36" s="23">
        <v>2</v>
      </c>
      <c r="D36" s="23">
        <v>1</v>
      </c>
      <c r="E36" s="23">
        <v>1</v>
      </c>
      <c r="F36" s="23">
        <v>1</v>
      </c>
      <c r="G36" s="24">
        <v>3</v>
      </c>
    </row>
    <row r="37" spans="1:7" s="18" customFormat="1" ht="11.25" customHeight="1">
      <c r="A37" s="35" t="s">
        <v>172</v>
      </c>
      <c r="B37" s="15">
        <v>5100.41</v>
      </c>
      <c r="C37" s="27"/>
      <c r="D37" s="27"/>
      <c r="E37" s="27"/>
      <c r="F37" s="27"/>
      <c r="G37" s="28"/>
    </row>
    <row r="38" spans="1:7" s="18" customFormat="1" ht="11.25" customHeight="1">
      <c r="A38" s="19" t="s">
        <v>156</v>
      </c>
      <c r="B38" s="31"/>
      <c r="C38" s="21">
        <v>1.8518996704333268E-2</v>
      </c>
      <c r="D38" s="21">
        <v>4.7732319197388046E-2</v>
      </c>
      <c r="E38" s="21">
        <v>2.1132737674660479E-2</v>
      </c>
      <c r="F38" s="21">
        <v>4.7948790267749702E-2</v>
      </c>
      <c r="G38" s="22">
        <v>6.2053460447707848E-2</v>
      </c>
    </row>
    <row r="39" spans="1:7" ht="11.25" customHeight="1">
      <c r="A39" s="19" t="s">
        <v>157</v>
      </c>
      <c r="B39" s="29"/>
      <c r="C39" s="23">
        <v>2</v>
      </c>
      <c r="D39" s="23">
        <v>2</v>
      </c>
      <c r="E39" s="23">
        <v>0</v>
      </c>
      <c r="F39" s="23">
        <v>2</v>
      </c>
      <c r="G39" s="24">
        <v>0</v>
      </c>
    </row>
    <row r="40" spans="1:7" s="18" customFormat="1" ht="11.25" customHeight="1">
      <c r="A40" s="35" t="s">
        <v>173</v>
      </c>
      <c r="B40" s="15">
        <v>8281.3130000000001</v>
      </c>
      <c r="C40" s="27"/>
      <c r="D40" s="27"/>
      <c r="E40" s="27"/>
      <c r="F40" s="27"/>
      <c r="G40" s="28"/>
    </row>
    <row r="41" spans="1:7" s="18" customFormat="1" ht="11.25" customHeight="1">
      <c r="A41" s="19" t="s">
        <v>156</v>
      </c>
      <c r="B41" s="29"/>
      <c r="C41" s="21">
        <v>2.8167793441348121E-2</v>
      </c>
      <c r="D41" s="21">
        <v>4.7105501833733021E-2</v>
      </c>
      <c r="E41" s="21">
        <v>6.6248111028066631E-2</v>
      </c>
      <c r="F41" s="21">
        <v>5.8597299310016893E-2</v>
      </c>
      <c r="G41" s="22">
        <v>5.4226776314278441E-2</v>
      </c>
    </row>
    <row r="42" spans="1:7" ht="11.25" customHeight="1">
      <c r="A42" s="19" t="s">
        <v>157</v>
      </c>
      <c r="B42" s="29"/>
      <c r="C42" s="23">
        <v>1</v>
      </c>
      <c r="D42" s="23">
        <v>0</v>
      </c>
      <c r="E42" s="23">
        <v>1</v>
      </c>
      <c r="F42" s="23">
        <v>1</v>
      </c>
      <c r="G42" s="24">
        <v>0</v>
      </c>
    </row>
    <row r="43" spans="1:7" s="18" customFormat="1" ht="11.25" customHeight="1">
      <c r="A43" s="34" t="s">
        <v>174</v>
      </c>
      <c r="B43" s="15">
        <v>33594.141000000003</v>
      </c>
      <c r="C43" s="27"/>
      <c r="D43" s="27"/>
      <c r="E43" s="27"/>
      <c r="F43" s="27"/>
      <c r="G43" s="28"/>
    </row>
    <row r="44" spans="1:7" s="18" customFormat="1" ht="11.25" customHeight="1">
      <c r="A44" s="19" t="s">
        <v>156</v>
      </c>
      <c r="B44" s="29"/>
      <c r="C44" s="21">
        <v>2.7029668397522244E-2</v>
      </c>
      <c r="D44" s="21">
        <v>7.2814955689148919E-2</v>
      </c>
      <c r="E44" s="21">
        <v>5.2340381244397521E-2</v>
      </c>
      <c r="F44" s="21">
        <v>6.9142284914277763E-2</v>
      </c>
      <c r="G44" s="22">
        <v>6.3671068404750425E-2</v>
      </c>
    </row>
    <row r="45" spans="1:7" ht="11.25" customHeight="1">
      <c r="A45" s="19" t="s">
        <v>157</v>
      </c>
      <c r="B45" s="29"/>
      <c r="C45" s="23">
        <v>2</v>
      </c>
      <c r="D45" s="23">
        <v>2</v>
      </c>
      <c r="E45" s="23">
        <v>1</v>
      </c>
      <c r="F45" s="23">
        <v>1</v>
      </c>
      <c r="G45" s="24">
        <v>1</v>
      </c>
    </row>
    <row r="46" spans="1:7" s="18" customFormat="1" ht="11.25" customHeight="1">
      <c r="A46" s="34" t="s">
        <v>175</v>
      </c>
      <c r="B46" s="15">
        <v>1769.7660000000001</v>
      </c>
      <c r="C46" s="27"/>
      <c r="D46" s="27"/>
      <c r="E46" s="27"/>
      <c r="F46" s="27"/>
      <c r="G46" s="28"/>
    </row>
    <row r="47" spans="1:7" s="18" customFormat="1" ht="11.25" customHeight="1">
      <c r="A47" s="19" t="s">
        <v>156</v>
      </c>
      <c r="B47" s="29"/>
      <c r="C47" s="21">
        <v>3.5603084193642581E-2</v>
      </c>
      <c r="D47" s="21">
        <v>3.5267527600833404E-2</v>
      </c>
      <c r="E47" s="21">
        <v>2.2301857244527323E-2</v>
      </c>
      <c r="F47" s="21">
        <v>2.548149147373599E-2</v>
      </c>
      <c r="G47" s="22">
        <v>3.431061128986998E-2</v>
      </c>
    </row>
    <row r="48" spans="1:7" ht="11.25" customHeight="1">
      <c r="A48" s="19" t="s">
        <v>157</v>
      </c>
      <c r="B48" s="29"/>
      <c r="C48" s="23">
        <v>3</v>
      </c>
      <c r="D48" s="23">
        <v>3</v>
      </c>
      <c r="E48" s="23">
        <v>4</v>
      </c>
      <c r="F48" s="23">
        <v>3</v>
      </c>
      <c r="G48" s="24">
        <v>3</v>
      </c>
    </row>
    <row r="49" spans="1:7" s="18" customFormat="1" ht="11.25" customHeight="1">
      <c r="A49" s="34" t="s">
        <v>176</v>
      </c>
      <c r="B49" s="15">
        <v>1140.8130000000001</v>
      </c>
      <c r="C49" s="27"/>
      <c r="D49" s="27"/>
      <c r="E49" s="27"/>
      <c r="F49" s="27"/>
      <c r="G49" s="28"/>
    </row>
    <row r="50" spans="1:7" s="18" customFormat="1" ht="11.25" customHeight="1">
      <c r="A50" s="19" t="s">
        <v>156</v>
      </c>
      <c r="B50" s="29"/>
      <c r="C50" s="21">
        <v>5.1764744593993217E-2</v>
      </c>
      <c r="D50" s="21">
        <v>6.5019910995893521E-2</v>
      </c>
      <c r="E50" s="21">
        <v>6.4346417858335503E-2</v>
      </c>
      <c r="F50" s="21">
        <v>7.5799688311356556E-2</v>
      </c>
      <c r="G50" s="22">
        <v>8.6714090135751709E-2</v>
      </c>
    </row>
    <row r="51" spans="1:7" ht="11.25" customHeight="1">
      <c r="A51" s="36" t="s">
        <v>157</v>
      </c>
      <c r="B51" s="29"/>
      <c r="C51" s="23">
        <v>0</v>
      </c>
      <c r="D51" s="23">
        <v>1</v>
      </c>
      <c r="E51" s="23">
        <v>0</v>
      </c>
      <c r="F51" s="23">
        <v>0</v>
      </c>
      <c r="G51" s="37">
        <v>0</v>
      </c>
    </row>
    <row r="52" spans="1:7" ht="42.75" customHeight="1">
      <c r="A52" s="102" t="s">
        <v>194</v>
      </c>
      <c r="B52" s="102"/>
      <c r="C52" s="102"/>
      <c r="D52" s="102"/>
      <c r="E52" s="102"/>
      <c r="F52" s="102"/>
      <c r="G52" s="102"/>
    </row>
    <row r="53" spans="1:7">
      <c r="A53" s="52"/>
      <c r="B53" s="53"/>
      <c r="C53" s="53"/>
      <c r="D53" s="53"/>
      <c r="E53" s="53"/>
      <c r="F53" s="53"/>
      <c r="G53" s="53"/>
    </row>
  </sheetData>
  <mergeCells count="4">
    <mergeCell ref="A1:G1"/>
    <mergeCell ref="A2:A3"/>
    <mergeCell ref="B2:G2"/>
    <mergeCell ref="A52:G5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468CAF-A0BB-4AE7-886B-42DEE0D5D729}">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F60C3629-92AB-46E6-BFBD-6E4494034A00}">
  <ds:schemaRefs>
    <ds:schemaRef ds:uri="http://schemas.microsoft.com/sharepoint/v3/contenttype/forms"/>
  </ds:schemaRefs>
</ds:datastoreItem>
</file>

<file path=customXml/itemProps3.xml><?xml version="1.0" encoding="utf-8"?>
<ds:datastoreItem xmlns:ds="http://schemas.openxmlformats.org/officeDocument/2006/customXml" ds:itemID="{67C8775E-526C-4F96-AC78-0BDFD3ECBE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Table 1 FY US</vt:lpstr>
      <vt:lpstr>Table 2 FY BOD</vt:lpstr>
      <vt:lpstr>Table MAPE</vt:lpstr>
      <vt:lpstr>'Table 2 FY BOD'!Actual—FY_2018</vt:lpstr>
      <vt:lpstr>Actual—FY2018______________________________________________________________________________________________________FY_2018</vt:lpstr>
      <vt:lpstr>'Table 1 FY US'!Notes</vt:lpstr>
      <vt:lpstr>'Table 2 FY BOD'!Notes</vt:lpstr>
      <vt:lpstr>'Table 1 FY US'!Print_Area</vt:lpstr>
      <vt:lpstr>'Table 2 FY BOD'!Print_Area</vt:lpstr>
      <vt:lpstr>'Table 2 FY BOD'!Projected_2019</vt:lpstr>
      <vt:lpstr>Projected_2019</vt:lpstr>
      <vt:lpstr>'Table 2 FY BOD'!Projected_2020</vt:lpstr>
      <vt:lpstr>Projected_2020</vt:lpstr>
      <vt:lpstr>'Table 2 FY BOD'!Projected_2021</vt:lpstr>
      <vt:lpstr>Projected_2021</vt:lpstr>
      <vt:lpstr>'Table 2 FY BOD'!Projected_2022</vt:lpstr>
      <vt:lpstr>Projected_2022</vt:lpstr>
      <vt:lpstr>'Table 2 FY BOD'!Projected_2023</vt:lpstr>
      <vt:lpstr>Projected_2023</vt:lpstr>
      <vt:lpstr>'Table 2 FY BOD'!Projected_2024</vt:lpstr>
      <vt:lpstr>Projected_2024</vt:lpstr>
      <vt:lpstr>'Table 2 FY BOD'!Projected_2025</vt:lpstr>
      <vt:lpstr>Projected_2025</vt:lpstr>
      <vt:lpstr>'Table 2 FY BOD'!Projected_2026</vt:lpstr>
      <vt:lpstr>Projected_2026</vt:lpstr>
      <vt:lpstr>'Table 2 FY BOD'!Title</vt:lpstr>
      <vt:lpstr>Title</vt:lpstr>
      <vt:lpstr>Type_of_Return</vt:lpstr>
      <vt:lpstr>Type_of_Return_BOD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 Fiscal Year Projections of the Number of Returns To Be Filed with IRS, 2018–2025</dc:title>
  <dc:creator>OS:RAAS:SOI</dc:creator>
  <cp:lastModifiedBy>Liu Yan K</cp:lastModifiedBy>
  <cp:lastPrinted>2019-08-07T20:05:23Z</cp:lastPrinted>
  <dcterms:created xsi:type="dcterms:W3CDTF">2018-08-30T12:47:26Z</dcterms:created>
  <dcterms:modified xsi:type="dcterms:W3CDTF">2025-06-17T16:45:33Z</dcterms:modified>
</cp:coreProperties>
</file>